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1440" windowWidth="8460" windowHeight="4965" tabRatio="923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MUCİZE" sheetId="14" r:id="rId14"/>
    <sheet name="VISIONS" sheetId="15" r:id="rId15"/>
    <sheet name="İKİ AŞK ARASINDA" sheetId="16" r:id="rId16"/>
    <sheet name="03 AĞUSTOS" sheetId="17" state="hidden" r:id="rId17"/>
    <sheet name="10 AĞUSTOS" sheetId="18" state="hidden" r:id="rId18"/>
    <sheet name="17 AĞUSTOS" sheetId="19" state="hidden" r:id="rId19"/>
    <sheet name="31 AĞUSTOS " sheetId="20" state="hidden" r:id="rId20"/>
    <sheet name="07 EYLÜL" sheetId="21" state="hidden" r:id="rId21"/>
    <sheet name="08 HAZİRAN" sheetId="22" state="hidden" r:id="rId22"/>
    <sheet name="15 HAZİRAN" sheetId="23" state="hidden" r:id="rId23"/>
    <sheet name="22 HAZİRAN" sheetId="24" state="hidden" r:id="rId24"/>
    <sheet name="29 HAZİRAN" sheetId="25" state="hidden" r:id="rId25"/>
    <sheet name="06 TEMMUZ" sheetId="26" state="hidden" r:id="rId26"/>
    <sheet name="13 TEMMUZ" sheetId="27" state="hidden" r:id="rId27"/>
    <sheet name="SİNEMA LİSTESİ" sheetId="28" state="hidden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fn.BAHTTEXT" hidden="1">#NAME?</definedName>
    <definedName name="cinemalar">'SİNEMA LİSTESİ'!$A$2:$A$406</definedName>
    <definedName name="cinemas" localSheetId="15">'[3]SİNEMA LİSTESİ'!$A$2:$A$406</definedName>
    <definedName name="cinemas" localSheetId="13">'[3]SİNEMA LİSTESİ'!$A$2:$A$406</definedName>
    <definedName name="cinemas" localSheetId="14">'[3]SİNEMA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5">'İKİ AŞK ARASINDA'!$A$1:$J$401</definedName>
    <definedName name="_xlnm.Print_Area" localSheetId="13">'MUCİZE'!$A$1:$J$397</definedName>
    <definedName name="_xlnm.Print_Area" localSheetId="27">'SİNEMA LİSTESİ'!$A$1:$C$304</definedName>
    <definedName name="_xlnm.Print_Area" localSheetId="14">'VISIONS'!$A$1:$J$397</definedName>
    <definedName name="_xlnm.Print_Titles" localSheetId="27">'SİNEMA LİSTESİ'!$1:$1</definedName>
  </definedNames>
  <calcPr fullCalcOnLoad="1"/>
</workbook>
</file>

<file path=xl/sharedStrings.xml><?xml version="1.0" encoding="utf-8"?>
<sst xmlns="http://schemas.openxmlformats.org/spreadsheetml/2006/main" count="1723" uniqueCount="773">
  <si>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</si>
  <si>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</si>
  <si>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</si>
  <si>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</si>
  <si>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</si>
  <si>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</si>
  <si>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</si>
  <si>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</si>
  <si>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</si>
  <si>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</si>
  <si>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</si>
  <si>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</si>
  <si>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11:45 - 14:00 - 16:15 - 18:30 - 20:45</t>
  </si>
  <si>
    <t>11:00 - 13:15 - 15:30 - 18:30 - 21:00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</si>
  <si>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</si>
  <si>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</si>
  <si>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</si>
  <si>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</si>
  <si>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</si>
  <si>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</si>
  <si>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</si>
  <si>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</si>
  <si>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</si>
  <si>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</si>
  <si>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</si>
  <si>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</si>
  <si>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</si>
  <si>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</si>
  <si>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</si>
  <si>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</si>
  <si>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</si>
  <si>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</si>
  <si>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</si>
  <si>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</si>
  <si>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</si>
  <si>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</si>
  <si>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</si>
  <si>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</si>
  <si>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</si>
  <si>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</si>
  <si>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</si>
  <si>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</si>
  <si>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</si>
  <si>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</si>
  <si>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</si>
  <si>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</si>
  <si>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</si>
  <si>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</si>
  <si>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</si>
  <si>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</si>
  <si>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</si>
  <si>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</si>
  <si>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</si>
  <si>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</si>
  <si>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</si>
  <si>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</si>
  <si>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</si>
  <si>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</si>
  <si>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</si>
  <si>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</si>
  <si>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</si>
  <si>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</si>
  <si>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</si>
  <si>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</si>
  <si>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</si>
  <si>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</si>
  <si>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</si>
  <si>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</si>
  <si>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</si>
  <si>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</si>
  <si>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</si>
  <si>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</si>
  <si>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</si>
  <si>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</si>
  <si>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</si>
  <si>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</si>
  <si>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</si>
  <si>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</si>
  <si>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</si>
  <si>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</si>
  <si>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</si>
  <si>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</si>
  <si>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</si>
  <si>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</si>
  <si>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</si>
  <si>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</si>
  <si>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</si>
  <si>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</si>
  <si>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</si>
  <si>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12:00 - 14:15 - 16:45 - 19:15 - 21:30 / C.CTS: 23:45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</si>
  <si>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</si>
  <si>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</si>
  <si>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</si>
  <si>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</si>
  <si>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</si>
  <si>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</si>
  <si>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</si>
  <si>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</si>
  <si>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</si>
  <si>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</si>
  <si>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</si>
  <si>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</si>
  <si>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</si>
  <si>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</si>
  <si>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</si>
  <si>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</si>
  <si>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</si>
  <si>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</si>
  <si>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</si>
  <si>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</si>
  <si>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</si>
  <si>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</si>
  <si>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</si>
  <si>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</si>
  <si>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</si>
  <si>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</si>
  <si>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</si>
  <si>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</si>
  <si>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</si>
  <si>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</si>
  <si>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</si>
  <si>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</si>
  <si>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</si>
  <si>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</si>
  <si>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</si>
  <si>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</si>
  <si>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</si>
  <si>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</si>
  <si>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</si>
  <si>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</si>
  <si>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</si>
  <si>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</si>
  <si>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</si>
  <si>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</si>
  <si>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</si>
  <si>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</si>
  <si>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</si>
  <si>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</si>
  <si>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</si>
  <si>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</si>
  <si>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</si>
  <si>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</si>
  <si>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</si>
  <si>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</si>
  <si>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</si>
  <si>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</si>
  <si>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</si>
  <si>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</si>
  <si>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</si>
  <si>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</si>
  <si>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</si>
  <si>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</si>
  <si>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</si>
  <si>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</si>
  <si>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</si>
  <si>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</si>
  <si>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</si>
  <si>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</si>
  <si>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</si>
  <si>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</si>
  <si>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</si>
  <si>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</si>
  <si>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</si>
  <si>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</si>
  <si>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</si>
  <si>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</si>
  <si>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</si>
  <si>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</si>
  <si>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</si>
  <si>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</si>
  <si>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</si>
  <si>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</si>
  <si>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</si>
  <si>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</si>
  <si>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</si>
  <si>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</si>
  <si>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Hatay Antakya Konak</t>
  </si>
  <si>
    <t>KIRKLARELİ</t>
  </si>
  <si>
    <t>Kırklareli Cine Plaza</t>
  </si>
  <si>
    <t>RİZE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</si>
  <si>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</si>
  <si>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</si>
  <si>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</si>
  <si>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</si>
  <si>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</si>
  <si>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</si>
  <si>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</si>
  <si>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</si>
  <si>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</si>
  <si>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</si>
  <si>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</si>
  <si>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</si>
  <si>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</si>
  <si>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</si>
  <si>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</si>
  <si>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</si>
  <si>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</si>
  <si>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</si>
  <si>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</si>
  <si>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</si>
  <si>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</si>
  <si>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</si>
  <si>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</si>
  <si>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</si>
  <si>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</si>
  <si>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</si>
  <si>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</si>
  <si>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</si>
  <si>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</si>
  <si>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</si>
  <si>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</si>
  <si>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</si>
  <si>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</si>
  <si>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</si>
  <si>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</si>
  <si>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</si>
  <si>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</si>
  <si>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</si>
  <si>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</si>
  <si>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</si>
  <si>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</si>
  <si>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</si>
  <si>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</si>
  <si>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</si>
  <si>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</si>
  <si>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</si>
  <si>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</si>
  <si>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</si>
  <si>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</si>
  <si>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</si>
  <si>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</si>
  <si>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</si>
  <si>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</si>
  <si>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</si>
  <si>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</si>
  <si>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</si>
  <si>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</si>
  <si>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</si>
  <si>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</si>
  <si>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</si>
  <si>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</si>
  <si>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</si>
  <si>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</si>
  <si>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</si>
  <si>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</si>
  <si>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</si>
  <si>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</si>
  <si>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</si>
  <si>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</si>
  <si>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</si>
  <si>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</si>
  <si>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</si>
  <si>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</si>
  <si>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</si>
  <si>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</si>
  <si>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</si>
  <si>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</si>
  <si>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</si>
  <si>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</si>
  <si>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</si>
  <si>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</si>
  <si>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</si>
  <si>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</si>
  <si>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</si>
  <si>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</si>
  <si>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</si>
  <si>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</si>
  <si>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</si>
  <si>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</si>
  <si>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</si>
  <si>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</si>
  <si>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</si>
  <si>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</si>
  <si>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</si>
  <si>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</si>
  <si>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</si>
  <si>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</si>
  <si>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</si>
  <si>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</si>
  <si>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</si>
  <si>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</si>
  <si>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</si>
  <si>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</si>
  <si>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</si>
  <si>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</si>
  <si>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</si>
  <si>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</si>
  <si>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</si>
  <si>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</si>
  <si>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</si>
  <si>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</si>
  <si>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</si>
  <si>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</si>
  <si>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</si>
  <si>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</si>
  <si>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</si>
  <si>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</si>
  <si>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</si>
  <si>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</si>
  <si>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</si>
  <si>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</si>
  <si>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</si>
  <si>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</si>
  <si>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</si>
  <si>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</si>
  <si>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</si>
  <si>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</si>
  <si>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</si>
  <si>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</si>
  <si>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</si>
  <si>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</si>
  <si>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</si>
  <si>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</si>
  <si>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</si>
  <si>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</si>
  <si>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</si>
  <si>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</si>
  <si>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</si>
  <si>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</si>
  <si>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</si>
  <si>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</si>
  <si>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</si>
  <si>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</si>
  <si>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</si>
  <si>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</si>
  <si>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</si>
  <si>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</si>
  <si>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</si>
  <si>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</si>
  <si>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</si>
  <si>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</si>
  <si>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</si>
  <si>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</si>
  <si>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</si>
  <si>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</si>
  <si>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</si>
  <si>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</si>
  <si>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</si>
  <si>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</si>
  <si>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</si>
  <si>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</si>
  <si>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</si>
  <si>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</si>
  <si>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</si>
  <si>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</si>
  <si>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</si>
  <si>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</si>
  <si>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</si>
  <si>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</si>
  <si>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</si>
  <si>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</si>
  <si>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</si>
  <si>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</si>
  <si>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</si>
  <si>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</si>
  <si>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</si>
  <si>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</si>
  <si>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</si>
  <si>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</si>
  <si>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</si>
  <si>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</si>
  <si>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</si>
  <si>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</si>
  <si>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</si>
  <si>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</si>
  <si>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</si>
  <si>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</si>
  <si>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</si>
  <si>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</si>
  <si>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</si>
  <si>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</si>
  <si>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</si>
  <si>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</si>
  <si>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</si>
  <si>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</si>
  <si>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</si>
  <si>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</si>
  <si>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</si>
  <si>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</si>
  <si>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</si>
  <si>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</si>
  <si>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</si>
  <si>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</si>
  <si>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</si>
  <si>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</si>
  <si>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</si>
  <si>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</si>
  <si>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</si>
  <si>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</si>
  <si>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</si>
  <si>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</si>
  <si>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</si>
  <si>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</si>
  <si>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</si>
  <si>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</si>
  <si>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</si>
  <si>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</si>
  <si>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</si>
  <si>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</si>
  <si>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</si>
  <si>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</si>
  <si>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</si>
  <si>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</si>
  <si>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</si>
  <si>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</si>
  <si>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</si>
  <si>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</si>
  <si>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</si>
  <si>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</si>
  <si>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</si>
  <si>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</si>
  <si>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</si>
  <si>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</si>
  <si>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</si>
  <si>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</si>
  <si>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</si>
  <si>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</si>
  <si>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</si>
  <si>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</si>
  <si>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</si>
  <si>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</si>
  <si>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</si>
  <si>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</si>
  <si>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</si>
  <si>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</si>
  <si>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</si>
  <si>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</si>
  <si>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</si>
  <si>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</si>
  <si>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</si>
  <si>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</si>
  <si>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</si>
  <si>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</si>
  <si>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</si>
  <si>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İstanbul Beylikdüzü Beylicium</t>
  </si>
  <si>
    <t>İstanbul Bağcılar Cinehat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</si>
  <si>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</si>
  <si>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</si>
  <si>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</si>
  <si>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</si>
  <si>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</si>
  <si>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</si>
  <si>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</si>
  <si>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</si>
  <si>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</si>
  <si>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</si>
  <si>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</si>
  <si>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</si>
  <si>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</si>
  <si>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</si>
  <si>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</si>
  <si>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</si>
  <si>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</si>
  <si>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</si>
  <si>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</si>
  <si>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</si>
  <si>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</si>
  <si>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</si>
  <si>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</si>
  <si>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</si>
  <si>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</si>
  <si>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</si>
  <si>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</si>
  <si>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</si>
  <si>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</si>
  <si>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</si>
  <si>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</si>
  <si>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</si>
  <si>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</si>
  <si>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</si>
  <si>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</si>
  <si>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</si>
  <si>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</si>
  <si>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</si>
  <si>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</si>
  <si>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</si>
  <si>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</si>
  <si>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</si>
  <si>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</si>
  <si>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</si>
  <si>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</si>
  <si>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</si>
  <si>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</si>
  <si>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</si>
  <si>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</si>
  <si>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</si>
  <si>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</si>
  <si>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</si>
  <si>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</si>
  <si>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</si>
  <si>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</si>
  <si>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</si>
  <si>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</si>
  <si>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</si>
  <si>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</si>
  <si>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</si>
  <si>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</si>
  <si>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</si>
  <si>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</si>
  <si>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</si>
  <si>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</si>
  <si>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</si>
  <si>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</si>
  <si>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</si>
  <si>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</si>
  <si>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</si>
  <si>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</si>
  <si>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</si>
  <si>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</si>
  <si>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</si>
  <si>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</si>
  <si>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</si>
  <si>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</si>
  <si>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</si>
  <si>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</si>
  <si>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</si>
  <si>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</si>
  <si>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</si>
  <si>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</si>
  <si>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</si>
  <si>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</si>
  <si>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</si>
  <si>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</si>
  <si>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</si>
  <si>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</si>
  <si>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</si>
  <si>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</si>
  <si>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</si>
  <si>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</si>
  <si>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</si>
  <si>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</si>
  <si>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</si>
  <si>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</si>
  <si>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</si>
  <si>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</si>
  <si>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</si>
  <si>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</si>
  <si>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</si>
  <si>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</si>
  <si>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</si>
  <si>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</si>
  <si>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</si>
  <si>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</si>
  <si>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</si>
  <si>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</si>
  <si>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</si>
  <si>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</si>
  <si>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</si>
  <si>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</si>
  <si>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</si>
  <si>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</si>
  <si>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</si>
  <si>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</si>
  <si>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</si>
  <si>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</si>
  <si>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</si>
  <si>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</si>
  <si>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</si>
  <si>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</si>
  <si>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</si>
  <si>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</si>
  <si>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</si>
  <si>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</si>
  <si>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</si>
  <si>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</si>
  <si>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</si>
  <si>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HATAY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</si>
  <si>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</si>
  <si>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</si>
  <si>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</si>
  <si>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</si>
  <si>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</si>
  <si>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</si>
  <si>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</si>
  <si>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</si>
  <si>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</si>
  <si>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</si>
  <si>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</si>
  <si>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</si>
  <si>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</si>
  <si>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</si>
  <si>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</si>
  <si>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</si>
  <si>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</si>
  <si>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</si>
  <si>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</si>
  <si>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</si>
  <si>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</si>
  <si>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</si>
  <si>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</si>
  <si>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</si>
  <si>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</si>
  <si>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</si>
  <si>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</si>
  <si>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</si>
  <si>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</si>
  <si>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</si>
  <si>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</si>
  <si>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</si>
  <si>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</si>
  <si>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</si>
  <si>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</si>
  <si>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</si>
  <si>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</si>
  <si>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</si>
  <si>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</si>
  <si>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</si>
  <si>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</si>
  <si>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</si>
  <si>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</si>
  <si>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</si>
  <si>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</si>
  <si>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</si>
  <si>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</si>
  <si>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</si>
  <si>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</si>
  <si>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</si>
  <si>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</si>
  <si>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</si>
  <si>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</si>
  <si>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</si>
  <si>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</si>
  <si>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</si>
  <si>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</si>
  <si>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</si>
  <si>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</si>
  <si>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</si>
  <si>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</si>
  <si>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</si>
  <si>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</si>
  <si>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</si>
  <si>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</si>
  <si>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</si>
  <si>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</si>
  <si>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</si>
  <si>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</si>
  <si>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</si>
  <si>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</si>
  <si>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</si>
  <si>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</si>
  <si>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</si>
  <si>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</si>
  <si>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</si>
  <si>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</si>
  <si>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</si>
  <si>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</si>
  <si>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</si>
  <si>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</si>
  <si>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</si>
  <si>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</si>
  <si>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</si>
  <si>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</si>
  <si>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</si>
  <si>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</si>
  <si>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İstanbul Acıbadem Cinemaximum (Akasya)</t>
  </si>
  <si>
    <t>HOW TO MAKE LOVE LIKE AN ENGLISHMAN:İKİ AŞK ARASINDA</t>
  </si>
  <si>
    <t>12:00 - 14:00 - 16:00 - 18:00 - 20:00 - 22:00</t>
  </si>
  <si>
    <t xml:space="preserve">VISIONS  / GEÇMİŞİN LANETİ </t>
  </si>
  <si>
    <t>Ankara Büyülü Fener Kızılay</t>
  </si>
  <si>
    <t>Ankara Cinemaximum (Antares)</t>
  </si>
  <si>
    <t>Ankara Cinemaximum (Atlantis)</t>
  </si>
  <si>
    <t>Ankara Cinemaximum (Gordion)</t>
  </si>
  <si>
    <t>11:00 - 13:10 - 15:20 - 17:30 - 19:40 - 21:50</t>
  </si>
  <si>
    <t>Ankara Metropol Avşar</t>
  </si>
  <si>
    <t xml:space="preserve">Ankara Nata &amp; Vega Prestige </t>
  </si>
  <si>
    <t>Ankara Optimum Avşar</t>
  </si>
  <si>
    <t>Antalya Cinemaximum (Markantalya)</t>
  </si>
  <si>
    <t>Aydın Nazilli Belediye</t>
  </si>
  <si>
    <t>13:00 - 15:30 - 18:00 - 21:00</t>
  </si>
  <si>
    <t>11:45 - 13:45 - 16:00 - 18:10 - 20:20</t>
  </si>
  <si>
    <t>Bursa Kent Meydanı Avşar</t>
  </si>
  <si>
    <t>Diyarbakır CineMALL</t>
  </si>
  <si>
    <t>Diyarbakır N-City Avşar</t>
  </si>
  <si>
    <t xml:space="preserve">Gaziantep Sanko Park Avşar </t>
  </si>
  <si>
    <t>Isparta Yalvaç İstanbul Sinemaları</t>
  </si>
  <si>
    <t>İstanbul Ataköy Galeria Cinematriks Sinemaları</t>
  </si>
  <si>
    <t>İstanbul Avcılar Pelican Mall Cinema Pınk</t>
  </si>
  <si>
    <t>İstanbul Bahçelievler Metroport Cine Vip</t>
  </si>
  <si>
    <t>İstanbul Bakırköy Cinemaximum (Marmara Forum )</t>
  </si>
  <si>
    <t xml:space="preserve">İstanbul Beylikdüzü Favori White Corner Avm </t>
  </si>
  <si>
    <t>İstanbul Çekmeköy Kardiyum AVM Cinecenter Sinemaları</t>
  </si>
  <si>
    <t>16:45 - 18:30 - 20:10 - 21:50</t>
  </si>
  <si>
    <t>11:30 - 13:30 - 15:30 - 17:30 - 19:30 - 21:00</t>
  </si>
  <si>
    <t>İstanbul Esenyurt Cinemaximum (Marmara Park)</t>
  </si>
  <si>
    <t>İstanbul Fatih Cinemaximum (Hıstorıa)</t>
  </si>
  <si>
    <t>İstanbul Göztepe Optimum Avşar</t>
  </si>
  <si>
    <t>İstanbul Mecidiyeköy Cinemaximum (Cevahir)</t>
  </si>
  <si>
    <t>11:00 - 13:00 - 15:15 - 17:30 - 19:45 - 22:00</t>
  </si>
  <si>
    <t>İstanbul Pendik Cinemaximum (Viaport)</t>
  </si>
  <si>
    <t>İzmir Cinemaximum (İzmir Park AVM)</t>
  </si>
  <si>
    <t>Kayseri Kasseria</t>
  </si>
  <si>
    <t>Konya Kipa Cinens</t>
  </si>
  <si>
    <t>Konya Kule Center Avşar</t>
  </si>
  <si>
    <t>Konya Novada Avm Sinemax</t>
  </si>
  <si>
    <t>Kütahya Cinens</t>
  </si>
  <si>
    <t>Malatya Park Avşar</t>
  </si>
  <si>
    <t>Mersin Cep</t>
  </si>
  <si>
    <t>Niğde Yeni Sinema</t>
  </si>
  <si>
    <t>11:00 - 13:15 - 15:15 - 17:45 - 20:00</t>
  </si>
  <si>
    <t>Trabzon Atapark Avşar</t>
  </si>
  <si>
    <t>Uşak Cinens Festiva</t>
  </si>
  <si>
    <t>YALOVA</t>
  </si>
  <si>
    <t>04.EYLÜL.2015 SEANSLARI</t>
  </si>
  <si>
    <t>MUCİZE / YÖNETMEN KURGUSU</t>
  </si>
  <si>
    <t>Adana Optimum Avşar</t>
  </si>
  <si>
    <t>Adapazarı Cinemaximum (Ada)</t>
  </si>
  <si>
    <t>Ankara ACity AVM Cinevizyon Sinemaları</t>
  </si>
  <si>
    <t>11:00 - 13:30</t>
  </si>
  <si>
    <t>14:45 - 19:00 - 21:00</t>
  </si>
  <si>
    <t>17:30 - 20:30</t>
  </si>
  <si>
    <t>19:00 - 21:45</t>
  </si>
  <si>
    <t>Ankara Göksu Sinemax Sinemaları</t>
  </si>
  <si>
    <t>15:20 - 18:10 - 21:00</t>
  </si>
  <si>
    <t>12:00 - 14:30 - 17:00</t>
  </si>
  <si>
    <t>Ankara Park Vera A.V.M Sinemaları</t>
  </si>
  <si>
    <t>11:30 - 14:00 - 16:30</t>
  </si>
  <si>
    <t>Antalya Alanya Damlataş Örnek Sineması</t>
  </si>
  <si>
    <t>15:15 - 21:15</t>
  </si>
  <si>
    <t>Bolu Cineway Sinemaları</t>
  </si>
  <si>
    <t>15:40 - 18:30 - 21:20</t>
  </si>
  <si>
    <t>Bursa Cinemaximum (Podyum Park)</t>
  </si>
  <si>
    <t>18:15 - 21:00</t>
  </si>
  <si>
    <t>16:15 - 21:15</t>
  </si>
  <si>
    <t>Diyarbakır Cinemaximum ( Ceylan Karavil Park )</t>
  </si>
  <si>
    <t>Diyarbakır Cinemaximum ( Diyarbakır Forum )</t>
  </si>
  <si>
    <t>Düzce Moonlight Cinema Clup</t>
  </si>
  <si>
    <t>Eskişehir Kanatlı Cinema Pınk</t>
  </si>
  <si>
    <t>11:00 - 15:45</t>
  </si>
  <si>
    <t>Eskişehir Özdilek Cinetime Sinemaları</t>
  </si>
  <si>
    <t>11:15 - 13:30</t>
  </si>
  <si>
    <t>Gaziantep Cinemaximum (Forum Gaziantep)</t>
  </si>
  <si>
    <t>Hatay Antakya Palladium Cinens</t>
  </si>
  <si>
    <t>15:45 - 18:00 - 21:00</t>
  </si>
  <si>
    <t>17:15 - 19:30 - 22:00</t>
  </si>
  <si>
    <t>İstanbul Ataşehir Novada Avşar</t>
  </si>
  <si>
    <t>11:00 - 13:45</t>
  </si>
  <si>
    <t>İstanbul Bakırköy Aırport Cinemas</t>
  </si>
  <si>
    <t>15:30 - 18:00 - 21:00</t>
  </si>
  <si>
    <t>19:15 - 22:00</t>
  </si>
  <si>
    <t>İstanbul Beylikdüzü Perla Vista Cinema Pınk</t>
  </si>
  <si>
    <t>İstanbul Kağıthane Cinemaximum (Axis Avm)</t>
  </si>
  <si>
    <t>İstanbul Kozyatağı Kozzy Avşar</t>
  </si>
  <si>
    <t>İstanbul Levent Özdilekpark Cinetime Sinemaları</t>
  </si>
  <si>
    <t>19:00 - 21:15</t>
  </si>
  <si>
    <t>İstanbul Ümraniye Cinemaximum ( Metro Garden)</t>
  </si>
  <si>
    <t>13:30 - 18:30</t>
  </si>
  <si>
    <t>İzmit Derince Kipa Cinens</t>
  </si>
  <si>
    <t>11:00 - 15:30</t>
  </si>
  <si>
    <t>İzmit Özdilek Cinetime Sinemaları</t>
  </si>
  <si>
    <t>Kayseri Cinemaximum (Kayseri Park)</t>
  </si>
  <si>
    <t>13:30 - 18:45</t>
  </si>
  <si>
    <t>223 20 10</t>
  </si>
  <si>
    <t>Kıbrıs Lemar Cineplex Lefkoşa Kaymaklı</t>
  </si>
  <si>
    <t>17:30 - 20:45</t>
  </si>
  <si>
    <t>KIRIKKALE</t>
  </si>
  <si>
    <t>Kırıkkale Cinemaximum (Podium)</t>
  </si>
  <si>
    <t>Kırıkkale Makro</t>
  </si>
  <si>
    <t>Manisa Magnesia Cinens</t>
  </si>
  <si>
    <t>15:00 - 21:15</t>
  </si>
  <si>
    <t>Mersin Kipa Cinens</t>
  </si>
  <si>
    <t xml:space="preserve">Samsun Cinemaximum (Piazza) </t>
  </si>
  <si>
    <t>Şanlıurfa Cinemaximum (Piazza)</t>
  </si>
  <si>
    <t>Yalova Özdilek Cinetime Sinemaları</t>
  </si>
  <si>
    <t>12:30 - 15:10 - 17:50 - 20:30</t>
  </si>
  <si>
    <t>11:50 - 13:50 - 15:50 - 17:50 - 19:50 - 21:50</t>
  </si>
  <si>
    <t>12:15 - 14:00 - 16:00 - 17:45 - 19:30 - 21:30</t>
  </si>
  <si>
    <t>11:45 - 14:00 - 19:00</t>
  </si>
  <si>
    <t>11:15 - 13:15 - 15:15</t>
  </si>
  <si>
    <t>İstanbul Bahçelievler Kadir Has</t>
  </si>
  <si>
    <t>17:30 - 19:30 - 21:30</t>
  </si>
  <si>
    <t>17:45 - 19:45 - 21:45</t>
  </si>
  <si>
    <t>15:00 - 17:00 - 19:00 - 21:00</t>
  </si>
  <si>
    <t>16:15 - 18:00 - 19:45 - 21:30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</si>
</sst>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&lt;=9999999]###\-####;\(###\)\ ###\-####"/>
    <numFmt numFmtId="181" formatCode="_-* #,##0.00_ _T_L_-;\-* #,##0.00_ _T_L_-;_-* &quot;-&quot;??_ _T_L_-;_-@_-"/>
    <numFmt numFmtId="182" formatCode="\6\1\2\ 00\6\ \8\8\70"/>
    <numFmt numFmtId="183" formatCode="000\ 000\ 0000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</numFmts>
  <fonts count="53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Tu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 Tu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0" fillId="34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14" fillId="36" borderId="12" xfId="51" applyFont="1" applyFill="1" applyBorder="1" applyAlignment="1">
      <alignment vertical="center"/>
      <protection/>
    </xf>
    <xf numFmtId="0" fontId="14" fillId="0" borderId="12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51" fillId="36" borderId="12" xfId="51" applyFont="1" applyFill="1" applyBorder="1" applyAlignment="1">
      <alignment vertical="center"/>
      <protection/>
    </xf>
    <xf numFmtId="0" fontId="51" fillId="35" borderId="12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14" fillId="0" borderId="15" xfId="51" applyFont="1" applyFill="1" applyBorder="1" applyAlignment="1">
      <alignment vertical="center"/>
      <protection/>
    </xf>
    <xf numFmtId="0" fontId="2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20" fontId="9" fillId="0" borderId="20" xfId="0" applyNumberFormat="1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19" xfId="0" applyNumberFormat="1" applyFont="1" applyFill="1" applyBorder="1" applyAlignment="1">
      <alignment horizontal="left" vertical="center" wrapText="1"/>
    </xf>
    <xf numFmtId="20" fontId="8" fillId="0" borderId="20" xfId="0" applyNumberFormat="1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20" fontId="7" fillId="36" borderId="12" xfId="0" applyNumberFormat="1" applyFont="1" applyFill="1" applyBorder="1" applyAlignment="1">
      <alignment horizontal="left" vertical="center" wrapText="1"/>
    </xf>
    <xf numFmtId="20" fontId="7" fillId="36" borderId="12" xfId="0" applyNumberFormat="1" applyFont="1" applyFill="1" applyBorder="1" applyAlignment="1">
      <alignment horizontal="left" vertical="center"/>
    </xf>
    <xf numFmtId="20" fontId="7" fillId="36" borderId="17" xfId="0" applyNumberFormat="1" applyFont="1" applyFill="1" applyBorder="1" applyAlignment="1">
      <alignment horizontal="left" vertical="center"/>
    </xf>
    <xf numFmtId="20" fontId="7" fillId="36" borderId="18" xfId="0" applyNumberFormat="1" applyFont="1" applyFill="1" applyBorder="1" applyAlignment="1">
      <alignment horizontal="left" vertical="center" wrapText="1"/>
    </xf>
    <xf numFmtId="20" fontId="7" fillId="36" borderId="19" xfId="0" applyNumberFormat="1" applyFont="1" applyFill="1" applyBorder="1" applyAlignment="1">
      <alignment horizontal="left" vertical="center" wrapText="1"/>
    </xf>
    <xf numFmtId="20" fontId="7" fillId="36" borderId="20" xfId="0" applyNumberFormat="1" applyFont="1" applyFill="1" applyBorder="1" applyAlignment="1">
      <alignment horizontal="left" vertical="center" wrapText="1"/>
    </xf>
    <xf numFmtId="20" fontId="51" fillId="36" borderId="12" xfId="0" applyNumberFormat="1" applyFont="1" applyFill="1" applyBorder="1" applyAlignment="1">
      <alignment horizontal="left" vertical="center" wrapText="1"/>
    </xf>
    <xf numFmtId="20" fontId="51" fillId="36" borderId="12" xfId="0" applyNumberFormat="1" applyFont="1" applyFill="1" applyBorder="1" applyAlignment="1">
      <alignment horizontal="left" vertical="center"/>
    </xf>
    <xf numFmtId="20" fontId="51" fillId="36" borderId="17" xfId="0" applyNumberFormat="1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1" fillId="34" borderId="26" xfId="0" applyFont="1" applyFill="1" applyBorder="1" applyAlignment="1">
      <alignment vertical="center"/>
    </xf>
    <xf numFmtId="0" fontId="0" fillId="35" borderId="19" xfId="0" applyFill="1" applyBorder="1" applyAlignment="1">
      <alignment horizontal="center" vertical="center"/>
    </xf>
    <xf numFmtId="0" fontId="14" fillId="0" borderId="12" xfId="51" applyFont="1" applyFill="1" applyBorder="1">
      <alignment/>
      <protection/>
    </xf>
    <xf numFmtId="0" fontId="7" fillId="35" borderId="16" xfId="0" applyFont="1" applyFill="1" applyBorder="1" applyAlignment="1">
      <alignment horizontal="left" vertical="center"/>
    </xf>
    <xf numFmtId="0" fontId="0" fillId="34" borderId="19" xfId="0" applyFill="1" applyBorder="1" applyAlignment="1">
      <alignment horizontal="center" vertical="center"/>
    </xf>
    <xf numFmtId="0" fontId="2" fillId="34" borderId="16" xfId="0" applyFont="1" applyFill="1" applyBorder="1" applyAlignment="1">
      <alignment vertical="center"/>
    </xf>
    <xf numFmtId="0" fontId="14" fillId="0" borderId="12" xfId="51" applyFont="1" applyFill="1" applyBorder="1" applyAlignment="1">
      <alignment horizontal="left" vertic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RANKING SINEMALAR" xfId="50"/>
    <cellStyle name="Normal_RANKING SINEMALAR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externalLink" Target="externalLinks/externalLink7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UNP%20S&#304;NEMA%20L&#304;STES&#3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yhan\AppData\Local\Microsoft\Windows\Temporary%20Internet%20Files\Content.Outlook\6YZGQ4PD\MASTER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yhan\AppData\Local\Microsoft\Windows\Temporary%20Internet%20Files\Content.Outlook\6YZGQ4PD\07%20A&#286;USTOS%20HAFTASI%20P&#304;NEMA%20VE%20P&#304;NEMART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VISIONS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Yeni%20klas&#246;r\MASTER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Atatürk Cad.</v>
          </cell>
          <cell r="F3">
            <v>322</v>
          </cell>
          <cell r="G3" t="str">
            <v>457 81 43</v>
          </cell>
        </row>
        <row r="4">
          <cell r="D4" t="str">
            <v>Adana Cinemaximum (M1 Merkez)</v>
          </cell>
          <cell r="F4">
            <v>322</v>
          </cell>
          <cell r="G4" t="str">
            <v>271 02 60</v>
          </cell>
        </row>
        <row r="5">
          <cell r="D5" t="str">
            <v>Adana Kozan Belediye Sineması </v>
          </cell>
          <cell r="F5">
            <v>322</v>
          </cell>
          <cell r="G5" t="str">
            <v>516 56 63</v>
          </cell>
        </row>
        <row r="6">
          <cell r="D6" t="str">
            <v>Adana Metropol</v>
          </cell>
          <cell r="F6">
            <v>322</v>
          </cell>
          <cell r="G6" t="str">
            <v>233 27 00</v>
          </cell>
        </row>
        <row r="7">
          <cell r="D7" t="str">
            <v>Adana Optimum Avşar</v>
          </cell>
          <cell r="F7">
            <v>322</v>
          </cell>
          <cell r="G7" t="str">
            <v>333 33 83</v>
          </cell>
        </row>
        <row r="8">
          <cell r="D8" t="str">
            <v>Adapazarı Agora Sinemaları </v>
          </cell>
          <cell r="F8">
            <v>264</v>
          </cell>
          <cell r="G8" t="str">
            <v>333 21 21</v>
          </cell>
        </row>
        <row r="9">
          <cell r="D9" t="str">
            <v>Adapazarı Akm</v>
          </cell>
          <cell r="F9">
            <v>264</v>
          </cell>
          <cell r="G9" t="str">
            <v>282 19 99</v>
          </cell>
        </row>
        <row r="10">
          <cell r="D10" t="str">
            <v>Adapazarı Akyazı Kültür Merkezi</v>
          </cell>
          <cell r="F10">
            <v>533</v>
          </cell>
          <cell r="G10" t="str">
            <v>344 46 91 </v>
          </cell>
        </row>
        <row r="11">
          <cell r="D11" t="str">
            <v>Adapazarı Cinemaximum (Ada)</v>
          </cell>
          <cell r="F11">
            <v>264</v>
          </cell>
          <cell r="G11" t="str">
            <v>242 15 00</v>
          </cell>
        </row>
        <row r="12">
          <cell r="D12" t="str">
            <v>Adapazarı Cinemaximum (Serdivan)</v>
          </cell>
          <cell r="F12">
            <v>264</v>
          </cell>
          <cell r="G12" t="str">
            <v>222 11 11</v>
          </cell>
        </row>
        <row r="13">
          <cell r="D13" t="str">
            <v>Adapazarı Hendek Gençlik Merkezi 3D sinema Salonu</v>
          </cell>
          <cell r="F13">
            <v>264</v>
          </cell>
          <cell r="G13" t="str">
            <v>614 40 45</v>
          </cell>
        </row>
        <row r="14">
          <cell r="D14" t="str">
            <v>Adapazarı Rasimpaşa K.M. (Hendek)</v>
          </cell>
          <cell r="F14">
            <v>264</v>
          </cell>
          <cell r="G14" t="str">
            <v>614 40 45</v>
          </cell>
        </row>
        <row r="15">
          <cell r="D15" t="str">
            <v>Adapazarı Yeni Kent Akm</v>
          </cell>
          <cell r="F15">
            <v>264</v>
          </cell>
          <cell r="G15" t="str">
            <v>282 19 99</v>
          </cell>
        </row>
        <row r="16">
          <cell r="D16" t="str">
            <v>Adıyaman Aile Kültür Sineması</v>
          </cell>
          <cell r="F16">
            <v>416</v>
          </cell>
          <cell r="G16" t="str">
            <v>214 99 10</v>
          </cell>
        </row>
        <row r="17">
          <cell r="D17" t="str">
            <v>Adıyaman Kent Sinema </v>
          </cell>
          <cell r="F17">
            <v>416</v>
          </cell>
          <cell r="G17" t="str">
            <v>214 19 09</v>
          </cell>
        </row>
        <row r="18">
          <cell r="D18" t="str">
            <v>Afyon Cinemovie Afium </v>
          </cell>
          <cell r="F18">
            <v>272</v>
          </cell>
          <cell r="G18" t="str">
            <v>252 55 35</v>
          </cell>
        </row>
        <row r="19">
          <cell r="D19" t="str">
            <v>Afyon Sandıklı Belediye Kültür Merkezi</v>
          </cell>
          <cell r="F19">
            <v>272</v>
          </cell>
          <cell r="G19" t="str">
            <v>512 06 73</v>
          </cell>
        </row>
        <row r="20">
          <cell r="D20" t="str">
            <v>Afyon Zeyland Sineması</v>
          </cell>
          <cell r="F20">
            <v>272</v>
          </cell>
          <cell r="G20" t="str">
            <v>246 30 22</v>
          </cell>
        </row>
        <row r="21">
          <cell r="D21" t="str">
            <v>Ağrı Cine Golds Sinemaları</v>
          </cell>
          <cell r="F21">
            <v>472</v>
          </cell>
          <cell r="G21" t="str">
            <v>215 80 04</v>
          </cell>
        </row>
        <row r="22">
          <cell r="D22" t="str">
            <v>Ağrı Doğubayazıt Konak 3 Sineması</v>
          </cell>
          <cell r="F22">
            <v>472</v>
          </cell>
          <cell r="G22" t="str">
            <v>312 79 35</v>
          </cell>
        </row>
        <row r="23">
          <cell r="D23" t="str">
            <v>Ağrı Has Park Sinemaları</v>
          </cell>
          <cell r="F23">
            <v>472</v>
          </cell>
          <cell r="G23" t="str">
            <v>216 00 10</v>
          </cell>
        </row>
        <row r="24">
          <cell r="D24" t="str">
            <v>Aksaray Klas Sinemaları</v>
          </cell>
          <cell r="F24">
            <v>382</v>
          </cell>
          <cell r="G24" t="str">
            <v>212 95 95</v>
          </cell>
        </row>
        <row r="25">
          <cell r="D25" t="str">
            <v>Amasya Ar</v>
          </cell>
          <cell r="F25">
            <v>358</v>
          </cell>
          <cell r="G25" t="str">
            <v>218 11 81</v>
          </cell>
        </row>
        <row r="26">
          <cell r="D26" t="str">
            <v>Amasya Merzifon Kültür Merkezi</v>
          </cell>
          <cell r="F26">
            <v>358</v>
          </cell>
          <cell r="G26" t="str">
            <v>513 14 44</v>
          </cell>
        </row>
        <row r="27">
          <cell r="D27" t="str">
            <v>Ankara (Arcadium)</v>
          </cell>
          <cell r="F27">
            <v>312</v>
          </cell>
          <cell r="G27" t="str">
            <v>241 12 41</v>
          </cell>
        </row>
        <row r="28">
          <cell r="D28" t="str">
            <v>Ankara ACity AVM Cinevizyon Sinemaları</v>
          </cell>
          <cell r="F28">
            <v>312</v>
          </cell>
          <cell r="G28" t="str">
            <v>397 10 12</v>
          </cell>
        </row>
        <row r="29">
          <cell r="D29" t="str">
            <v>Ankara Aydın Film</v>
          </cell>
          <cell r="F29">
            <v>312</v>
          </cell>
          <cell r="G29" t="str">
            <v>446 46 68</v>
          </cell>
        </row>
        <row r="30">
          <cell r="D30" t="str">
            <v>Ankara Bilkent Prestige</v>
          </cell>
          <cell r="F30">
            <v>312</v>
          </cell>
          <cell r="G30" t="str">
            <v>266 16 32</v>
          </cell>
        </row>
        <row r="31">
          <cell r="D31" t="str">
            <v>Ankara Büyülü Fener Bahçelievler</v>
          </cell>
          <cell r="F31">
            <v>312</v>
          </cell>
          <cell r="G31" t="str">
            <v>212 92 96 </v>
          </cell>
        </row>
        <row r="32">
          <cell r="D32" t="str">
            <v>Ankara Büyülü Fener Kızılay</v>
          </cell>
          <cell r="F32">
            <v>312</v>
          </cell>
          <cell r="G32" t="str">
            <v>425 01 00</v>
          </cell>
        </row>
        <row r="33">
          <cell r="D33" t="str">
            <v>Ankara Cinemaximum (ANKAmall) </v>
          </cell>
          <cell r="F33">
            <v>312</v>
          </cell>
          <cell r="G33" t="str">
            <v>541 14 44</v>
          </cell>
        </row>
        <row r="34">
          <cell r="D34" t="str">
            <v>Ankara Cinemaximum (Antares)</v>
          </cell>
          <cell r="F34">
            <v>312</v>
          </cell>
          <cell r="G34" t="str">
            <v>325 90 60</v>
          </cell>
        </row>
        <row r="35">
          <cell r="D35" t="str">
            <v>Ankara Cinemaximum (Armada)</v>
          </cell>
          <cell r="F35">
            <v>312</v>
          </cell>
          <cell r="G35" t="str">
            <v>219 03 50</v>
          </cell>
        </row>
        <row r="36">
          <cell r="D36" t="str">
            <v>Ankara Cinemaximum (Atlantis)</v>
          </cell>
          <cell r="F36">
            <v>312</v>
          </cell>
          <cell r="G36" t="str">
            <v>255 66 72</v>
          </cell>
        </row>
        <row r="37">
          <cell r="D37" t="str">
            <v>Ankara Cinemaximum (CEPA)</v>
          </cell>
          <cell r="F37">
            <v>312</v>
          </cell>
          <cell r="G37" t="str">
            <v>219 64 44</v>
          </cell>
        </row>
        <row r="38">
          <cell r="D38" t="str">
            <v>Ankara Cinemaximum (Gordion)</v>
          </cell>
          <cell r="F38">
            <v>312</v>
          </cell>
          <cell r="G38" t="str">
            <v>236 70 77</v>
          </cell>
        </row>
        <row r="39">
          <cell r="D39" t="str">
            <v>Ankara Cinemaximum (Next Level)</v>
          </cell>
          <cell r="F39">
            <v>312</v>
          </cell>
          <cell r="G39" t="str">
            <v>287 21 88</v>
          </cell>
        </row>
        <row r="40">
          <cell r="D40" t="str">
            <v>Ankara Cinemaximum (Panora)</v>
          </cell>
          <cell r="F40">
            <v>312</v>
          </cell>
          <cell r="G40" t="str">
            <v>491 64 65</v>
          </cell>
        </row>
        <row r="41">
          <cell r="D41" t="str">
            <v>Ankara Forum Cinema Pınk</v>
          </cell>
          <cell r="F41">
            <v>312</v>
          </cell>
          <cell r="G41" t="str">
            <v>578 00 22</v>
          </cell>
        </row>
        <row r="42">
          <cell r="D42" t="str">
            <v>Ankara Göksu Sinemax Sinemaları</v>
          </cell>
          <cell r="F42">
            <v>312</v>
          </cell>
          <cell r="G42" t="str">
            <v>281 12 71</v>
          </cell>
        </row>
        <row r="43">
          <cell r="D43" t="str">
            <v>Ankara Hacettepe Üni.Beytepe Kampüsü K. Salonu</v>
          </cell>
          <cell r="F43">
            <v>542</v>
          </cell>
          <cell r="G43" t="str">
            <v>343 23 93</v>
          </cell>
        </row>
        <row r="44">
          <cell r="D44" t="str">
            <v>Ankara K.H.O Sosyal Tesisleri </v>
          </cell>
          <cell r="F44">
            <v>312</v>
          </cell>
          <cell r="G44" t="str">
            <v>419 49 19</v>
          </cell>
        </row>
        <row r="45">
          <cell r="D45" t="str">
            <v>Ankara Kentpark Prestige </v>
          </cell>
          <cell r="F45">
            <v>312</v>
          </cell>
          <cell r="G45" t="str">
            <v>219 93 93</v>
          </cell>
        </row>
        <row r="46">
          <cell r="D46" t="str">
            <v>Ankara Kızılay Kızılırmak</v>
          </cell>
          <cell r="F46">
            <v>312</v>
          </cell>
          <cell r="G46" t="str">
            <v>425 53 93</v>
          </cell>
        </row>
        <row r="47">
          <cell r="D47" t="str">
            <v>Ankara Metropol Avşar</v>
          </cell>
          <cell r="F47">
            <v>312</v>
          </cell>
          <cell r="G47" t="str">
            <v>425 74 78</v>
          </cell>
        </row>
        <row r="48">
          <cell r="D48" t="str">
            <v>Ankara Moviecity</v>
          </cell>
          <cell r="F48">
            <v>312</v>
          </cell>
          <cell r="G48" t="str">
            <v>358 06 07</v>
          </cell>
        </row>
        <row r="49">
          <cell r="D49" t="str">
            <v>Ankara Nata &amp; Vega Prestige </v>
          </cell>
          <cell r="F49">
            <v>312</v>
          </cell>
          <cell r="G49" t="str">
            <v>554 26 26</v>
          </cell>
        </row>
        <row r="50">
          <cell r="D50" t="str">
            <v>Ankara Optimum Avşar</v>
          </cell>
          <cell r="F50">
            <v>312</v>
          </cell>
          <cell r="G50" t="str">
            <v>280 34 94</v>
          </cell>
        </row>
        <row r="51">
          <cell r="D51" t="str">
            <v>Ankara Park Vera A.V.M Sinemaları</v>
          </cell>
          <cell r="F51">
            <v>312</v>
          </cell>
          <cell r="G51" t="str">
            <v>397 02 96</v>
          </cell>
        </row>
        <row r="52">
          <cell r="D52" t="str">
            <v>Ankara Polatlı Belediye Sineması</v>
          </cell>
          <cell r="F52">
            <v>312</v>
          </cell>
          <cell r="G52" t="str">
            <v>623 45 45</v>
          </cell>
        </row>
        <row r="53">
          <cell r="D53" t="str">
            <v>Ankara Pursaklar Belediyesi Tevfik İleri K.M.</v>
          </cell>
          <cell r="F53">
            <v>312</v>
          </cell>
          <cell r="G53" t="str">
            <v>399 81 44</v>
          </cell>
        </row>
        <row r="54">
          <cell r="D54" t="str">
            <v>Ankara T.C.Ziraat Bankası A.Ş. Genel Müdürlüğü</v>
          </cell>
          <cell r="F54">
            <v>312</v>
          </cell>
          <cell r="G54" t="str">
            <v>584 40 42</v>
          </cell>
        </row>
        <row r="55">
          <cell r="D55" t="str">
            <v>Ankara Taurus AVM Cinemarine</v>
          </cell>
          <cell r="F55">
            <v>312</v>
          </cell>
          <cell r="G55" t="str">
            <v>286 07 77</v>
          </cell>
        </row>
        <row r="56">
          <cell r="D56" t="str">
            <v>Ankara Türk Telekom</v>
          </cell>
          <cell r="F56">
            <v>312</v>
          </cell>
          <cell r="G56" t="str">
            <v>313 20 48</v>
          </cell>
        </row>
        <row r="57">
          <cell r="D57" t="str">
            <v>Antalya Aksin Erasta Sinemaları</v>
          </cell>
          <cell r="F57">
            <v>242</v>
          </cell>
          <cell r="G57" t="str">
            <v>238 24 80</v>
          </cell>
        </row>
        <row r="58">
          <cell r="D58" t="str">
            <v>Antalya Alanya Alanyum Örnek Sineması</v>
          </cell>
          <cell r="F58">
            <v>242</v>
          </cell>
          <cell r="G58" t="str">
            <v>515 21 69 </v>
          </cell>
        </row>
        <row r="59">
          <cell r="D59" t="str">
            <v>Antalya Alanya Damlataş Örnek Sineması</v>
          </cell>
          <cell r="F59">
            <v>242</v>
          </cell>
          <cell r="G59" t="str">
            <v>513 26 71</v>
          </cell>
        </row>
        <row r="60">
          <cell r="D60" t="str">
            <v>Antalya Cinemaximum (Markantalya)</v>
          </cell>
          <cell r="F60">
            <v>242</v>
          </cell>
          <cell r="G60" t="str">
            <v>242 41 41</v>
          </cell>
        </row>
        <row r="61">
          <cell r="D61" t="str">
            <v>Antalya Cinemaximum (Migros)</v>
          </cell>
          <cell r="F61">
            <v>242</v>
          </cell>
          <cell r="G61" t="str">
            <v>230 14 14</v>
          </cell>
        </row>
        <row r="62">
          <cell r="D62" t="str">
            <v>Antalya Deepo</v>
          </cell>
          <cell r="F62">
            <v>242</v>
          </cell>
          <cell r="G62" t="str">
            <v>340 62 00</v>
          </cell>
        </row>
        <row r="63">
          <cell r="D63" t="str">
            <v>Antalya Gazipaşa Sineması</v>
          </cell>
          <cell r="F63">
            <v>256</v>
          </cell>
          <cell r="G63" t="str">
            <v>512 49 99</v>
          </cell>
        </row>
        <row r="64">
          <cell r="D64" t="str">
            <v>Antalya Hillside Su Otel</v>
          </cell>
          <cell r="F64">
            <v>242</v>
          </cell>
          <cell r="G64" t="str">
            <v>249 07 00</v>
          </cell>
        </row>
        <row r="65">
          <cell r="D65" t="str">
            <v>Antalya Kumluca 50 Yıl K.M. Sineması</v>
          </cell>
          <cell r="F65">
            <v>242</v>
          </cell>
          <cell r="G65" t="str">
            <v>887 50 70</v>
          </cell>
        </row>
        <row r="66">
          <cell r="D66" t="str">
            <v>Antalya Laura Site Sinemaları</v>
          </cell>
          <cell r="F66">
            <v>242</v>
          </cell>
          <cell r="G66" t="str">
            <v>324 40 00</v>
          </cell>
        </row>
        <row r="67">
          <cell r="D67" t="str">
            <v>Antalya Manavgat Kültür Merkezi</v>
          </cell>
          <cell r="F67">
            <v>242</v>
          </cell>
          <cell r="G67" t="str">
            <v>743 05 24</v>
          </cell>
        </row>
        <row r="68">
          <cell r="D68" t="str">
            <v>Antalya Megapol</v>
          </cell>
          <cell r="F68">
            <v>242</v>
          </cell>
          <cell r="G68" t="str">
            <v>237 01 31</v>
          </cell>
        </row>
        <row r="69">
          <cell r="D69" t="str">
            <v>Antalya Özdilek Cinetime Sinemaları</v>
          </cell>
          <cell r="F69">
            <v>242</v>
          </cell>
          <cell r="G69" t="str">
            <v>334 33 99</v>
          </cell>
        </row>
        <row r="70">
          <cell r="D70" t="str">
            <v>Antalya Plaza</v>
          </cell>
          <cell r="F70">
            <v>242</v>
          </cell>
          <cell r="G70" t="str">
            <v>312 62 96</v>
          </cell>
        </row>
        <row r="71">
          <cell r="D71" t="str">
            <v>Antalya Shemall Cinema Pınk</v>
          </cell>
          <cell r="F71">
            <v>242</v>
          </cell>
          <cell r="G71" t="str">
            <v>324 14 85</v>
          </cell>
        </row>
        <row r="72">
          <cell r="D72" t="str">
            <v>Ardahan Ardahan Sineması</v>
          </cell>
          <cell r="F72">
            <v>478</v>
          </cell>
          <cell r="G72" t="str">
            <v>211 24 30</v>
          </cell>
        </row>
        <row r="73">
          <cell r="D73" t="str">
            <v>Artvin Ahmet Hamdi Tanpınar Kültür Merkezi Sineması</v>
          </cell>
          <cell r="F73">
            <v>466</v>
          </cell>
          <cell r="G73" t="str">
            <v>212 17 91</v>
          </cell>
        </row>
        <row r="74">
          <cell r="D74" t="str">
            <v>Artvin Arhavi Çarmıklı</v>
          </cell>
          <cell r="F74">
            <v>466</v>
          </cell>
          <cell r="G74" t="str">
            <v>312 41 05</v>
          </cell>
        </row>
        <row r="75">
          <cell r="D75" t="str">
            <v>Aydın Cinemaximum (Forum)</v>
          </cell>
          <cell r="F75">
            <v>256</v>
          </cell>
          <cell r="G75" t="str">
            <v>232 03 00</v>
          </cell>
        </row>
        <row r="76">
          <cell r="D76" t="str">
            <v>Aydın Çine Belediyesi Sineması</v>
          </cell>
          <cell r="F76">
            <v>256</v>
          </cell>
          <cell r="G76" t="str">
            <v>711 60 28</v>
          </cell>
        </row>
        <row r="77">
          <cell r="D77" t="str">
            <v>Aydın Kuşadası Kipa AVM Cinemarine</v>
          </cell>
          <cell r="F77">
            <v>256</v>
          </cell>
          <cell r="G77" t="str">
            <v>622 34 34</v>
          </cell>
        </row>
        <row r="78">
          <cell r="D78" t="str">
            <v>Aydın Nazilli Belediye</v>
          </cell>
          <cell r="F78">
            <v>256</v>
          </cell>
          <cell r="G78" t="str">
            <v>315 18 87</v>
          </cell>
        </row>
        <row r="79">
          <cell r="D79" t="str">
            <v>Aydın Nazilli Yeni Saray Sineması</v>
          </cell>
          <cell r="F79">
            <v>256</v>
          </cell>
          <cell r="G79" t="str">
            <v>313 18 88</v>
          </cell>
        </row>
        <row r="80">
          <cell r="D80" t="str">
            <v>Aydın Söke Dicle</v>
          </cell>
          <cell r="F80">
            <v>256</v>
          </cell>
          <cell r="G80" t="str">
            <v>512 49 99</v>
          </cell>
        </row>
        <row r="81">
          <cell r="D81" t="str">
            <v>Aydın Söke Novada AVM Cinemarine</v>
          </cell>
          <cell r="F81">
            <v>256</v>
          </cell>
          <cell r="G81" t="str">
            <v>512 28 28</v>
          </cell>
        </row>
        <row r="82">
          <cell r="D82" t="str">
            <v>Balıkesir Akçay Atlas (Olive City)</v>
          </cell>
          <cell r="F82">
            <v>266</v>
          </cell>
          <cell r="G82" t="str">
            <v>384 31 18</v>
          </cell>
        </row>
        <row r="83">
          <cell r="D83" t="str">
            <v>Balıkesir Artur Işık </v>
          </cell>
        </row>
        <row r="84">
          <cell r="D84" t="str">
            <v>Balıkesir Ayvalık Vural</v>
          </cell>
          <cell r="F84">
            <v>266</v>
          </cell>
          <cell r="G84" t="str">
            <v>312 16 65</v>
          </cell>
        </row>
        <row r="85">
          <cell r="D85" t="str">
            <v>Balıkesir Bandırma Cinefora Sinemaları</v>
          </cell>
          <cell r="F85">
            <v>266</v>
          </cell>
          <cell r="G85" t="str">
            <v>717 04 67</v>
          </cell>
        </row>
        <row r="86">
          <cell r="D86" t="str">
            <v>Balıkesir Bandırma Kültür Merkezi (Gülez)</v>
          </cell>
          <cell r="F86">
            <v>266</v>
          </cell>
          <cell r="G86" t="str">
            <v>715 01 79</v>
          </cell>
        </row>
        <row r="87">
          <cell r="D87" t="str">
            <v>Balıkesir Burhaniye Kipa Oscar</v>
          </cell>
          <cell r="F87">
            <v>266</v>
          </cell>
          <cell r="G87" t="str">
            <v>412 00 80</v>
          </cell>
        </row>
        <row r="88">
          <cell r="D88" t="str">
            <v>Balıkesir Cinemarine Yay / Ada</v>
          </cell>
          <cell r="F88">
            <v>266</v>
          </cell>
          <cell r="G88" t="str">
            <v>234 03 03</v>
          </cell>
        </row>
        <row r="89">
          <cell r="D89" t="str">
            <v>Balıkesir Edremit Atlas (Akın Avm Kipa)</v>
          </cell>
          <cell r="F89">
            <v>266</v>
          </cell>
          <cell r="G89" t="str">
            <v>373 00 99</v>
          </cell>
        </row>
        <row r="90">
          <cell r="D90" t="str">
            <v>Balıkesir Gönen Gülez</v>
          </cell>
          <cell r="F90">
            <v>266</v>
          </cell>
          <cell r="G90" t="str">
            <v>772 72 33</v>
          </cell>
        </row>
        <row r="91">
          <cell r="D91" t="str">
            <v>Bartın Dervişoğlu</v>
          </cell>
          <cell r="F91">
            <v>378</v>
          </cell>
          <cell r="G91" t="str">
            <v>227 60 90</v>
          </cell>
        </row>
        <row r="92">
          <cell r="D92" t="str">
            <v>Batman Park CineMALL</v>
          </cell>
          <cell r="F92">
            <v>488</v>
          </cell>
          <cell r="G92" t="str">
            <v>290 14 07</v>
          </cell>
        </row>
        <row r="93">
          <cell r="D93" t="str">
            <v>Batman Worldmar Site Sinemaları</v>
          </cell>
          <cell r="F93">
            <v>488</v>
          </cell>
          <cell r="G93" t="str">
            <v>212 12 34</v>
          </cell>
        </row>
        <row r="94">
          <cell r="D94" t="str">
            <v>Batman Yılmaz Güney</v>
          </cell>
          <cell r="F94">
            <v>488</v>
          </cell>
          <cell r="G94" t="str">
            <v>212 98 34</v>
          </cell>
        </row>
        <row r="95">
          <cell r="D95" t="str">
            <v>Bayburt Şair Zihni K.M.Cinegolds Sinemaları</v>
          </cell>
          <cell r="F95">
            <v>458</v>
          </cell>
          <cell r="G95" t="str">
            <v>211 49 95</v>
          </cell>
        </row>
        <row r="96">
          <cell r="D96" t="str">
            <v>Bilecik 6 Eylül K.M.</v>
          </cell>
          <cell r="F96">
            <v>228</v>
          </cell>
          <cell r="G96" t="str">
            <v>213 01 31</v>
          </cell>
        </row>
        <row r="97">
          <cell r="D97" t="str">
            <v>Bingöl Elit</v>
          </cell>
          <cell r="F97">
            <v>426</v>
          </cell>
          <cell r="G97" t="str">
            <v>213 65 79</v>
          </cell>
        </row>
        <row r="98">
          <cell r="D98" t="str">
            <v>Bitlis Tatvan Cinemed </v>
          </cell>
          <cell r="F98">
            <v>434</v>
          </cell>
          <cell r="G98" t="str">
            <v>827 13 80</v>
          </cell>
        </row>
        <row r="99">
          <cell r="D99" t="str">
            <v>Bolu Becikoğlu A.V.M. Cinestar Sinemaları</v>
          </cell>
          <cell r="F99">
            <v>374</v>
          </cell>
          <cell r="G99" t="str">
            <v>210 40 20</v>
          </cell>
        </row>
        <row r="100">
          <cell r="D100" t="str">
            <v>Bolu Cineway Sinemaları</v>
          </cell>
          <cell r="F100">
            <v>374</v>
          </cell>
          <cell r="G100" t="str">
            <v>250 21 21</v>
          </cell>
        </row>
        <row r="101">
          <cell r="D101" t="str">
            <v>Burdur Aksin Oscar</v>
          </cell>
          <cell r="F101">
            <v>248</v>
          </cell>
          <cell r="G101" t="str">
            <v>233 19 66</v>
          </cell>
        </row>
        <row r="102">
          <cell r="D102" t="str">
            <v>Burdur Bucak Piramit</v>
          </cell>
          <cell r="F102">
            <v>248</v>
          </cell>
          <cell r="G102" t="str">
            <v>325 31 18</v>
          </cell>
        </row>
        <row r="103">
          <cell r="D103" t="str">
            <v>Burdur Bursim</v>
          </cell>
          <cell r="F103">
            <v>248</v>
          </cell>
          <cell r="G103" t="str">
            <v>234 31 31</v>
          </cell>
        </row>
        <row r="104">
          <cell r="D104" t="str">
            <v>Burdur Gölhisar Oscar</v>
          </cell>
          <cell r="F104">
            <v>248</v>
          </cell>
          <cell r="G104" t="str">
            <v>411 66 66</v>
          </cell>
        </row>
        <row r="105">
          <cell r="D105" t="str">
            <v>Burdur Mehmet Akif Ersoy Üniversitesi</v>
          </cell>
          <cell r="F105">
            <v>248</v>
          </cell>
          <cell r="G105" t="str">
            <v>212 27 64</v>
          </cell>
        </row>
        <row r="106">
          <cell r="D106" t="str">
            <v>Bursa As Merkez Avşar</v>
          </cell>
          <cell r="F106">
            <v>224</v>
          </cell>
          <cell r="G106" t="str">
            <v>261 57 67-68</v>
          </cell>
        </row>
        <row r="107">
          <cell r="D107" t="str">
            <v>Bursa Cınemoda</v>
          </cell>
          <cell r="F107">
            <v>224</v>
          </cell>
          <cell r="G107" t="str">
            <v>366 08 36</v>
          </cell>
        </row>
        <row r="108">
          <cell r="D108" t="str">
            <v>Bursa Cinemaximum (Carrefour)</v>
          </cell>
          <cell r="F108">
            <v>224</v>
          </cell>
          <cell r="G108" t="str">
            <v>452 83 00</v>
          </cell>
        </row>
        <row r="109">
          <cell r="D109" t="str">
            <v>Bursa Cinemaximum (Podyum Park)</v>
          </cell>
          <cell r="F109">
            <v>224</v>
          </cell>
          <cell r="G109" t="str">
            <v>453 48 11</v>
          </cell>
        </row>
        <row r="110">
          <cell r="D110" t="str">
            <v>Bursa Cinetech Korupark</v>
          </cell>
          <cell r="F110">
            <v>224</v>
          </cell>
          <cell r="G110" t="str">
            <v>242 93 83</v>
          </cell>
        </row>
        <row r="111">
          <cell r="D111" t="str">
            <v>Bursa Cinetech Zafer Plaza</v>
          </cell>
          <cell r="F111">
            <v>224</v>
          </cell>
          <cell r="G111" t="str">
            <v>225 48 88</v>
          </cell>
        </row>
        <row r="112">
          <cell r="D112" t="str">
            <v>Bursa Gemlik Tutku Sinemaları (CİUS AVM)</v>
          </cell>
          <cell r="F112">
            <v>224</v>
          </cell>
          <cell r="G112" t="str">
            <v>514 15 00</v>
          </cell>
        </row>
        <row r="113">
          <cell r="D113" t="str">
            <v>Bursa Gemlik Venüs</v>
          </cell>
          <cell r="F113">
            <v>224</v>
          </cell>
          <cell r="G113" t="str">
            <v>513 33 21</v>
          </cell>
        </row>
        <row r="114">
          <cell r="D114" t="str">
            <v>Bursa Görükle MB Sinemaları</v>
          </cell>
          <cell r="F114">
            <v>224</v>
          </cell>
          <cell r="G114" t="str">
            <v>483 50 46</v>
          </cell>
        </row>
        <row r="115">
          <cell r="D115" t="str">
            <v>Bursa İnegöl Cinema Pınk</v>
          </cell>
          <cell r="F115">
            <v>224</v>
          </cell>
          <cell r="G115" t="str">
            <v>715 97 50</v>
          </cell>
        </row>
        <row r="116">
          <cell r="D116" t="str">
            <v>Bursa Karacabey Cinekaraca</v>
          </cell>
          <cell r="F116">
            <v>224</v>
          </cell>
          <cell r="G116" t="str">
            <v>676 40 70</v>
          </cell>
        </row>
        <row r="117">
          <cell r="D117" t="str">
            <v>Bursa Kent Meydanı Avşar</v>
          </cell>
          <cell r="F117">
            <v>224</v>
          </cell>
          <cell r="G117" t="str">
            <v>255 30 84</v>
          </cell>
        </row>
        <row r="118">
          <cell r="D118" t="str">
            <v>Bursa M.Kemal Mkm</v>
          </cell>
          <cell r="F118">
            <v>224</v>
          </cell>
          <cell r="G118" t="str">
            <v>613 98 80</v>
          </cell>
        </row>
        <row r="119">
          <cell r="D119" t="str">
            <v>Bursa Osmangazi Belediyespor Kulübü</v>
          </cell>
          <cell r="F119">
            <v>224</v>
          </cell>
          <cell r="G119" t="str">
            <v>243 73 43</v>
          </cell>
        </row>
        <row r="120">
          <cell r="D120" t="str">
            <v>Çanakkale Biga Cine Gülez</v>
          </cell>
          <cell r="F120">
            <v>286</v>
          </cell>
          <cell r="G120" t="str">
            <v>316 30 37</v>
          </cell>
        </row>
        <row r="121">
          <cell r="D121" t="str">
            <v>Çanakkale Cinemaximum (17 Burda)</v>
          </cell>
          <cell r="F121">
            <v>286</v>
          </cell>
          <cell r="G121" t="str">
            <v>220 04 70</v>
          </cell>
        </row>
        <row r="122">
          <cell r="D122" t="str">
            <v>Çanakkale Cinemaximum (Carrefour)</v>
          </cell>
          <cell r="F122">
            <v>286</v>
          </cell>
          <cell r="G122" t="str">
            <v>214 10 66</v>
          </cell>
        </row>
        <row r="123">
          <cell r="D123" t="str">
            <v>Çanakkale Çan 18 Mart Sineması</v>
          </cell>
          <cell r="F123">
            <v>286</v>
          </cell>
          <cell r="G123" t="str">
            <v>412 11 11</v>
          </cell>
        </row>
        <row r="124">
          <cell r="D124" t="str">
            <v>Çanakkale Gelibolu Atatürk K.M. Cineplaza Sinemaları</v>
          </cell>
          <cell r="F124">
            <v>288</v>
          </cell>
          <cell r="G124" t="str">
            <v>412 39 09</v>
          </cell>
        </row>
        <row r="125">
          <cell r="D125" t="str">
            <v>Çankırı Koç Sinemaları</v>
          </cell>
          <cell r="F125">
            <v>376</v>
          </cell>
          <cell r="G125" t="str">
            <v>212 60 60</v>
          </cell>
        </row>
        <row r="126">
          <cell r="D126" t="str">
            <v>Çankırı Sinemax Sinemaları</v>
          </cell>
          <cell r="F126">
            <v>376</v>
          </cell>
          <cell r="G126" t="str">
            <v>290 15 60</v>
          </cell>
        </row>
        <row r="127">
          <cell r="D127" t="str">
            <v>Çorum Metropol Bahar</v>
          </cell>
          <cell r="F127">
            <v>364</v>
          </cell>
          <cell r="G127" t="str">
            <v>227 67 00</v>
          </cell>
        </row>
        <row r="128">
          <cell r="D128" t="str">
            <v>Çorum Özdoğanlar</v>
          </cell>
          <cell r="F128">
            <v>364</v>
          </cell>
          <cell r="G128" t="str">
            <v>221 39 04</v>
          </cell>
        </row>
        <row r="129">
          <cell r="D129" t="str">
            <v>Denizli Beyaz Sahne</v>
          </cell>
          <cell r="F129">
            <v>258</v>
          </cell>
          <cell r="G129" t="str">
            <v>212 32 62</v>
          </cell>
        </row>
        <row r="130">
          <cell r="D130" t="str">
            <v>Denizli Cinemaximum (Çamlık Forum)</v>
          </cell>
          <cell r="F130">
            <v>258</v>
          </cell>
          <cell r="G130" t="str">
            <v>215 15 35</v>
          </cell>
        </row>
        <row r="131">
          <cell r="D131" t="str">
            <v>Denizli Teras Park Avşar</v>
          </cell>
          <cell r="F131">
            <v>258</v>
          </cell>
          <cell r="G131" t="str">
            <v>374 10 00</v>
          </cell>
        </row>
        <row r="132">
          <cell r="D132" t="str">
            <v>Diyarbakır 8.nci Ana Jet Üst Komutanlığı Sineması</v>
          </cell>
          <cell r="F132">
            <v>412</v>
          </cell>
          <cell r="G132" t="str">
            <v>234 38 51</v>
          </cell>
        </row>
        <row r="133">
          <cell r="D133" t="str">
            <v>Diyarbakır Anadolu Kültür </v>
          </cell>
        </row>
        <row r="134">
          <cell r="D134" t="str">
            <v>Diyarbakır Avrupa Sineması</v>
          </cell>
          <cell r="F134">
            <v>412</v>
          </cell>
          <cell r="G134" t="str">
            <v>224 18 18</v>
          </cell>
        </row>
        <row r="135">
          <cell r="D135" t="str">
            <v>Diyarbakır CineMALL</v>
          </cell>
          <cell r="F135">
            <v>412</v>
          </cell>
          <cell r="G135" t="str">
            <v>252 52 36</v>
          </cell>
        </row>
        <row r="136">
          <cell r="D136" t="str">
            <v>Diyarbakır Cinemaximum ( Ceylan Karavil Park )</v>
          </cell>
          <cell r="F136">
            <v>412</v>
          </cell>
          <cell r="G136" t="str">
            <v>502 11 61</v>
          </cell>
        </row>
        <row r="137">
          <cell r="D137" t="str">
            <v>Diyarbakır Cinemaximum ( Diyarbakır Forum )</v>
          </cell>
          <cell r="F137">
            <v>412</v>
          </cell>
        </row>
        <row r="138">
          <cell r="D138" t="str">
            <v>Diyarbakır N-City Avşar</v>
          </cell>
          <cell r="F138">
            <v>412</v>
          </cell>
          <cell r="G138" t="str">
            <v>238 02 00</v>
          </cell>
        </row>
        <row r="139">
          <cell r="D139" t="str">
            <v>Diyarbakır Ninova Prestige</v>
          </cell>
          <cell r="F139">
            <v>412</v>
          </cell>
          <cell r="G139" t="str">
            <v>290 11 55</v>
          </cell>
        </row>
        <row r="140">
          <cell r="D140" t="str">
            <v>Diyarbakır Şehir Sineması</v>
          </cell>
          <cell r="F140">
            <v>412</v>
          </cell>
          <cell r="G140" t="str">
            <v>228 21 88</v>
          </cell>
        </row>
        <row r="141">
          <cell r="D141" t="str">
            <v>Düzce Akçakoca Diapolis Sineması</v>
          </cell>
          <cell r="F141">
            <v>380</v>
          </cell>
          <cell r="G141" t="str">
            <v>611 37 41</v>
          </cell>
        </row>
        <row r="142">
          <cell r="D142" t="str">
            <v>Düzce Moonlight Cinema Clup</v>
          </cell>
          <cell r="F142">
            <v>380</v>
          </cell>
          <cell r="G142" t="str">
            <v>790 12 55</v>
          </cell>
        </row>
        <row r="143">
          <cell r="D143" t="str">
            <v>Edirne Kipa AVM Cinemarine</v>
          </cell>
          <cell r="F143">
            <v>284</v>
          </cell>
          <cell r="G143" t="str">
            <v>236 40 01</v>
          </cell>
        </row>
        <row r="144">
          <cell r="D144" t="str">
            <v>Edirne Margi AVM Cinemarine </v>
          </cell>
          <cell r="F144">
            <v>284</v>
          </cell>
          <cell r="G144" t="str">
            <v>236 50 01</v>
          </cell>
        </row>
        <row r="145">
          <cell r="D145" t="str">
            <v>Elazığ Cineworld Park 23  Avm Sinemaları</v>
          </cell>
          <cell r="F145">
            <v>537</v>
          </cell>
          <cell r="G145" t="str">
            <v>583 55 01</v>
          </cell>
        </row>
        <row r="146">
          <cell r="D146" t="str">
            <v>Elazığ La Sera Sineması</v>
          </cell>
          <cell r="F146">
            <v>424</v>
          </cell>
          <cell r="G146" t="str">
            <v>237 57 27</v>
          </cell>
        </row>
        <row r="147">
          <cell r="D147" t="str">
            <v>Elazığ Saray</v>
          </cell>
          <cell r="F147">
            <v>424</v>
          </cell>
          <cell r="G147" t="str">
            <v>247 77 55</v>
          </cell>
        </row>
        <row r="148">
          <cell r="D148" t="str">
            <v>Erzincan E-Sin</v>
          </cell>
          <cell r="F148">
            <v>446</v>
          </cell>
          <cell r="G148" t="str">
            <v>223 58 75</v>
          </cell>
        </row>
        <row r="149">
          <cell r="D149" t="str">
            <v>Erzincan Kültür Merkezi</v>
          </cell>
          <cell r="F149">
            <v>446</v>
          </cell>
          <cell r="G149" t="str">
            <v>212 18 22</v>
          </cell>
        </row>
        <row r="150">
          <cell r="D150" t="str">
            <v>Erzurum Cine De Cafe</v>
          </cell>
          <cell r="F150">
            <v>442</v>
          </cell>
          <cell r="G150" t="str">
            <v>231 31 31</v>
          </cell>
        </row>
        <row r="151">
          <cell r="D151" t="str">
            <v>Erzurum Cinemaximum (Erzurum AVM)</v>
          </cell>
          <cell r="F151">
            <v>442</v>
          </cell>
          <cell r="G151" t="str">
            <v>316 63 63</v>
          </cell>
        </row>
        <row r="152">
          <cell r="D152" t="str">
            <v>Erzurum Cinetekno Sinemaları</v>
          </cell>
          <cell r="F152">
            <v>442</v>
          </cell>
          <cell r="G152" t="str">
            <v>282 20 83</v>
          </cell>
        </row>
        <row r="153">
          <cell r="D153" t="str">
            <v>Erzurum Palerium AVM Cinemix Sinemaları</v>
          </cell>
          <cell r="F153">
            <v>442</v>
          </cell>
          <cell r="G153" t="str">
            <v>237 71 71</v>
          </cell>
        </row>
        <row r="154">
          <cell r="D154" t="str">
            <v>Eskişehir Anadolu Üniversitesi</v>
          </cell>
          <cell r="F154">
            <v>222</v>
          </cell>
          <cell r="G154" t="str">
            <v>335 05 80</v>
          </cell>
        </row>
        <row r="155">
          <cell r="D155" t="str">
            <v>Eskişehir Cınemaximum (Espark)</v>
          </cell>
          <cell r="F155">
            <v>222</v>
          </cell>
          <cell r="G155" t="str">
            <v>333 05 15</v>
          </cell>
        </row>
        <row r="156">
          <cell r="D156" t="str">
            <v>Eskişehir Kanatlı Cinema Pınk</v>
          </cell>
          <cell r="F156">
            <v>222</v>
          </cell>
          <cell r="G156" t="str">
            <v>231 42 92</v>
          </cell>
        </row>
        <row r="157">
          <cell r="D157" t="str">
            <v>Eskişehir Özdilek Cinetime Sinemaları</v>
          </cell>
          <cell r="F157">
            <v>222</v>
          </cell>
          <cell r="G157" t="str">
            <v>335 50 51</v>
          </cell>
        </row>
        <row r="158">
          <cell r="D158" t="str">
            <v>Eskişehir Yıldıztepe Hava Lojmanları Sineması</v>
          </cell>
          <cell r="F158">
            <v>222</v>
          </cell>
          <cell r="G158" t="str">
            <v>239 38 70</v>
          </cell>
        </row>
        <row r="159">
          <cell r="D159" t="str">
            <v>Gaziantep Cinemaximum (Forum Gaziantep)</v>
          </cell>
          <cell r="F159">
            <v>342</v>
          </cell>
          <cell r="G159" t="str">
            <v>501 15 51</v>
          </cell>
        </row>
        <row r="160">
          <cell r="D160" t="str">
            <v>Gaziantep Primemall Prestige</v>
          </cell>
          <cell r="F160">
            <v>342</v>
          </cell>
          <cell r="G160" t="str">
            <v>290 36 36</v>
          </cell>
        </row>
        <row r="161">
          <cell r="D161" t="str">
            <v>Gaziantep Sanko Park Avşar </v>
          </cell>
          <cell r="F161">
            <v>342</v>
          </cell>
          <cell r="G161" t="str">
            <v>336 86 86</v>
          </cell>
        </row>
        <row r="162">
          <cell r="D162" t="str">
            <v>Gaziantep Sinepark Nakipali</v>
          </cell>
          <cell r="F162">
            <v>342</v>
          </cell>
          <cell r="G162" t="str">
            <v>328 91 70</v>
          </cell>
        </row>
        <row r="163">
          <cell r="D163" t="str">
            <v>Giresun Best</v>
          </cell>
          <cell r="F163">
            <v>454</v>
          </cell>
          <cell r="G163" t="str">
            <v>212 35 17</v>
          </cell>
        </row>
        <row r="164">
          <cell r="D164" t="str">
            <v>Giresun G-City Sinemaları</v>
          </cell>
          <cell r="F164">
            <v>454</v>
          </cell>
          <cell r="G164" t="str">
            <v>216 35 80</v>
          </cell>
        </row>
        <row r="165">
          <cell r="D165" t="str">
            <v>Giresun Şebinkarahisar Bel.Kültür ve İş Merk. Sineması</v>
          </cell>
          <cell r="F165">
            <v>454</v>
          </cell>
          <cell r="G165" t="str">
            <v>711 40 05</v>
          </cell>
        </row>
        <row r="166">
          <cell r="D166" t="str">
            <v>Hatay Antakya Konak</v>
          </cell>
          <cell r="F166">
            <v>326</v>
          </cell>
          <cell r="G166" t="str">
            <v>216 30 09</v>
          </cell>
        </row>
        <row r="167">
          <cell r="D167" t="str">
            <v>Hatay Antakya Palladium Cinens</v>
          </cell>
          <cell r="F167">
            <v>326</v>
          </cell>
          <cell r="G167" t="str">
            <v>502 01 01</v>
          </cell>
        </row>
        <row r="168">
          <cell r="D168" t="str">
            <v>Hatay Antakya Primemall Prestige</v>
          </cell>
          <cell r="F168">
            <v>326</v>
          </cell>
          <cell r="G168" t="str">
            <v>290 10 30</v>
          </cell>
        </row>
        <row r="169">
          <cell r="D169" t="str">
            <v>Hatay İskenderun Primemall Prestige </v>
          </cell>
          <cell r="F169">
            <v>326</v>
          </cell>
          <cell r="G169" t="str">
            <v>619 21 21</v>
          </cell>
        </row>
        <row r="170">
          <cell r="D170" t="str">
            <v>Hatay Samandağ Şark Sineması </v>
          </cell>
          <cell r="F170">
            <v>326</v>
          </cell>
          <cell r="G170" t="str">
            <v>512 99 99</v>
          </cell>
        </row>
        <row r="171">
          <cell r="D171" t="str">
            <v>Iğdır Cinegolds Kültür Merkezi Sineması</v>
          </cell>
          <cell r="F171">
            <v>476</v>
          </cell>
          <cell r="G171" t="str">
            <v>227 70 44</v>
          </cell>
        </row>
        <row r="172">
          <cell r="D172" t="str">
            <v>Isparta Eğirdir İstanbul Sinemaları</v>
          </cell>
          <cell r="F172">
            <v>246</v>
          </cell>
          <cell r="G172" t="str">
            <v>441 83 58</v>
          </cell>
        </row>
        <row r="173">
          <cell r="D173" t="str">
            <v>Isparta Rüstem Balkan Sinemacılık (CinemaPink)</v>
          </cell>
          <cell r="F173">
            <v>246</v>
          </cell>
          <cell r="G173" t="str">
            <v>228 26 88</v>
          </cell>
        </row>
        <row r="174">
          <cell r="D174" t="str">
            <v>Isparta Saraç Avşar</v>
          </cell>
          <cell r="F174">
            <v>246</v>
          </cell>
          <cell r="G174" t="str">
            <v>232 69 14</v>
          </cell>
        </row>
        <row r="175">
          <cell r="D175" t="str">
            <v>Isparta Yalvaç İstanbul Sinemaları</v>
          </cell>
          <cell r="F175">
            <v>246</v>
          </cell>
          <cell r="G175" t="str">
            <v>441 83 58</v>
          </cell>
        </row>
        <row r="176">
          <cell r="D176" t="str">
            <v>İstanbul 4.Levent Cinema Pınk Safir </v>
          </cell>
          <cell r="F176">
            <v>212</v>
          </cell>
          <cell r="G176" t="str">
            <v>282 05 05</v>
          </cell>
        </row>
        <row r="177">
          <cell r="D177" t="str">
            <v>İstanbul Acarkent Coliseum Site</v>
          </cell>
          <cell r="F177">
            <v>216</v>
          </cell>
          <cell r="G177" t="str">
            <v>538 38 48</v>
          </cell>
        </row>
        <row r="178">
          <cell r="D178" t="str">
            <v>İstanbul Acıbadem Cinemaximum (Akasya)</v>
          </cell>
          <cell r="F178">
            <v>216</v>
          </cell>
          <cell r="G178" t="str">
            <v>510 13 96</v>
          </cell>
        </row>
        <row r="179">
          <cell r="D179" t="str">
            <v>İstanbul Altunizade Capitol Spectrum</v>
          </cell>
          <cell r="F179">
            <v>216</v>
          </cell>
          <cell r="G179" t="str">
            <v>554 77 70</v>
          </cell>
        </row>
        <row r="180">
          <cell r="D180" t="str">
            <v>İstanbul Arena Park Site Halkalı</v>
          </cell>
          <cell r="F180">
            <v>212</v>
          </cell>
          <cell r="G180" t="str">
            <v>472 94 10</v>
          </cell>
        </row>
        <row r="181">
          <cell r="D181" t="str">
            <v>İstanbul As Sanat</v>
          </cell>
        </row>
        <row r="182">
          <cell r="D182" t="str">
            <v>İstanbul Ataköy Cinemaximum (Ataköy Plus)</v>
          </cell>
          <cell r="F182">
            <v>212</v>
          </cell>
          <cell r="G182" t="str">
            <v>661 84 84</v>
          </cell>
        </row>
        <row r="183">
          <cell r="D183" t="str">
            <v>İstanbul Ataköy Galeria Cinematriks Sinemaları</v>
          </cell>
        </row>
        <row r="184">
          <cell r="D184" t="str">
            <v>İstanbul Ataşehir Cinemaximum (Brandium)</v>
          </cell>
          <cell r="F184">
            <v>216</v>
          </cell>
          <cell r="G184" t="str">
            <v>469 69 06</v>
          </cell>
        </row>
        <row r="185">
          <cell r="D185" t="str">
            <v>İstanbul Ataşehir Novada Avşar</v>
          </cell>
          <cell r="F185">
            <v>216</v>
          </cell>
          <cell r="G185" t="str">
            <v>469 56 73</v>
          </cell>
        </row>
        <row r="186">
          <cell r="D186" t="str">
            <v>İstanbul Avcılar Barış Manço Kültür Merkezi</v>
          </cell>
          <cell r="F186">
            <v>212</v>
          </cell>
          <cell r="G186" t="str">
            <v>570 03 07</v>
          </cell>
        </row>
        <row r="187">
          <cell r="D187" t="str">
            <v>İstanbul Avcılar Pelican Mall Cinema Pınk</v>
          </cell>
          <cell r="F187">
            <v>212</v>
          </cell>
          <cell r="G187" t="str">
            <v>450 21 77</v>
          </cell>
        </row>
        <row r="188">
          <cell r="D188" t="str">
            <v>İstanbul Bağcılar Sinema Merkezi</v>
          </cell>
          <cell r="F188">
            <v>212</v>
          </cell>
          <cell r="G188" t="str">
            <v>436 08 08</v>
          </cell>
        </row>
        <row r="189">
          <cell r="D189" t="str">
            <v>İstanbul Bağcılar Site</v>
          </cell>
          <cell r="F189">
            <v>212</v>
          </cell>
          <cell r="G189" t="str">
            <v>462 20 21</v>
          </cell>
        </row>
        <row r="190">
          <cell r="D190" t="str">
            <v>İstanbul Bahçelievler Kadir Has</v>
          </cell>
          <cell r="F190">
            <v>212</v>
          </cell>
          <cell r="G190" t="str">
            <v>442 13 84</v>
          </cell>
        </row>
        <row r="191">
          <cell r="D191" t="str">
            <v>İstanbul Bahçelievler Metroport Cine Vip</v>
          </cell>
          <cell r="F191">
            <v>212</v>
          </cell>
          <cell r="G191" t="str">
            <v>441 49 75</v>
          </cell>
        </row>
        <row r="192">
          <cell r="D192" t="str">
            <v>İstanbul Bahçeşehir Cinemax</v>
          </cell>
          <cell r="F192">
            <v>212</v>
          </cell>
          <cell r="G192" t="str">
            <v>669 40 08</v>
          </cell>
        </row>
        <row r="193">
          <cell r="D193" t="str">
            <v>İstanbul Bahçeşehir Cinemaximum (Akbatı)</v>
          </cell>
          <cell r="F193">
            <v>212</v>
          </cell>
          <cell r="G193" t="str">
            <v>397 73 88</v>
          </cell>
        </row>
        <row r="194">
          <cell r="D194" t="str">
            <v>İstanbul Bakırköy Aırport Cinemas</v>
          </cell>
          <cell r="F194">
            <v>212</v>
          </cell>
          <cell r="G194" t="str">
            <v>465 49 90</v>
          </cell>
        </row>
        <row r="195">
          <cell r="D195" t="str">
            <v>İstanbul Bakırköy Carousel Cinema Pınk</v>
          </cell>
          <cell r="F195">
            <v>212</v>
          </cell>
          <cell r="G195" t="str">
            <v>570 03 07</v>
          </cell>
        </row>
        <row r="196">
          <cell r="D196" t="str">
            <v>İstanbul Bakırköy Cinemaximum (Capacity )</v>
          </cell>
          <cell r="F196">
            <v>212</v>
          </cell>
          <cell r="G196" t="str">
            <v>559 49 49</v>
          </cell>
        </row>
        <row r="197">
          <cell r="D197" t="str">
            <v>İstanbul Bakırköy Cinemaximum (Marmara Forum )</v>
          </cell>
          <cell r="F197">
            <v>212</v>
          </cell>
          <cell r="G197" t="str">
            <v>466 60 66</v>
          </cell>
        </row>
        <row r="198">
          <cell r="D198" t="str">
            <v>İstanbul Başakşehir Cinetech Mall Of İstanbul</v>
          </cell>
          <cell r="F198">
            <v>212</v>
          </cell>
          <cell r="G198" t="str">
            <v>801 10 30</v>
          </cell>
        </row>
        <row r="199">
          <cell r="D199" t="str">
            <v>İstanbul Başakşehir Olimpia Site </v>
          </cell>
          <cell r="F199">
            <v>212</v>
          </cell>
          <cell r="G199" t="str">
            <v>488 02 28</v>
          </cell>
        </row>
        <row r="200">
          <cell r="D200" t="str">
            <v>İstanbul Bayrampaşa Aquarıum Coşkun Sabah</v>
          </cell>
          <cell r="F200">
            <v>212</v>
          </cell>
          <cell r="G200" t="str">
            <v>613 14 77</v>
          </cell>
        </row>
        <row r="201">
          <cell r="D201" t="str">
            <v>İstanbul Bayrampaşa Cinemaximum (Forum İstanbul)</v>
          </cell>
          <cell r="F201">
            <v>212</v>
          </cell>
          <cell r="G201" t="str">
            <v>640 66 33</v>
          </cell>
        </row>
        <row r="202">
          <cell r="D202" t="str">
            <v>İstanbul Beşiktaş Cinebow Yıldız Sinemaları</v>
          </cell>
          <cell r="F202">
            <v>212</v>
          </cell>
          <cell r="G202" t="str">
            <v>258 48 78</v>
          </cell>
        </row>
        <row r="203">
          <cell r="D203" t="str">
            <v>İstanbul Beşiktaş Cinemaximum (Zorlu Center)</v>
          </cell>
          <cell r="F203">
            <v>212</v>
          </cell>
          <cell r="G203" t="str">
            <v>353 62 14</v>
          </cell>
        </row>
        <row r="204">
          <cell r="D204" t="str">
            <v>İstanbul Beylikdüzü Favori White Corner Avm </v>
          </cell>
          <cell r="F204">
            <v>212</v>
          </cell>
          <cell r="G204" t="str">
            <v>855 00 53</v>
          </cell>
        </row>
        <row r="205">
          <cell r="D205" t="str">
            <v>İstanbul Beylikdüzü Perla Vista Cinema Pınk</v>
          </cell>
          <cell r="F205">
            <v>212</v>
          </cell>
          <cell r="G205" t="str">
            <v>873 11 14</v>
          </cell>
        </row>
        <row r="206">
          <cell r="D206" t="str">
            <v>İstanbul Beyoğlu Atlas</v>
          </cell>
          <cell r="F206">
            <v>212</v>
          </cell>
          <cell r="G206" t="str">
            <v>252 85 76</v>
          </cell>
        </row>
        <row r="207">
          <cell r="D207" t="str">
            <v>İstanbul Beyoğlu Beyoğlu</v>
          </cell>
          <cell r="F207">
            <v>212</v>
          </cell>
          <cell r="G207" t="str">
            <v>251 32 40</v>
          </cell>
        </row>
        <row r="208">
          <cell r="D208" t="str">
            <v>İstanbul Beyoğlu Cine Majestic</v>
          </cell>
          <cell r="F208">
            <v>212</v>
          </cell>
          <cell r="G208" t="str">
            <v>244 97 07</v>
          </cell>
        </row>
        <row r="209">
          <cell r="D209" t="str">
            <v>İstanbul Beyoğlu Cinema Pınk Demirören</v>
          </cell>
          <cell r="F209">
            <v>212</v>
          </cell>
          <cell r="G209" t="str">
            <v>249 36 92</v>
          </cell>
        </row>
        <row r="210">
          <cell r="D210" t="str">
            <v>İstanbul Beyoğlu Fitaş Sinemaları</v>
          </cell>
          <cell r="F210">
            <v>212</v>
          </cell>
          <cell r="G210" t="str">
            <v>251 20 20</v>
          </cell>
        </row>
        <row r="211">
          <cell r="D211" t="str">
            <v>İstanbul Beyoğlu Pera</v>
          </cell>
          <cell r="F211">
            <v>212</v>
          </cell>
          <cell r="G211" t="str">
            <v>251 32 40</v>
          </cell>
        </row>
        <row r="212">
          <cell r="D212" t="str">
            <v>İstanbul Beyoğlu Sinema Teknik Atölyesi</v>
          </cell>
          <cell r="F212">
            <v>212</v>
          </cell>
          <cell r="G212" t="str">
            <v>249 79 39</v>
          </cell>
        </row>
        <row r="213">
          <cell r="D213" t="str">
            <v>İstanbul Beyoğlu Yeşilçam</v>
          </cell>
          <cell r="F213">
            <v>212</v>
          </cell>
          <cell r="G213" t="str">
            <v>293 68 00</v>
          </cell>
        </row>
        <row r="214">
          <cell r="D214" t="str">
            <v>İstanbul Boyut Müzik</v>
          </cell>
          <cell r="F214">
            <v>212</v>
          </cell>
          <cell r="G214" t="str">
            <v>270 48 30</v>
          </cell>
        </row>
        <row r="215">
          <cell r="D215" t="str">
            <v>İstanbul Büyükada Lale</v>
          </cell>
          <cell r="F215">
            <v>216</v>
          </cell>
          <cell r="G215" t="str">
            <v>382 81 06</v>
          </cell>
        </row>
        <row r="216">
          <cell r="D216" t="str">
            <v>İstanbul Büyükçekmece Atirus Site Sinemaları</v>
          </cell>
          <cell r="F216">
            <v>212</v>
          </cell>
          <cell r="G216" t="str">
            <v>883 33 45</v>
          </cell>
        </row>
        <row r="217">
          <cell r="D217" t="str">
            <v>İstanbul Büyükçekmece Fatih Üniversite Sinema S.</v>
          </cell>
          <cell r="F217">
            <v>212</v>
          </cell>
          <cell r="G217" t="str">
            <v>866 33 00</v>
          </cell>
        </row>
        <row r="218">
          <cell r="D218" t="str">
            <v>İstanbul Caddebostan Cinemaximum (Budak)</v>
          </cell>
        </row>
        <row r="219">
          <cell r="D219" t="str">
            <v>İstanbul Çatalca Cinemy </v>
          </cell>
          <cell r="F219">
            <v>212</v>
          </cell>
          <cell r="G219" t="str">
            <v>789 21 20</v>
          </cell>
        </row>
        <row r="220">
          <cell r="D220" t="str">
            <v>İstanbul Çekmeköy CineDerin Sinemaları (Beşyıldız AVM)</v>
          </cell>
          <cell r="F220">
            <v>216</v>
          </cell>
          <cell r="G220" t="str">
            <v>642 50 61</v>
          </cell>
        </row>
        <row r="221">
          <cell r="D221" t="str">
            <v>İstanbul Çekmeköy Kardiyum AVM Cinecenter Sinemaları</v>
          </cell>
          <cell r="F221">
            <v>216</v>
          </cell>
          <cell r="G221" t="str">
            <v>429 89 49</v>
          </cell>
        </row>
        <row r="222">
          <cell r="D222" t="str">
            <v>İstanbul Çemberlitaş Şafak</v>
          </cell>
          <cell r="F222">
            <v>212</v>
          </cell>
          <cell r="G222" t="str">
            <v>516 26 60</v>
          </cell>
        </row>
        <row r="223">
          <cell r="D223" t="str">
            <v>İstanbul D YAPIM</v>
          </cell>
        </row>
        <row r="224">
          <cell r="D224" t="str">
            <v>İstanbul Doğan TV</v>
          </cell>
        </row>
        <row r="225">
          <cell r="D225" t="str">
            <v>İstanbul Duka Filmcilik</v>
          </cell>
        </row>
        <row r="226">
          <cell r="D226" t="str">
            <v>İstanbul Ekip Film</v>
          </cell>
        </row>
        <row r="227">
          <cell r="D227" t="str">
            <v>İstanbul Esenler Espri Site</v>
          </cell>
          <cell r="F227">
            <v>212</v>
          </cell>
          <cell r="G227" t="str">
            <v>610 47 20</v>
          </cell>
        </row>
        <row r="228">
          <cell r="D228" t="str">
            <v>İstanbul Esenyurt Belediye Kültür Merkezi</v>
          </cell>
          <cell r="F228">
            <v>212</v>
          </cell>
          <cell r="G228" t="str">
            <v>596 04 64</v>
          </cell>
        </row>
        <row r="229">
          <cell r="D229" t="str">
            <v>İstanbul Esenyurt Cinemaximum (Marmara Park)</v>
          </cell>
          <cell r="F229">
            <v>212</v>
          </cell>
          <cell r="G229" t="str">
            <v>852 67 20</v>
          </cell>
        </row>
        <row r="230">
          <cell r="D230" t="str">
            <v>İstanbul Etiler Cinema Pınk Akmerkez</v>
          </cell>
          <cell r="F230">
            <v>212</v>
          </cell>
          <cell r="G230" t="str">
            <v>282 05 05</v>
          </cell>
        </row>
        <row r="231">
          <cell r="D231" t="str">
            <v>İstanbul Etiler Deniz Private Cinecity Alkent</v>
          </cell>
          <cell r="F231">
            <v>212</v>
          </cell>
          <cell r="G231" t="str">
            <v>352 16 66</v>
          </cell>
        </row>
        <row r="232">
          <cell r="D232" t="str">
            <v>İstanbul Eyüp Cinemaximum (Vialand)</v>
          </cell>
          <cell r="F232">
            <v>212</v>
          </cell>
          <cell r="G232" t="str">
            <v>777 88 07</v>
          </cell>
        </row>
        <row r="233">
          <cell r="D233" t="str">
            <v>İstanbul Fatih Cinemaximum (Hıstorıa)</v>
          </cell>
          <cell r="F233">
            <v>212</v>
          </cell>
          <cell r="G233" t="str">
            <v>523 10 88</v>
          </cell>
        </row>
        <row r="234">
          <cell r="D234" t="str">
            <v>İstanbul Florya Cinefly (Flyinn)</v>
          </cell>
          <cell r="F234">
            <v>212</v>
          </cell>
          <cell r="G234" t="str">
            <v>662 98 40</v>
          </cell>
        </row>
        <row r="235">
          <cell r="D235" t="str">
            <v>İstanbul Florya Cinemaximum (Aqua Florya)</v>
          </cell>
          <cell r="F235">
            <v>212</v>
          </cell>
          <cell r="G235" t="str">
            <v>573 02 02 </v>
          </cell>
        </row>
        <row r="236">
          <cell r="D236" t="str">
            <v>İstanbul Garanti Bankası</v>
          </cell>
        </row>
        <row r="237">
          <cell r="D237" t="str">
            <v>İstanbul Gaziosmanpaşa Cinema</v>
          </cell>
          <cell r="F237">
            <v>212</v>
          </cell>
          <cell r="G237" t="str">
            <v>564 25 25</v>
          </cell>
        </row>
        <row r="238">
          <cell r="D238" t="str">
            <v>İstanbul Göztepe Optimum Avşar</v>
          </cell>
          <cell r="F238">
            <v>216</v>
          </cell>
        </row>
        <row r="239">
          <cell r="D239" t="str">
            <v>İstanbul Güngören Cinemaximum (Kale)</v>
          </cell>
          <cell r="F239">
            <v>212</v>
          </cell>
          <cell r="G239" t="str">
            <v>677 59 59</v>
          </cell>
        </row>
        <row r="240">
          <cell r="D240" t="str">
            <v>İstanbul Halkalı 212 AVM Cinemarine</v>
          </cell>
          <cell r="F240">
            <v>212</v>
          </cell>
          <cell r="G240" t="str">
            <v>602 34 34</v>
          </cell>
        </row>
        <row r="241">
          <cell r="D241" t="str">
            <v>İstanbul Haramidere Cinetech Torium</v>
          </cell>
          <cell r="F241">
            <v>212</v>
          </cell>
          <cell r="G241" t="str">
            <v>699 90 40</v>
          </cell>
        </row>
        <row r="242">
          <cell r="D242" t="str">
            <v>İstanbul İstinye Cinemaximum (İstinye Park)</v>
          </cell>
          <cell r="F242">
            <v>212</v>
          </cell>
          <cell r="G242" t="str">
            <v>345 62 45</v>
          </cell>
        </row>
        <row r="243">
          <cell r="D243" t="str">
            <v>İstanbul Kadıköy Atlantis</v>
          </cell>
          <cell r="F243">
            <v>216</v>
          </cell>
          <cell r="G243" t="str">
            <v>336 06 22</v>
          </cell>
        </row>
        <row r="244">
          <cell r="D244" t="str">
            <v>İstanbul Kadıköy Cinemaximum (Nautilus)</v>
          </cell>
          <cell r="F244">
            <v>216</v>
          </cell>
          <cell r="G244" t="str">
            <v>339 85 85</v>
          </cell>
        </row>
        <row r="245">
          <cell r="D245" t="str">
            <v>İstanbul Kadıköy Kadıköy</v>
          </cell>
          <cell r="F245">
            <v>216</v>
          </cell>
          <cell r="G245" t="str">
            <v>337 74 00</v>
          </cell>
        </row>
        <row r="246">
          <cell r="D246" t="str">
            <v>İstanbul Kadıköy Rexx</v>
          </cell>
          <cell r="F246">
            <v>216</v>
          </cell>
          <cell r="G246" t="str">
            <v>336 01 12</v>
          </cell>
        </row>
        <row r="247">
          <cell r="D247" t="str">
            <v>İstanbul Kağıthane Cinemaximum (Axis Avm)</v>
          </cell>
          <cell r="F247">
            <v>212</v>
          </cell>
          <cell r="G247" t="str">
            <v>294 00 15</v>
          </cell>
        </row>
        <row r="248">
          <cell r="D248" t="str">
            <v>İstanbul KAMERA FİLMCİLİK</v>
          </cell>
        </row>
        <row r="249">
          <cell r="D249" t="str">
            <v>İstanbul Kartal Vizyon</v>
          </cell>
          <cell r="F249">
            <v>216</v>
          </cell>
          <cell r="G249" t="str">
            <v>306 90 07</v>
          </cell>
        </row>
        <row r="250">
          <cell r="D250" t="str">
            <v>İstanbul Kavacık Boğaziçi</v>
          </cell>
          <cell r="F250">
            <v>216</v>
          </cell>
          <cell r="G250" t="str">
            <v>425 19 15</v>
          </cell>
        </row>
        <row r="251">
          <cell r="D251" t="str">
            <v>İstanbul Kayaşehir AVM Site Sinemaları </v>
          </cell>
          <cell r="F251">
            <v>212</v>
          </cell>
          <cell r="G251" t="str">
            <v>687 15 93</v>
          </cell>
        </row>
        <row r="252">
          <cell r="D252" t="str">
            <v>İstanbul Kemerburgaz CinePORT Göktürk</v>
          </cell>
          <cell r="F252">
            <v>212</v>
          </cell>
          <cell r="G252" t="str">
            <v>322 31 04</v>
          </cell>
        </row>
        <row r="253">
          <cell r="D253" t="str">
            <v>İstanbul Kozyatağı Cinemaximum (Palladıum)</v>
          </cell>
          <cell r="F253">
            <v>216</v>
          </cell>
          <cell r="G253" t="str">
            <v>663 11 41</v>
          </cell>
        </row>
        <row r="254">
          <cell r="D254" t="str">
            <v>İstanbul Kozyatağı Deniz Private Cinecıty Trio</v>
          </cell>
          <cell r="F254">
            <v>216</v>
          </cell>
          <cell r="G254" t="str">
            <v>315 10 10</v>
          </cell>
        </row>
        <row r="255">
          <cell r="D255" t="str">
            <v>İstanbul Kozyatağı Kozzy Avşar</v>
          </cell>
          <cell r="F255">
            <v>216</v>
          </cell>
          <cell r="G255" t="str">
            <v>658 02 48</v>
          </cell>
        </row>
        <row r="256">
          <cell r="D256" t="str">
            <v>İstanbul Kurtköy Cine Atlantis</v>
          </cell>
          <cell r="F256">
            <v>216</v>
          </cell>
          <cell r="G256" t="str">
            <v>685 11 03</v>
          </cell>
        </row>
        <row r="257">
          <cell r="D257" t="str">
            <v>İstanbul Kültür ve Sanat </v>
          </cell>
          <cell r="F257">
            <v>212</v>
          </cell>
          <cell r="G257" t="str">
            <v>467 07 52</v>
          </cell>
        </row>
        <row r="258">
          <cell r="D258" t="str">
            <v>İstanbul Levent Cinemaximum (Kanyon)</v>
          </cell>
          <cell r="F258">
            <v>212</v>
          </cell>
          <cell r="G258" t="str">
            <v>353 08 53</v>
          </cell>
        </row>
        <row r="259">
          <cell r="D259" t="str">
            <v>İstanbul Levent K.M. Onat Kutlar Sinema Salonu</v>
          </cell>
          <cell r="F259">
            <v>212</v>
          </cell>
          <cell r="G259" t="str">
            <v>268 17 30</v>
          </cell>
        </row>
        <row r="260">
          <cell r="D260" t="str">
            <v>İstanbul Levent Metro City Cinema Pınk</v>
          </cell>
          <cell r="F260">
            <v>212</v>
          </cell>
          <cell r="G260" t="str">
            <v>344 00 30</v>
          </cell>
        </row>
        <row r="261">
          <cell r="D261" t="str">
            <v>İstanbul Levent Özdilekpark Cinetime Sinemaları</v>
          </cell>
          <cell r="F261">
            <v>212</v>
          </cell>
          <cell r="G261" t="str">
            <v>388 88 80</v>
          </cell>
        </row>
        <row r="262">
          <cell r="D262" t="str">
            <v>İstanbul Maltepe Axium Grandhouse</v>
          </cell>
          <cell r="F262">
            <v>216</v>
          </cell>
          <cell r="G262" t="str">
            <v>399 30 50</v>
          </cell>
        </row>
        <row r="263">
          <cell r="D263" t="str">
            <v>İstanbul Maltepe Cinemaximum (Carrefour Maltepe Park)</v>
          </cell>
          <cell r="F263">
            <v>216</v>
          </cell>
          <cell r="G263" t="str">
            <v>515 12 12</v>
          </cell>
        </row>
        <row r="264">
          <cell r="D264" t="str">
            <v>İstanbul Maslak Tim</v>
          </cell>
          <cell r="F264">
            <v>212</v>
          </cell>
          <cell r="G264" t="str">
            <v>286 66 05</v>
          </cell>
        </row>
        <row r="265">
          <cell r="D265" t="str">
            <v>İstanbul Mecidiyeköy Cinemaximum (Cevahir)</v>
          </cell>
          <cell r="F265">
            <v>212</v>
          </cell>
          <cell r="G265" t="str">
            <v>380 15 15</v>
          </cell>
        </row>
        <row r="266">
          <cell r="D266" t="str">
            <v>İstanbul Mecidiyeköy Profilo Cinema Pınk</v>
          </cell>
          <cell r="F266">
            <v>212</v>
          </cell>
          <cell r="G266" t="str">
            <v>212 56 12</v>
          </cell>
        </row>
        <row r="267">
          <cell r="D267" t="str">
            <v>İstanbul MNG KARGO</v>
          </cell>
        </row>
        <row r="268">
          <cell r="D268" t="str">
            <v>İstanbul Moda Deniz Klübü Derneği</v>
          </cell>
          <cell r="F268">
            <v>532</v>
          </cell>
          <cell r="G268" t="str">
            <v>740 63 23 </v>
          </cell>
        </row>
        <row r="269">
          <cell r="D269" t="str">
            <v>İstanbul Mozaik </v>
          </cell>
        </row>
        <row r="270">
          <cell r="D270" t="str">
            <v>İstanbul Necip Fazıl Kısakürek KM</v>
          </cell>
          <cell r="F270">
            <v>212</v>
          </cell>
          <cell r="G270" t="str">
            <v>347 64 52</v>
          </cell>
        </row>
        <row r="271">
          <cell r="D271" t="str">
            <v>İstanbul Nişantaşı Cinemaximum (City's)</v>
          </cell>
          <cell r="F271">
            <v>212</v>
          </cell>
          <cell r="G271" t="str">
            <v>373 35 35</v>
          </cell>
        </row>
        <row r="272">
          <cell r="D272" t="str">
            <v>İstanbul Ortaköy Feriye</v>
          </cell>
          <cell r="F272">
            <v>212</v>
          </cell>
          <cell r="G272" t="str">
            <v>236 28 64</v>
          </cell>
        </row>
        <row r="273">
          <cell r="D273" t="str">
            <v>İstanbul Osmanbey Gazi</v>
          </cell>
          <cell r="F273">
            <v>212</v>
          </cell>
          <cell r="G273" t="str">
            <v>247 96 65</v>
          </cell>
        </row>
        <row r="274">
          <cell r="D274" t="str">
            <v>İstanbul Pendik Cinemaximum (Pendorya)</v>
          </cell>
          <cell r="F274">
            <v>216</v>
          </cell>
          <cell r="G274" t="str">
            <v>670 21 31</v>
          </cell>
        </row>
        <row r="275">
          <cell r="D275" t="str">
            <v>İstanbul Pendik Cinemaximum (Viaport)</v>
          </cell>
          <cell r="F275">
            <v>216</v>
          </cell>
          <cell r="G275" t="str">
            <v>696 13 33</v>
          </cell>
        </row>
        <row r="276">
          <cell r="D276" t="str">
            <v>İstanbul Pendik Güney</v>
          </cell>
          <cell r="F276">
            <v>216</v>
          </cell>
          <cell r="G276" t="str">
            <v>354 13 88</v>
          </cell>
        </row>
        <row r="277">
          <cell r="D277" t="str">
            <v>İstanbul Pendik Oskar</v>
          </cell>
          <cell r="F277">
            <v>216</v>
          </cell>
          <cell r="G277" t="str">
            <v>390 09 70</v>
          </cell>
        </row>
        <row r="278">
          <cell r="D278" t="str">
            <v>İstanbul Sancaktepe Rings AVM CineMALL</v>
          </cell>
          <cell r="F278">
            <v>216</v>
          </cell>
          <cell r="G278" t="str">
            <v>504 05 44</v>
          </cell>
        </row>
        <row r="279">
          <cell r="D279" t="str">
            <v>İstanbul Sancaktepe SancakPark Sinemaları</v>
          </cell>
          <cell r="F279">
            <v>216</v>
          </cell>
          <cell r="G279" t="str">
            <v>622 70 03</v>
          </cell>
        </row>
        <row r="280">
          <cell r="D280" t="str">
            <v>İstanbul Sarıgazi MovieGOLD (Osmanlı Çarşı)</v>
          </cell>
          <cell r="F280">
            <v>216</v>
          </cell>
          <cell r="G280" t="str">
            <v>698 12 00</v>
          </cell>
        </row>
        <row r="281">
          <cell r="D281" t="str">
            <v>İstanbul Sefaköy Armonipak Site</v>
          </cell>
          <cell r="F281">
            <v>212</v>
          </cell>
          <cell r="G281" t="str">
            <v>452 19 00</v>
          </cell>
        </row>
        <row r="282">
          <cell r="D282" t="str">
            <v>İstanbul Silivri Kipa Cinema Pınk</v>
          </cell>
          <cell r="F282">
            <v>212</v>
          </cell>
          <cell r="G282" t="str">
            <v>729 01 20</v>
          </cell>
        </row>
        <row r="283">
          <cell r="D283" t="str">
            <v>İstanbul SONY MUSIC</v>
          </cell>
        </row>
        <row r="284">
          <cell r="D284" t="str">
            <v>İstanbul Suadiye Movieplex</v>
          </cell>
          <cell r="F284">
            <v>216</v>
          </cell>
          <cell r="G284" t="str">
            <v>380 90 61</v>
          </cell>
        </row>
        <row r="285">
          <cell r="D285" t="str">
            <v>İstanbul Sultanbeyli Cinepark (Atlaspark Avm)</v>
          </cell>
          <cell r="F285">
            <v>216</v>
          </cell>
        </row>
        <row r="286">
          <cell r="D286" t="str">
            <v>İstanbul Sultanbeyli Plato A.V.M. Prestige</v>
          </cell>
          <cell r="F286">
            <v>216</v>
          </cell>
          <cell r="G286" t="str">
            <v>419 98 46</v>
          </cell>
        </row>
        <row r="287">
          <cell r="D287" t="str">
            <v>İstanbul Şantiye Film</v>
          </cell>
          <cell r="F287">
            <v>212</v>
          </cell>
          <cell r="G287" t="str">
            <v>358 59 59</v>
          </cell>
        </row>
        <row r="288">
          <cell r="D288" t="str">
            <v>İstanbul Şişli Cinemaximum (Trump)</v>
          </cell>
          <cell r="F288">
            <v>212</v>
          </cell>
          <cell r="G288" t="str">
            <v>216 21 71</v>
          </cell>
        </row>
        <row r="289">
          <cell r="D289" t="str">
            <v>İstanbul Ti Film</v>
          </cell>
          <cell r="F289">
            <v>216</v>
          </cell>
          <cell r="G289" t="str">
            <v>343 63 90</v>
          </cell>
        </row>
        <row r="290">
          <cell r="D290" t="str">
            <v>İstanbul Tuzla Deniz Harp Okulu</v>
          </cell>
          <cell r="F290">
            <v>216</v>
          </cell>
          <cell r="G290" t="str">
            <v>395 26 30</v>
          </cell>
        </row>
        <row r="291">
          <cell r="D291" t="str">
            <v>İstanbul Tuzla Viaport Marina Açık Hava Sineması</v>
          </cell>
          <cell r="F291">
            <v>216</v>
          </cell>
        </row>
        <row r="292">
          <cell r="D292" t="str">
            <v>İstanbul Ümraniye Buyaka Cinema Pınk</v>
          </cell>
          <cell r="F292">
            <v>216</v>
          </cell>
          <cell r="G292" t="str">
            <v>504 20 39</v>
          </cell>
        </row>
        <row r="293">
          <cell r="D293" t="str">
            <v>İstanbul Ümraniye Canpark Sinemaları</v>
          </cell>
          <cell r="F293">
            <v>216</v>
          </cell>
          <cell r="G293" t="str">
            <v>444 55 82</v>
          </cell>
        </row>
        <row r="294">
          <cell r="D294" t="str">
            <v>İstanbul Ümraniye Cinemaximum ( Metro Garden)</v>
          </cell>
          <cell r="F294">
            <v>216</v>
          </cell>
          <cell r="G294" t="str">
            <v>504 19 10</v>
          </cell>
        </row>
        <row r="295">
          <cell r="D295" t="str">
            <v>İstanbul Ümraniye Cinemaximum ( Meydan )</v>
          </cell>
          <cell r="F295">
            <v>216</v>
          </cell>
          <cell r="G295" t="str">
            <v>466 58 00</v>
          </cell>
        </row>
        <row r="296">
          <cell r="D296" t="str">
            <v>İstanbul Üsküdar Belediyesi 75.yıl Ünalan K.M.</v>
          </cell>
        </row>
        <row r="297">
          <cell r="D297" t="str">
            <v>İstanbul Yenibosna Starcity Site</v>
          </cell>
          <cell r="F297">
            <v>212</v>
          </cell>
          <cell r="G297" t="str">
            <v>603 42 45</v>
          </cell>
        </row>
        <row r="298">
          <cell r="D298" t="str">
            <v>İstanbul Yeşilyurt Hava Harp Okulu</v>
          </cell>
          <cell r="F298">
            <v>212</v>
          </cell>
          <cell r="G298" t="str">
            <v>663 24 90</v>
          </cell>
        </row>
        <row r="299">
          <cell r="D299" t="str">
            <v>İstanbul Zeytinburnu Deniz Cinecity Olivium</v>
          </cell>
          <cell r="F299">
            <v>212</v>
          </cell>
          <cell r="G299" t="str">
            <v>546 96 96</v>
          </cell>
        </row>
        <row r="300">
          <cell r="D300" t="str">
            <v>İzmir Alsancak İzmir</v>
          </cell>
          <cell r="F300">
            <v>232</v>
          </cell>
          <cell r="G300" t="str">
            <v>421 42 61</v>
          </cell>
        </row>
        <row r="301">
          <cell r="D301" t="str">
            <v>İzmir Alsancak Karaca</v>
          </cell>
          <cell r="F301">
            <v>232</v>
          </cell>
          <cell r="G301" t="str">
            <v>445 87 76 </v>
          </cell>
        </row>
        <row r="302">
          <cell r="D302" t="str">
            <v>İzmir Aysa Organizasyon </v>
          </cell>
          <cell r="F302">
            <v>232</v>
          </cell>
          <cell r="G302" t="str">
            <v>464 76 95</v>
          </cell>
        </row>
        <row r="303">
          <cell r="D303" t="str">
            <v>İzmir Balçova Agora</v>
          </cell>
          <cell r="F303">
            <v>232</v>
          </cell>
          <cell r="G303" t="str">
            <v>278 10 10</v>
          </cell>
        </row>
        <row r="304">
          <cell r="D304" t="str">
            <v>İzmir Bergama Atlas (Park Bergama)</v>
          </cell>
          <cell r="F304">
            <v>232</v>
          </cell>
          <cell r="G304" t="str">
            <v>667 22 40</v>
          </cell>
        </row>
        <row r="305">
          <cell r="D305" t="str">
            <v>İzmir Bornova Batı</v>
          </cell>
          <cell r="F305">
            <v>232</v>
          </cell>
          <cell r="G305" t="str">
            <v>347 58 25</v>
          </cell>
        </row>
        <row r="306">
          <cell r="D306" t="str">
            <v>İzmir Buca B.K.M.</v>
          </cell>
          <cell r="F306">
            <v>232</v>
          </cell>
          <cell r="G306" t="str">
            <v>440 93 93</v>
          </cell>
        </row>
        <row r="307">
          <cell r="D307" t="str">
            <v>İzmir Buca Batı</v>
          </cell>
          <cell r="F307">
            <v>232</v>
          </cell>
          <cell r="G307" t="str">
            <v>454 00 02</v>
          </cell>
        </row>
        <row r="308">
          <cell r="D308" t="str">
            <v>İzmir Cinemaximum (Ege Park Mavişehir)</v>
          </cell>
          <cell r="F308">
            <v>232</v>
          </cell>
          <cell r="G308" t="str">
            <v>324 42 64</v>
          </cell>
        </row>
        <row r="309">
          <cell r="D309" t="str">
            <v>İzmir Cinemaximum (Forum Bornova)</v>
          </cell>
          <cell r="F309">
            <v>232</v>
          </cell>
          <cell r="G309" t="str">
            <v>373 03 50</v>
          </cell>
        </row>
        <row r="310">
          <cell r="D310" t="str">
            <v>İzmir Cinemaximum (Gaziemir Optimum)</v>
          </cell>
          <cell r="F310">
            <v>232</v>
          </cell>
          <cell r="G310" t="str">
            <v>273 84 40</v>
          </cell>
        </row>
        <row r="311">
          <cell r="D311" t="str">
            <v>İzmir Cinemaximum (İzmir Park AVM)</v>
          </cell>
          <cell r="F311">
            <v>232</v>
          </cell>
          <cell r="G311" t="str">
            <v>256 97 49</v>
          </cell>
        </row>
        <row r="312">
          <cell r="D312" t="str">
            <v>İzmir Cinemaximum (Kipa Extra Balçova)</v>
          </cell>
          <cell r="F312">
            <v>232</v>
          </cell>
          <cell r="G312" t="str">
            <v>278 87 87</v>
          </cell>
        </row>
        <row r="313">
          <cell r="D313" t="str">
            <v>İzmir Cinemaximum (Konak Pier)</v>
          </cell>
          <cell r="F313">
            <v>232</v>
          </cell>
          <cell r="G313" t="str">
            <v>446 90 40</v>
          </cell>
        </row>
        <row r="314">
          <cell r="D314" t="str">
            <v>İzmir Çeşme Sinema Çeşme</v>
          </cell>
          <cell r="F314">
            <v>232</v>
          </cell>
          <cell r="G314" t="str">
            <v>712 30 72</v>
          </cell>
        </row>
        <row r="315">
          <cell r="D315" t="str">
            <v>İzmir Çiğli Deniz Cinecity Kipa</v>
          </cell>
          <cell r="F315">
            <v>232</v>
          </cell>
          <cell r="G315" t="str">
            <v>386 58 88</v>
          </cell>
        </row>
        <row r="316">
          <cell r="D316" t="str">
            <v>İzmir Dokuz Eylül Üniversitesi</v>
          </cell>
          <cell r="F316">
            <v>232</v>
          </cell>
          <cell r="G316" t="str">
            <v>412 10 85</v>
          </cell>
        </row>
        <row r="317">
          <cell r="D317" t="str">
            <v>İzmir Ege Kültür Sanat Organizasyon</v>
          </cell>
          <cell r="F317">
            <v>232</v>
          </cell>
          <cell r="G317" t="str">
            <v>445 21 12</v>
          </cell>
        </row>
        <row r="318">
          <cell r="D318" t="str">
            <v>İzmir Ege Üni.Sinema Kampüs</v>
          </cell>
          <cell r="F318">
            <v>232</v>
          </cell>
          <cell r="G318" t="str">
            <v>389 12 44</v>
          </cell>
        </row>
        <row r="319">
          <cell r="D319" t="str">
            <v>İzmir Egeizmir Film ve Sinema Organizasyon</v>
          </cell>
          <cell r="F319">
            <v>232</v>
          </cell>
          <cell r="G319" t="str">
            <v>421 77 60</v>
          </cell>
        </row>
        <row r="320">
          <cell r="D320" t="str">
            <v>İzmir Elif Açık Hava Sineması</v>
          </cell>
          <cell r="F320">
            <v>232</v>
          </cell>
          <cell r="G320" t="str">
            <v>388 12 44</v>
          </cell>
        </row>
        <row r="321">
          <cell r="D321" t="str">
            <v>İzmir Foça Belediye Reha Midilli K.M.</v>
          </cell>
          <cell r="F321">
            <v>232</v>
          </cell>
          <cell r="G321" t="str">
            <v>812 59 97</v>
          </cell>
        </row>
        <row r="322">
          <cell r="D322" t="str">
            <v>İzmir Foça Deniz Üs Komutanlığı</v>
          </cell>
          <cell r="F322">
            <v>232</v>
          </cell>
        </row>
        <row r="323">
          <cell r="D323" t="str">
            <v>İzmir Gaziemir Kipa Hollywood</v>
          </cell>
          <cell r="F323">
            <v>232</v>
          </cell>
          <cell r="G323" t="str">
            <v>272 76 66</v>
          </cell>
        </row>
        <row r="324">
          <cell r="D324" t="str">
            <v>İzmir İzfaş </v>
          </cell>
          <cell r="F324">
            <v>232</v>
          </cell>
          <cell r="G324" t="str">
            <v>497 11 45</v>
          </cell>
        </row>
        <row r="325">
          <cell r="D325" t="str">
            <v>İzmir Karşıyaka Deniz Sineması</v>
          </cell>
          <cell r="F325">
            <v>232</v>
          </cell>
          <cell r="G325" t="str">
            <v>381 64 61</v>
          </cell>
        </row>
        <row r="326">
          <cell r="D326" t="str">
            <v>İzmir Menemen Belediyesi Kültür Merkezi</v>
          </cell>
          <cell r="F326">
            <v>232</v>
          </cell>
          <cell r="G326" t="str">
            <v>832 14 11</v>
          </cell>
        </row>
        <row r="327">
          <cell r="D327" t="str">
            <v>İzmir Ödemiş Belediye K.M. (Cep)</v>
          </cell>
          <cell r="F327">
            <v>232</v>
          </cell>
          <cell r="G327" t="str">
            <v>545 35 49</v>
          </cell>
        </row>
        <row r="328">
          <cell r="D328" t="str">
            <v>İzmir Park Bornova Site Sinemaları</v>
          </cell>
          <cell r="F328">
            <v>232</v>
          </cell>
          <cell r="G328" t="str">
            <v>373 73 20</v>
          </cell>
        </row>
        <row r="329">
          <cell r="D329" t="str">
            <v>İzmir Tire Belediye Şehir</v>
          </cell>
          <cell r="F329">
            <v>232</v>
          </cell>
          <cell r="G329" t="str">
            <v>512 18 15</v>
          </cell>
        </row>
        <row r="330">
          <cell r="D330" t="str">
            <v>İzmir Tire Seha Gidel Kültür Salonu</v>
          </cell>
          <cell r="F330">
            <v>232</v>
          </cell>
          <cell r="G330" t="str">
            <v>512 18 15</v>
          </cell>
        </row>
        <row r="331">
          <cell r="D331" t="str">
            <v>İzmir Torbalı Kipa Vizyon</v>
          </cell>
          <cell r="F331">
            <v>232</v>
          </cell>
          <cell r="G331" t="str">
            <v>853 27 25</v>
          </cell>
        </row>
        <row r="332">
          <cell r="D332" t="str">
            <v>İzmir Fransız Kültür Merkezi</v>
          </cell>
          <cell r="F332">
            <v>232</v>
          </cell>
          <cell r="G332" t="str">
            <v>466 00 13</v>
          </cell>
        </row>
        <row r="333">
          <cell r="D333" t="str">
            <v>İzmit  Arastapark AVM Cinema Pınk</v>
          </cell>
          <cell r="F333">
            <v>262</v>
          </cell>
          <cell r="G333" t="str">
            <v>311 77 43</v>
          </cell>
        </row>
        <row r="334">
          <cell r="D334" t="str">
            <v>İzmit Derince Galaksine </v>
          </cell>
          <cell r="F334">
            <v>262</v>
          </cell>
          <cell r="G334" t="str">
            <v>233 58 70 </v>
          </cell>
        </row>
        <row r="335">
          <cell r="D335" t="str">
            <v>İzmit Derince Kipa Cinens</v>
          </cell>
          <cell r="F335">
            <v>262</v>
          </cell>
          <cell r="G335" t="str">
            <v>239 00 99</v>
          </cell>
        </row>
        <row r="336">
          <cell r="D336" t="str">
            <v>İzmit Dolphin</v>
          </cell>
          <cell r="F336">
            <v>262</v>
          </cell>
          <cell r="G336" t="str">
            <v>323 50 24</v>
          </cell>
        </row>
        <row r="337">
          <cell r="D337" t="str">
            <v>İzmit Gölcük Garnizon Sineması</v>
          </cell>
          <cell r="F337">
            <v>262</v>
          </cell>
          <cell r="G337" t="str">
            <v>414 66 36</v>
          </cell>
        </row>
        <row r="338">
          <cell r="D338" t="str">
            <v>İzmit N-City Eurimages</v>
          </cell>
          <cell r="F338">
            <v>262</v>
          </cell>
          <cell r="G338" t="str">
            <v>325 20 00</v>
          </cell>
        </row>
        <row r="339">
          <cell r="D339" t="str">
            <v>İzmit Özdilek Cinetime Sinemaları</v>
          </cell>
          <cell r="F339">
            <v>262</v>
          </cell>
          <cell r="G339" t="str">
            <v>371 19 26</v>
          </cell>
        </row>
        <row r="340">
          <cell r="D340" t="str">
            <v>İzmit Symbol AVM Cinemarine</v>
          </cell>
          <cell r="F340">
            <v>262</v>
          </cell>
        </row>
        <row r="341">
          <cell r="D341" t="str">
            <v>Kocaeli Cine Körfez Sinemaları</v>
          </cell>
          <cell r="F341">
            <v>262</v>
          </cell>
          <cell r="G341" t="str">
            <v>505 00 00</v>
          </cell>
        </row>
        <row r="342">
          <cell r="D342" t="str">
            <v>Kocaeli Cinemaximum (Gebze Center)</v>
          </cell>
          <cell r="F342">
            <v>262</v>
          </cell>
          <cell r="G342" t="str">
            <v>641 66 56</v>
          </cell>
        </row>
        <row r="343">
          <cell r="D343" t="str">
            <v>Kocaeli Gölcük Dünya</v>
          </cell>
          <cell r="F343">
            <v>262</v>
          </cell>
          <cell r="G343" t="str">
            <v>412 46 19</v>
          </cell>
        </row>
        <row r="344">
          <cell r="D344" t="str">
            <v>Kocaeli Karamürsel Belediye Sineması</v>
          </cell>
          <cell r="F344">
            <v>262</v>
          </cell>
          <cell r="G344" t="str">
            <v>452 49 14</v>
          </cell>
        </row>
        <row r="345">
          <cell r="D345" t="str">
            <v>K.Maraş Afşin Kültür Merkezi</v>
          </cell>
          <cell r="F345">
            <v>344</v>
          </cell>
          <cell r="G345" t="str">
            <v>511 63 63</v>
          </cell>
        </row>
        <row r="347">
          <cell r="D347" t="str">
            <v>K.Maraş Arsan Center</v>
          </cell>
          <cell r="F347">
            <v>344</v>
          </cell>
          <cell r="G347" t="str">
            <v>235 33 10</v>
          </cell>
        </row>
        <row r="348">
          <cell r="D348" t="str">
            <v>K.Maraş Cinemaximum (Piazza)</v>
          </cell>
          <cell r="F348">
            <v>344</v>
          </cell>
          <cell r="G348" t="str">
            <v>235 05 22</v>
          </cell>
        </row>
        <row r="349">
          <cell r="D349" t="str">
            <v>K.Maraş Elbistan K.M.</v>
          </cell>
          <cell r="F349">
            <v>344</v>
          </cell>
          <cell r="G349" t="str">
            <v>415 49 49</v>
          </cell>
        </row>
        <row r="350">
          <cell r="D350" t="str">
            <v>K.Maraş Metro Sineması</v>
          </cell>
          <cell r="F350">
            <v>344</v>
          </cell>
          <cell r="G350" t="str">
            <v>221 77 70</v>
          </cell>
        </row>
        <row r="351">
          <cell r="D351" t="str">
            <v>Karabük Onel AVM Sinemaları</v>
          </cell>
          <cell r="F351">
            <v>370</v>
          </cell>
          <cell r="G351" t="str">
            <v>242 59 16</v>
          </cell>
        </row>
        <row r="352">
          <cell r="D352" t="str">
            <v>Karabük Safranbolu Atamerkez Cine Boss</v>
          </cell>
          <cell r="F352">
            <v>370</v>
          </cell>
          <cell r="G352" t="str">
            <v>712 22 04</v>
          </cell>
        </row>
        <row r="353">
          <cell r="D353" t="str">
            <v>Karaman Migros Sineması</v>
          </cell>
          <cell r="F353">
            <v>338</v>
          </cell>
          <cell r="G353" t="str">
            <v>214 84 44</v>
          </cell>
        </row>
        <row r="354">
          <cell r="D354" t="str">
            <v>Karaman Şahin Sinemaları</v>
          </cell>
          <cell r="F354">
            <v>532</v>
          </cell>
          <cell r="G354" t="str">
            <v>287 09 16</v>
          </cell>
        </row>
        <row r="355">
          <cell r="D355" t="str">
            <v>Kars Sarıkamış Sineması </v>
          </cell>
          <cell r="F355">
            <v>532</v>
          </cell>
          <cell r="G355" t="str">
            <v>247 57 72</v>
          </cell>
        </row>
        <row r="356">
          <cell r="D356" t="str">
            <v>Kars Şehir</v>
          </cell>
          <cell r="F356">
            <v>474</v>
          </cell>
          <cell r="G356" t="str">
            <v>212 48 36</v>
          </cell>
        </row>
        <row r="357">
          <cell r="D357" t="str">
            <v>Kastamonu  Barutçuoğlu</v>
          </cell>
          <cell r="F357">
            <v>366</v>
          </cell>
          <cell r="G357" t="str">
            <v>212 57 77 </v>
          </cell>
        </row>
        <row r="358">
          <cell r="D358" t="str">
            <v>Kastamonu Cine Zirve</v>
          </cell>
          <cell r="F358">
            <v>366</v>
          </cell>
          <cell r="G358" t="str">
            <v>212 91 00</v>
          </cell>
        </row>
        <row r="359">
          <cell r="D359" t="str">
            <v>Kayseri Byz AVM Cinemarine</v>
          </cell>
          <cell r="F359">
            <v>352</v>
          </cell>
          <cell r="G359" t="str">
            <v>326 76 76</v>
          </cell>
        </row>
        <row r="360">
          <cell r="D360" t="str">
            <v>Kayseri Cinemaximum (Kayseri Forum)</v>
          </cell>
          <cell r="F360">
            <v>352</v>
          </cell>
          <cell r="G360" t="str">
            <v>222 37 07</v>
          </cell>
        </row>
        <row r="361">
          <cell r="D361" t="str">
            <v>Kayseri Cinemaximum (Kayseri Park)</v>
          </cell>
          <cell r="F361">
            <v>352</v>
          </cell>
          <cell r="G361" t="str">
            <v>223 20 10</v>
          </cell>
        </row>
        <row r="362">
          <cell r="D362" t="str">
            <v>Kayseri Develi Belediyesi Mustafa Aksu K.M.</v>
          </cell>
          <cell r="F362">
            <v>352</v>
          </cell>
          <cell r="G362" t="str">
            <v>621 60 61</v>
          </cell>
        </row>
        <row r="363">
          <cell r="D363" t="str">
            <v>Kayseri Kasseria</v>
          </cell>
          <cell r="F363">
            <v>352</v>
          </cell>
          <cell r="G363" t="str">
            <v>223 11 53</v>
          </cell>
        </row>
        <row r="364">
          <cell r="D364" t="str">
            <v>Kayseri Onay Cinelux (İpeksaray)</v>
          </cell>
          <cell r="F364">
            <v>352</v>
          </cell>
          <cell r="G364" t="str">
            <v>224 20 20</v>
          </cell>
        </row>
        <row r="365">
          <cell r="D365" t="str">
            <v>Kıbrıs Avenue Cinemax</v>
          </cell>
          <cell r="F365">
            <v>392</v>
          </cell>
          <cell r="G365" t="str">
            <v>444 24 00</v>
          </cell>
        </row>
        <row r="366">
          <cell r="D366" t="str">
            <v>Kıbrıs Girne Galleria</v>
          </cell>
          <cell r="F366">
            <v>392</v>
          </cell>
          <cell r="G366" t="str">
            <v>227 70 30</v>
          </cell>
        </row>
        <row r="367">
          <cell r="D367" t="str">
            <v>Kıbrıs Lefkoşa Galleria Cinema Club</v>
          </cell>
          <cell r="F367">
            <v>392</v>
          </cell>
          <cell r="G367" t="str">
            <v>227 70 30</v>
          </cell>
        </row>
        <row r="368">
          <cell r="D368" t="str">
            <v>Kıbrıs Lefkoşa Mısırlızade</v>
          </cell>
          <cell r="F368">
            <v>392</v>
          </cell>
          <cell r="G368" t="str">
            <v>365 12 70</v>
          </cell>
        </row>
        <row r="369">
          <cell r="D369" t="str">
            <v>Kıbrıs Lemar Cineplex Girne</v>
          </cell>
          <cell r="F369">
            <v>392</v>
          </cell>
          <cell r="G369" t="str">
            <v>822 35 65</v>
          </cell>
        </row>
        <row r="370">
          <cell r="D370" t="str">
            <v>Kıbrıs Lemar Cineplex Güzelyurt</v>
          </cell>
          <cell r="F370">
            <v>392</v>
          </cell>
          <cell r="G370" t="str">
            <v>714 69 40</v>
          </cell>
        </row>
        <row r="371">
          <cell r="D371" t="str">
            <v>Kıbrıs Lemar Cineplex Lefkoşa Kaymaklı</v>
          </cell>
          <cell r="F371">
            <v>392</v>
          </cell>
          <cell r="G371" t="str">
            <v>228 39 25</v>
          </cell>
        </row>
        <row r="372">
          <cell r="D372" t="str">
            <v>Kıbrıs Lemar Cineplex Lefkoşa Ortaköy</v>
          </cell>
          <cell r="F372">
            <v>392</v>
          </cell>
          <cell r="G372" t="str">
            <v>223 53 95</v>
          </cell>
        </row>
        <row r="373">
          <cell r="D373" t="str">
            <v>Kıbrıs Lemar Cineplex Mağusa</v>
          </cell>
          <cell r="F373">
            <v>392</v>
          </cell>
          <cell r="G373" t="str">
            <v>365 63 87</v>
          </cell>
        </row>
        <row r="374">
          <cell r="D374" t="str">
            <v>Kıbrıs Mağusa Galeria Cinema Clup</v>
          </cell>
          <cell r="F374">
            <v>392</v>
          </cell>
          <cell r="G374" t="str">
            <v>365 12 70</v>
          </cell>
        </row>
        <row r="375">
          <cell r="D375" t="str">
            <v>Kırıkkale Cinemaximum (Podium)</v>
          </cell>
          <cell r="F375">
            <v>318</v>
          </cell>
          <cell r="G375" t="str">
            <v>502 00 50</v>
          </cell>
        </row>
        <row r="376">
          <cell r="D376" t="str">
            <v>Kırıkkale Makro</v>
          </cell>
          <cell r="F376">
            <v>318</v>
          </cell>
          <cell r="G376" t="str">
            <v>218 88 55</v>
          </cell>
        </row>
        <row r="377">
          <cell r="D377" t="str">
            <v>Kırklareli By Prestige Cinema</v>
          </cell>
          <cell r="F377">
            <v>288</v>
          </cell>
          <cell r="G377" t="str">
            <v>214 82 88</v>
          </cell>
        </row>
        <row r="378">
          <cell r="D378" t="str">
            <v>Kırklareli Lüleburgaz Plaza</v>
          </cell>
          <cell r="F378">
            <v>288</v>
          </cell>
          <cell r="G378" t="str">
            <v> 412 39 09 </v>
          </cell>
        </row>
        <row r="379">
          <cell r="D379" t="str">
            <v>Kırşehir Klas</v>
          </cell>
          <cell r="F379">
            <v>386</v>
          </cell>
          <cell r="G379" t="str">
            <v>213 13 44</v>
          </cell>
        </row>
        <row r="380">
          <cell r="D380" t="str">
            <v>Kilis Cinema X</v>
          </cell>
          <cell r="F380">
            <v>348</v>
          </cell>
          <cell r="G380" t="str">
            <v>813 94 95</v>
          </cell>
        </row>
        <row r="381">
          <cell r="D381" t="str">
            <v>Konya Akşehir Kültür Merkezi </v>
          </cell>
          <cell r="F381">
            <v>332</v>
          </cell>
          <cell r="G381" t="str">
            <v>813 52 57</v>
          </cell>
        </row>
        <row r="382">
          <cell r="D382" t="str">
            <v>Konya Beyşehir Göl Sineması</v>
          </cell>
          <cell r="F382">
            <v>332</v>
          </cell>
          <cell r="G382" t="str">
            <v>512 55 65</v>
          </cell>
        </row>
        <row r="383">
          <cell r="D383" t="str">
            <v>Konya Cinemaximum (Kent Plaza)</v>
          </cell>
          <cell r="F383">
            <v>332</v>
          </cell>
          <cell r="G383" t="str">
            <v>501 02 12</v>
          </cell>
        </row>
        <row r="384">
          <cell r="D384" t="str">
            <v>Konya Cinemaximum (Oval Çarşı  Bosna)</v>
          </cell>
          <cell r="F384">
            <v>332</v>
          </cell>
          <cell r="G384" t="str">
            <v>240 00 42</v>
          </cell>
        </row>
        <row r="385">
          <cell r="D385" t="str">
            <v>Konya Ereğli Park Site Avşar</v>
          </cell>
          <cell r="F385">
            <v>332</v>
          </cell>
          <cell r="G385" t="str">
            <v>710 02 30</v>
          </cell>
        </row>
        <row r="386">
          <cell r="D386" t="str">
            <v>Konya Kampüs Gençlik Merkezi</v>
          </cell>
          <cell r="F386">
            <v>332</v>
          </cell>
          <cell r="G386" t="str">
            <v>241 34 37</v>
          </cell>
        </row>
        <row r="387">
          <cell r="D387" t="str">
            <v>Konya Kipa Cinens</v>
          </cell>
          <cell r="F387">
            <v>332</v>
          </cell>
          <cell r="G387" t="str">
            <v>247 22 25</v>
          </cell>
        </row>
        <row r="388">
          <cell r="D388" t="str">
            <v>Konya Kule Center Avşar</v>
          </cell>
          <cell r="F388">
            <v>332</v>
          </cell>
          <cell r="G388" t="str">
            <v>233 28 72</v>
          </cell>
        </row>
        <row r="389">
          <cell r="D389" t="str">
            <v>Konya Real Avşar</v>
          </cell>
          <cell r="F389">
            <v>332</v>
          </cell>
          <cell r="G389" t="str">
            <v>265 62 65</v>
          </cell>
        </row>
        <row r="390">
          <cell r="D390" t="str">
            <v>Konya Novada Avm Sinemax</v>
          </cell>
          <cell r="F390">
            <v>532</v>
          </cell>
          <cell r="G390" t="str">
            <v>646 51 74</v>
          </cell>
        </row>
        <row r="391">
          <cell r="D391" t="str">
            <v>Kütahya Cinefox Sinemaları</v>
          </cell>
          <cell r="F391">
            <v>232</v>
          </cell>
          <cell r="G391" t="str">
            <v>452 15 77</v>
          </cell>
        </row>
        <row r="392">
          <cell r="D392" t="str">
            <v>Kütahya Cinens</v>
          </cell>
          <cell r="F392">
            <v>274</v>
          </cell>
          <cell r="G392" t="str">
            <v>224 75 57</v>
          </cell>
        </row>
        <row r="393">
          <cell r="D393" t="str">
            <v>Kütahya Gediz Sinema</v>
          </cell>
          <cell r="F393">
            <v>274</v>
          </cell>
          <cell r="G393" t="str">
            <v>412 66 55</v>
          </cell>
        </row>
        <row r="394">
          <cell r="D394" t="str">
            <v>Kütahya Sera Cinetech </v>
          </cell>
          <cell r="F394">
            <v>274</v>
          </cell>
          <cell r="G394" t="str">
            <v>225 30 30</v>
          </cell>
        </row>
        <row r="395">
          <cell r="D395" t="str">
            <v>Kütahya Tavşanlı Cinens </v>
          </cell>
          <cell r="F395">
            <v>274</v>
          </cell>
          <cell r="G395" t="str">
            <v>224 75 57</v>
          </cell>
        </row>
        <row r="396">
          <cell r="D396" t="str">
            <v>Malatya Park Avşar</v>
          </cell>
          <cell r="F396">
            <v>422</v>
          </cell>
          <cell r="G396" t="str">
            <v>212 83 85</v>
          </cell>
        </row>
        <row r="397">
          <cell r="D397" t="str">
            <v>Malatya Yeşil</v>
          </cell>
          <cell r="F397">
            <v>422</v>
          </cell>
          <cell r="G397" t="str">
            <v>321 12 22</v>
          </cell>
        </row>
        <row r="398">
          <cell r="D398" t="str">
            <v>Manisa Akhisar Belediye</v>
          </cell>
          <cell r="F398">
            <v>236</v>
          </cell>
          <cell r="G398" t="str">
            <v>413 59 91</v>
          </cell>
        </row>
        <row r="399">
          <cell r="D399" t="str">
            <v>Manisa Akhisar Novada Avm Cinens </v>
          </cell>
          <cell r="F399">
            <v>236</v>
          </cell>
          <cell r="G399" t="str">
            <v>412 00 12</v>
          </cell>
        </row>
        <row r="400">
          <cell r="D400" t="str">
            <v>Manisa Alaşehir Hollywood</v>
          </cell>
          <cell r="F400">
            <v>236</v>
          </cell>
          <cell r="G400" t="str">
            <v>274 76 66</v>
          </cell>
        </row>
        <row r="401">
          <cell r="D401" t="str">
            <v>Manisa Çınar Center</v>
          </cell>
          <cell r="F401">
            <v>236</v>
          </cell>
          <cell r="G401" t="str">
            <v>232 05 62</v>
          </cell>
        </row>
        <row r="402">
          <cell r="D402" t="str">
            <v>Manisa Demirci Hollywood</v>
          </cell>
          <cell r="F402">
            <v>236</v>
          </cell>
          <cell r="G402" t="str">
            <v>654 04 54</v>
          </cell>
        </row>
        <row r="403">
          <cell r="D403" t="str">
            <v>Manisa Kula Cinefox Sinemaları</v>
          </cell>
          <cell r="F403">
            <v>232</v>
          </cell>
          <cell r="G403" t="str">
            <v>452 15 77</v>
          </cell>
        </row>
        <row r="404">
          <cell r="D404" t="str">
            <v>Manisa Magnesia Cinens</v>
          </cell>
          <cell r="F404">
            <v>236</v>
          </cell>
          <cell r="G404" t="str">
            <v>302 22 12</v>
          </cell>
        </row>
        <row r="405">
          <cell r="D405" t="str">
            <v>Manisa Salihli Çarşı Hollywood</v>
          </cell>
          <cell r="F405">
            <v>236</v>
          </cell>
          <cell r="G405" t="str">
            <v>712 20 00</v>
          </cell>
        </row>
        <row r="406">
          <cell r="D406" t="str">
            <v>Manisa Salihli Kipa Hollywood</v>
          </cell>
          <cell r="F406">
            <v>236</v>
          </cell>
          <cell r="G406" t="str">
            <v>715 12 55</v>
          </cell>
        </row>
        <row r="407">
          <cell r="D407" t="str">
            <v>Manisa Soma Seaş Sotes</v>
          </cell>
          <cell r="F407">
            <v>236</v>
          </cell>
          <cell r="G407" t="str">
            <v>613 19 83</v>
          </cell>
        </row>
        <row r="408">
          <cell r="D408" t="str">
            <v>Manisa Soma SinErol Sinemaları</v>
          </cell>
          <cell r="F408">
            <v>236</v>
          </cell>
          <cell r="G408" t="str">
            <v>614 22 23</v>
          </cell>
        </row>
        <row r="409">
          <cell r="D409" t="str">
            <v>Manisa Turgutlu Belediye</v>
          </cell>
          <cell r="F409">
            <v>236</v>
          </cell>
          <cell r="G409" t="str">
            <v>277 78 88</v>
          </cell>
        </row>
        <row r="410">
          <cell r="D410" t="str">
            <v>Manisa Turgutlu Cinefox Sinemaları</v>
          </cell>
          <cell r="F410">
            <v>232</v>
          </cell>
          <cell r="G410" t="str">
            <v>452 15 77</v>
          </cell>
        </row>
        <row r="411">
          <cell r="D411" t="str">
            <v>Manisa Turgutlu Pollywood Sineması</v>
          </cell>
          <cell r="F411">
            <v>236</v>
          </cell>
          <cell r="G411" t="str">
            <v>314 50 51</v>
          </cell>
        </row>
        <row r="412">
          <cell r="D412" t="str">
            <v>Mardin Kızıltepe Cine Onur</v>
          </cell>
          <cell r="F412">
            <v>482</v>
          </cell>
          <cell r="G412" t="str">
            <v>312 77 56</v>
          </cell>
        </row>
        <row r="413">
          <cell r="D413" t="str">
            <v>Mardin Movapark Cine Mova Sinemaları</v>
          </cell>
          <cell r="F413">
            <v>412</v>
          </cell>
          <cell r="G413" t="str">
            <v>252 52 36</v>
          </cell>
        </row>
        <row r="414">
          <cell r="D414" t="str">
            <v>Mardin Sinemardin Sinemaları</v>
          </cell>
          <cell r="F414">
            <v>482</v>
          </cell>
          <cell r="G414" t="str">
            <v>212 21 26</v>
          </cell>
        </row>
        <row r="415">
          <cell r="D415" t="str">
            <v>Mersin Anamur Sinemaları </v>
          </cell>
          <cell r="F415">
            <v>324</v>
          </cell>
          <cell r="G415" t="str">
            <v>835 51 50</v>
          </cell>
        </row>
        <row r="416">
          <cell r="D416" t="str">
            <v>Mersin Bozyazı Anemurion Hotel Sinema</v>
          </cell>
          <cell r="F416">
            <v>324</v>
          </cell>
          <cell r="G416">
            <v>8517010</v>
          </cell>
        </row>
        <row r="417">
          <cell r="D417" t="str">
            <v>Mersin Cep</v>
          </cell>
          <cell r="F417">
            <v>324</v>
          </cell>
          <cell r="G417" t="str">
            <v>327 35 35</v>
          </cell>
        </row>
        <row r="418">
          <cell r="D418" t="str">
            <v>Mersin Cinemaximum (Forum)</v>
          </cell>
          <cell r="F418">
            <v>324</v>
          </cell>
          <cell r="G418" t="str">
            <v>331 51 51</v>
          </cell>
        </row>
        <row r="419">
          <cell r="D419" t="str">
            <v>Mersin Kipa Cinens</v>
          </cell>
          <cell r="F419">
            <v>324</v>
          </cell>
          <cell r="G419" t="str">
            <v>341 34 99</v>
          </cell>
        </row>
        <row r="420">
          <cell r="D420" t="str">
            <v>Mersin Mut Belediye Sineması</v>
          </cell>
          <cell r="F420">
            <v>324</v>
          </cell>
          <cell r="G420" t="str">
            <v>774 23 39</v>
          </cell>
        </row>
        <row r="421">
          <cell r="D421" t="str">
            <v>Mersin Palmcity AVM Cinemarine</v>
          </cell>
          <cell r="F421">
            <v>324</v>
          </cell>
          <cell r="G421" t="str">
            <v>325 20 20</v>
          </cell>
        </row>
        <row r="422">
          <cell r="D422" t="str">
            <v>Mersin Silifke Belediye</v>
          </cell>
          <cell r="F422">
            <v>324</v>
          </cell>
          <cell r="G422" t="str">
            <v>714 32 22 - 712 30 61</v>
          </cell>
        </row>
        <row r="423">
          <cell r="D423" t="str">
            <v>Mersin Tarsus Cinemaximum (Tarsu AVM)</v>
          </cell>
          <cell r="F423">
            <v>324</v>
          </cell>
          <cell r="G423" t="str">
            <v>667 00 07</v>
          </cell>
        </row>
        <row r="424">
          <cell r="D424" t="str">
            <v>Muğla Bodrum Cinemarine</v>
          </cell>
          <cell r="F424">
            <v>252</v>
          </cell>
          <cell r="G424" t="str">
            <v>317 00 01</v>
          </cell>
        </row>
        <row r="425">
          <cell r="D425" t="str">
            <v>Muğla Bodrum Cinemaximum (Midtown Bodrum)</v>
          </cell>
          <cell r="F425">
            <v>252</v>
          </cell>
          <cell r="G425" t="str">
            <v>306 00 00</v>
          </cell>
        </row>
        <row r="426">
          <cell r="D426" t="str">
            <v>Muğla Cineplus Sinemaları</v>
          </cell>
          <cell r="F426">
            <v>252</v>
          </cell>
          <cell r="G426" t="str">
            <v>213 00 34</v>
          </cell>
        </row>
        <row r="427">
          <cell r="D427" t="str">
            <v>Muğla Fethiye Aksin Erasta Sinemaları</v>
          </cell>
          <cell r="F427">
            <v>252</v>
          </cell>
          <cell r="G427" t="str">
            <v>612 60 01</v>
          </cell>
        </row>
        <row r="428">
          <cell r="D428" t="str">
            <v>Muğla Fethiye Hayal</v>
          </cell>
          <cell r="F428">
            <v>252</v>
          </cell>
          <cell r="G428" t="str">
            <v>612 13 14</v>
          </cell>
        </row>
        <row r="429">
          <cell r="D429" t="str">
            <v>Muğla Fethiye Hilliside Otel </v>
          </cell>
          <cell r="F429">
            <v>252</v>
          </cell>
          <cell r="G429" t="str">
            <v>614 83 60</v>
          </cell>
        </row>
        <row r="430">
          <cell r="D430" t="str">
            <v>Muğla Marmaris Aksaz</v>
          </cell>
          <cell r="F430">
            <v>252</v>
          </cell>
          <cell r="G430" t="str">
            <v>421 01 61</v>
          </cell>
        </row>
        <row r="431">
          <cell r="D431" t="str">
            <v>Muğla Marmaris Cine Point</v>
          </cell>
          <cell r="F431">
            <v>252</v>
          </cell>
          <cell r="G431" t="str">
            <v>413 75 84</v>
          </cell>
        </row>
        <row r="432">
          <cell r="D432" t="str">
            <v>Muğla Milas Cinepomelon  AVM Sinemaları</v>
          </cell>
          <cell r="F432">
            <v>252</v>
          </cell>
          <cell r="G432" t="str">
            <v>512 12 10</v>
          </cell>
        </row>
        <row r="433">
          <cell r="D433" t="str">
            <v>Muğla Sine Park Sinemaları (Park AVM)</v>
          </cell>
          <cell r="F433">
            <v>252</v>
          </cell>
          <cell r="G433" t="str">
            <v>212 40 00</v>
          </cell>
        </row>
        <row r="434">
          <cell r="D434" t="str">
            <v>Muğla Zeybek</v>
          </cell>
          <cell r="F434">
            <v>252</v>
          </cell>
          <cell r="G434" t="str">
            <v>214 09 26</v>
          </cell>
        </row>
        <row r="435">
          <cell r="D435" t="str">
            <v>Muş Sineport </v>
          </cell>
          <cell r="F435">
            <v>436</v>
          </cell>
          <cell r="G435" t="str">
            <v>212 00 04</v>
          </cell>
        </row>
        <row r="436">
          <cell r="D436" t="str">
            <v>Nevşehir Damla Sinemaları</v>
          </cell>
          <cell r="F436">
            <v>384</v>
          </cell>
          <cell r="G436" t="str">
            <v>213 17 25</v>
          </cell>
        </row>
        <row r="437">
          <cell r="D437" t="str">
            <v>Nevşehir Forum Cinema Pınk</v>
          </cell>
          <cell r="F437">
            <v>384</v>
          </cell>
          <cell r="G437" t="str">
            <v>212 30 05</v>
          </cell>
        </row>
        <row r="438">
          <cell r="D438" t="str">
            <v>Nevşehir Ürgüp Belediye</v>
          </cell>
          <cell r="F438">
            <v>384</v>
          </cell>
          <cell r="G438" t="str">
            <v>341 49 39 </v>
          </cell>
        </row>
        <row r="439">
          <cell r="D439" t="str">
            <v>Niğde Yeni Sinema</v>
          </cell>
          <cell r="F439">
            <v>388</v>
          </cell>
          <cell r="G439" t="str">
            <v>232 07 09</v>
          </cell>
        </row>
        <row r="440">
          <cell r="D440" t="str">
            <v>Ordu Cinemaximum (Migros)</v>
          </cell>
          <cell r="F440">
            <v>452</v>
          </cell>
          <cell r="G440" t="str">
            <v>233 86 40</v>
          </cell>
        </row>
        <row r="441">
          <cell r="D441" t="str">
            <v>Ordu Cinevizyon</v>
          </cell>
          <cell r="F441">
            <v>452</v>
          </cell>
          <cell r="G441" t="str">
            <v>225 49 44</v>
          </cell>
        </row>
        <row r="442">
          <cell r="D442" t="str">
            <v>Ordu Fatsa Cinevizyon</v>
          </cell>
          <cell r="F442">
            <v>452</v>
          </cell>
          <cell r="G442" t="str">
            <v>423 48 59</v>
          </cell>
        </row>
        <row r="443">
          <cell r="D443" t="str">
            <v>Ordu Fatsa Premier Sinemaları</v>
          </cell>
          <cell r="F443">
            <v>454</v>
          </cell>
          <cell r="G443" t="str">
            <v>212 26 66</v>
          </cell>
        </row>
        <row r="444">
          <cell r="D444" t="str">
            <v>Ordu Ünye Belediyesi</v>
          </cell>
          <cell r="F444">
            <v>452</v>
          </cell>
          <cell r="G444" t="str">
            <v>323 91 91</v>
          </cell>
        </row>
        <row r="445">
          <cell r="D445" t="str">
            <v>Osmaniye Cinemaximum (Park 328)</v>
          </cell>
          <cell r="F445">
            <v>328</v>
          </cell>
          <cell r="G445" t="str">
            <v>790 12 12</v>
          </cell>
        </row>
        <row r="446">
          <cell r="D446" t="str">
            <v>Osmaniye Kadirli Sinemaları</v>
          </cell>
          <cell r="F446">
            <v>328</v>
          </cell>
          <cell r="G446" t="str">
            <v>717 66 11</v>
          </cell>
        </row>
        <row r="447">
          <cell r="D447" t="str">
            <v>Rize Cine Mars</v>
          </cell>
          <cell r="F447">
            <v>464</v>
          </cell>
          <cell r="G447" t="str">
            <v>214 92 70</v>
          </cell>
        </row>
        <row r="448">
          <cell r="D448" t="str">
            <v>Rize Pembe Köşk</v>
          </cell>
          <cell r="F448">
            <v>464</v>
          </cell>
          <cell r="G448" t="str">
            <v>214 65 11</v>
          </cell>
        </row>
        <row r="449">
          <cell r="D449" t="str">
            <v>Rize Sinevizyon</v>
          </cell>
          <cell r="F449">
            <v>464</v>
          </cell>
          <cell r="G449" t="str">
            <v>214 92 75</v>
          </cell>
        </row>
        <row r="450">
          <cell r="D450" t="str">
            <v>Samsun Bafra Beledıye Cep</v>
          </cell>
          <cell r="F450">
            <v>362</v>
          </cell>
          <cell r="G450" t="str">
            <v>532 32 89</v>
          </cell>
        </row>
        <row r="451">
          <cell r="D451" t="str">
            <v>Samsun Bafra Premier Sinemaları</v>
          </cell>
          <cell r="F451">
            <v>362</v>
          </cell>
          <cell r="G451" t="str">
            <v>544 12 12</v>
          </cell>
        </row>
        <row r="452">
          <cell r="D452" t="str">
            <v>Samsun Cinemaximum (Piazza) </v>
          </cell>
          <cell r="F452">
            <v>362</v>
          </cell>
          <cell r="G452" t="str">
            <v>290 20 16</v>
          </cell>
        </row>
        <row r="453">
          <cell r="D453" t="str">
            <v>Samsun Cinemaximum (Yeşilyurt) </v>
          </cell>
          <cell r="F453">
            <v>362</v>
          </cell>
          <cell r="G453" t="str">
            <v>439 20 70</v>
          </cell>
        </row>
        <row r="454">
          <cell r="D454" t="str">
            <v>Samsun Çarşamba Premier Sinemaları</v>
          </cell>
          <cell r="F454">
            <v>452</v>
          </cell>
          <cell r="G454" t="str">
            <v>424 19 20</v>
          </cell>
        </row>
        <row r="455">
          <cell r="D455" t="str">
            <v>Samsun Konakplex</v>
          </cell>
          <cell r="F455">
            <v>362</v>
          </cell>
          <cell r="G455" t="str">
            <v>431 24 71</v>
          </cell>
        </row>
        <row r="456">
          <cell r="D456" t="str">
            <v>Samsun Moonlight Cinema Clup (Lovelet)</v>
          </cell>
          <cell r="F456">
            <v>362</v>
          </cell>
          <cell r="G456" t="str">
            <v>290  14 94</v>
          </cell>
        </row>
        <row r="457">
          <cell r="D457" t="str">
            <v>Siirt Andera AVM Cine Andera </v>
          </cell>
          <cell r="F457">
            <v>484</v>
          </cell>
          <cell r="G457" t="str">
            <v>502 02 02</v>
          </cell>
        </row>
        <row r="458">
          <cell r="D458" t="str">
            <v>Siirt Grossmall A.V.M Site Sinemaları</v>
          </cell>
          <cell r="F458">
            <v>484</v>
          </cell>
          <cell r="G458" t="str">
            <v>290 11 65</v>
          </cell>
        </row>
        <row r="459">
          <cell r="D459" t="str">
            <v>Siirt Siskav Kültür Sineması</v>
          </cell>
          <cell r="F459">
            <v>484</v>
          </cell>
          <cell r="G459" t="str">
            <v>223 44 36</v>
          </cell>
        </row>
        <row r="460">
          <cell r="D460" t="str">
            <v>Sivas Belediyesi Fidan Yazıcıoğlu H.K.M </v>
          </cell>
          <cell r="F460">
            <v>346</v>
          </cell>
          <cell r="G460" t="str">
            <v>221 85 34</v>
          </cell>
        </row>
        <row r="461">
          <cell r="D461" t="str">
            <v>Sivas Klas</v>
          </cell>
          <cell r="F461">
            <v>346</v>
          </cell>
          <cell r="G461" t="str">
            <v>224 12 01</v>
          </cell>
        </row>
        <row r="462">
          <cell r="D462" t="str">
            <v>Sivas Klas 2</v>
          </cell>
          <cell r="F462">
            <v>346</v>
          </cell>
          <cell r="G462" t="str">
            <v>224 23 54</v>
          </cell>
        </row>
        <row r="463">
          <cell r="D463" t="str">
            <v>Sivas Polat Center</v>
          </cell>
          <cell r="F463">
            <v>346</v>
          </cell>
          <cell r="G463" t="str">
            <v>224 48 54</v>
          </cell>
        </row>
        <row r="464">
          <cell r="D464" t="str">
            <v>Şanlıurfa Cinemaximum (Piazza)</v>
          </cell>
          <cell r="F464">
            <v>414</v>
          </cell>
          <cell r="G464" t="str">
            <v>216 00 55</v>
          </cell>
        </row>
        <row r="465">
          <cell r="D465" t="str">
            <v>Şanlıurfa Sarayönü Emek</v>
          </cell>
          <cell r="F465">
            <v>414</v>
          </cell>
          <cell r="G465" t="str">
            <v>217 13 13</v>
          </cell>
        </row>
        <row r="466">
          <cell r="D466" t="str">
            <v>Şanlıurfa Siverek Sevgi Sineması</v>
          </cell>
          <cell r="F466">
            <v>414</v>
          </cell>
          <cell r="G466" t="str">
            <v>552 08 09</v>
          </cell>
        </row>
        <row r="467">
          <cell r="D467" t="str">
            <v>Şanlıurfa Urfa City Emek</v>
          </cell>
          <cell r="F467">
            <v>414</v>
          </cell>
          <cell r="G467" t="str">
            <v>316 12 03</v>
          </cell>
        </row>
        <row r="468">
          <cell r="D468" t="str">
            <v>Şanlıurfa Viranşehir Belediyesi Evrim Alataş Sinema Salonu</v>
          </cell>
          <cell r="F468">
            <v>414</v>
          </cell>
          <cell r="G468" t="str">
            <v>511 25 14</v>
          </cell>
        </row>
        <row r="469">
          <cell r="D469" t="str">
            <v>Şırnak Onur Sinema</v>
          </cell>
          <cell r="F469">
            <v>486</v>
          </cell>
          <cell r="G469" t="str">
            <v>216 73 37</v>
          </cell>
        </row>
        <row r="470">
          <cell r="D470" t="str">
            <v>Tekirdağ Cinemaximum (Tekira) </v>
          </cell>
          <cell r="F470">
            <v>282</v>
          </cell>
          <cell r="G470" t="str">
            <v>264 22 20</v>
          </cell>
        </row>
        <row r="471">
          <cell r="D471" t="str">
            <v>Tekirdağ Çerkezköy Cinemy (Erna Center)</v>
          </cell>
          <cell r="F471">
            <v>282</v>
          </cell>
          <cell r="G471" t="str">
            <v>726 23 06</v>
          </cell>
        </row>
        <row r="472">
          <cell r="D472" t="str">
            <v>Tekirdağ Çerkezköy Cinemy (My Plaza)</v>
          </cell>
          <cell r="F472">
            <v>282</v>
          </cell>
          <cell r="G472" t="str">
            <v>726 23 06</v>
          </cell>
        </row>
        <row r="473">
          <cell r="D473" t="str">
            <v>Tekirdağ Çerkezköy Lemar </v>
          </cell>
          <cell r="F473">
            <v>282</v>
          </cell>
          <cell r="G473" t="str">
            <v>725 38 57</v>
          </cell>
        </row>
        <row r="474">
          <cell r="D474" t="str">
            <v>Tekirdağ Çorlu Orion AVM Cinemarine</v>
          </cell>
          <cell r="F474">
            <v>282</v>
          </cell>
          <cell r="G474" t="str">
            <v>673 60 60</v>
          </cell>
        </row>
        <row r="475">
          <cell r="D475" t="str">
            <v>Tekirdağ Malkara Kültür Merkezi</v>
          </cell>
          <cell r="F475">
            <v>282</v>
          </cell>
          <cell r="G475" t="str">
            <v>427 01 73</v>
          </cell>
        </row>
        <row r="476">
          <cell r="D476" t="str">
            <v>Tekirdağ Yks Site Sinemaları</v>
          </cell>
          <cell r="F476">
            <v>282</v>
          </cell>
          <cell r="G476" t="str">
            <v>293 3176</v>
          </cell>
        </row>
        <row r="477">
          <cell r="D477" t="str">
            <v>Tokat Asberk</v>
          </cell>
          <cell r="F477">
            <v>356</v>
          </cell>
          <cell r="G477" t="str">
            <v>214 11 96</v>
          </cell>
        </row>
        <row r="478">
          <cell r="D478" t="str">
            <v>Tokat Cinemaximum (Novada Tokat)</v>
          </cell>
          <cell r="F478">
            <v>356</v>
          </cell>
          <cell r="G478" t="str">
            <v>201 01 21</v>
          </cell>
        </row>
        <row r="479">
          <cell r="D479" t="str">
            <v>Tokat Erbaa Aile Sineması</v>
          </cell>
          <cell r="F479">
            <v>356</v>
          </cell>
          <cell r="G479" t="str">
            <v>715 54 38</v>
          </cell>
        </row>
        <row r="480">
          <cell r="D480" t="str">
            <v>Tokat Karizma</v>
          </cell>
          <cell r="F480">
            <v>356</v>
          </cell>
          <cell r="G480" t="str">
            <v>213 32 09</v>
          </cell>
        </row>
        <row r="481">
          <cell r="D481" t="str">
            <v>Tokat Niksar Mehtap Sineması</v>
          </cell>
          <cell r="F481">
            <v>356</v>
          </cell>
          <cell r="G481" t="str">
            <v>527 24 72</v>
          </cell>
        </row>
        <row r="482">
          <cell r="D482" t="str">
            <v>Tokat Turhal Gözde Sineması</v>
          </cell>
          <cell r="F482">
            <v>356</v>
          </cell>
          <cell r="G482" t="str">
            <v>276 78 78</v>
          </cell>
        </row>
        <row r="483">
          <cell r="D483" t="str">
            <v>Tokat Yurtkur Karizma</v>
          </cell>
          <cell r="F483">
            <v>356</v>
          </cell>
          <cell r="G483" t="str">
            <v>213 32 09</v>
          </cell>
        </row>
        <row r="484">
          <cell r="D484" t="str">
            <v>Trabzon Atapark Avşar</v>
          </cell>
          <cell r="F484">
            <v>462</v>
          </cell>
          <cell r="G484" t="str">
            <v>223 18 81</v>
          </cell>
        </row>
        <row r="485">
          <cell r="D485" t="str">
            <v>Trabzon Cinemaximum (Forum)</v>
          </cell>
          <cell r="F485">
            <v>462</v>
          </cell>
          <cell r="G485" t="str">
            <v>330 10 01</v>
          </cell>
        </row>
        <row r="486">
          <cell r="D486" t="str">
            <v>Trabzon Lara</v>
          </cell>
          <cell r="F486">
            <v>462</v>
          </cell>
          <cell r="G486" t="str">
            <v>321 00 06</v>
          </cell>
        </row>
        <row r="487">
          <cell r="D487" t="str">
            <v>Trabzon Royal</v>
          </cell>
          <cell r="F487">
            <v>462</v>
          </cell>
          <cell r="G487" t="str">
            <v>323 33 77 </v>
          </cell>
        </row>
        <row r="488">
          <cell r="D488" t="str">
            <v>Tunceli Sinema 62</v>
          </cell>
          <cell r="F488">
            <v>428</v>
          </cell>
          <cell r="G488" t="str">
            <v>212 60 00</v>
          </cell>
        </row>
        <row r="489">
          <cell r="D489" t="str">
            <v>Uşak Cinens</v>
          </cell>
          <cell r="F489">
            <v>276</v>
          </cell>
          <cell r="G489" t="str">
            <v>227 72 22</v>
          </cell>
        </row>
        <row r="490">
          <cell r="D490" t="str">
            <v>Uşak Cinens Festiva</v>
          </cell>
          <cell r="F490">
            <v>276</v>
          </cell>
          <cell r="G490" t="str">
            <v>213 13 66</v>
          </cell>
        </row>
        <row r="491">
          <cell r="D491" t="str">
            <v>Uşak Eşme Belediye Sineması</v>
          </cell>
          <cell r="F491">
            <v>276</v>
          </cell>
          <cell r="G491" t="str">
            <v>414 12 00</v>
          </cell>
        </row>
        <row r="492">
          <cell r="D492" t="str">
            <v>Van Cine Adress</v>
          </cell>
          <cell r="F492">
            <v>432</v>
          </cell>
          <cell r="G492" t="str">
            <v>222 02 22</v>
          </cell>
        </row>
        <row r="493">
          <cell r="D493" t="str">
            <v>Van CineVan Artos Sinemaları</v>
          </cell>
          <cell r="F493">
            <v>432</v>
          </cell>
          <cell r="G493" t="str">
            <v>210 10 70</v>
          </cell>
        </row>
        <row r="494">
          <cell r="D494" t="str">
            <v>Van CineVan Turkuaz Sinemaları</v>
          </cell>
          <cell r="F494">
            <v>432</v>
          </cell>
          <cell r="G494" t="str">
            <v>210 22 66 </v>
          </cell>
        </row>
        <row r="495">
          <cell r="D495" t="str">
            <v>Van Emek Sinemaları</v>
          </cell>
          <cell r="F495">
            <v>432</v>
          </cell>
          <cell r="G495" t="str">
            <v>215 72 15</v>
          </cell>
        </row>
        <row r="496">
          <cell r="D496" t="str">
            <v>Kocaeli Karamürsel Eğitim Merkez Komutanlığı</v>
          </cell>
          <cell r="F496">
            <v>226</v>
          </cell>
          <cell r="G496" t="str">
            <v>462 83 10</v>
          </cell>
        </row>
        <row r="497">
          <cell r="D497" t="str">
            <v>Yalova Kipa Cinema Pınk</v>
          </cell>
          <cell r="F497">
            <v>226</v>
          </cell>
          <cell r="G497" t="str">
            <v>812 72 72</v>
          </cell>
        </row>
        <row r="498">
          <cell r="D498" t="str">
            <v>Yalova Özdilek Cinetime Sinemaları</v>
          </cell>
          <cell r="F498">
            <v>226</v>
          </cell>
          <cell r="G498" t="str">
            <v>351 54 54</v>
          </cell>
        </row>
        <row r="499">
          <cell r="D499" t="str">
            <v>Yalova Star Avm Cinema Pınk</v>
          </cell>
          <cell r="F499">
            <v>226</v>
          </cell>
          <cell r="G499" t="str">
            <v>811 40 42</v>
          </cell>
        </row>
        <row r="500">
          <cell r="D500" t="str">
            <v>Yozgat Sorgun Eylül Cinemax Sinemaları</v>
          </cell>
        </row>
        <row r="501">
          <cell r="D501" t="str">
            <v>Yozgat Yimpaş</v>
          </cell>
          <cell r="F501">
            <v>354</v>
          </cell>
          <cell r="G501" t="str">
            <v>217 87 00</v>
          </cell>
        </row>
        <row r="502">
          <cell r="D502" t="str">
            <v>Zonguldak Çaycuma Bldy. Sineması</v>
          </cell>
          <cell r="F502">
            <v>372</v>
          </cell>
          <cell r="G502" t="str">
            <v>615 19 23</v>
          </cell>
        </row>
        <row r="503">
          <cell r="D503" t="str">
            <v>Zonguldak Demirpark AVM Prestige </v>
          </cell>
          <cell r="F503">
            <v>372</v>
          </cell>
          <cell r="G503" t="str">
            <v>257 87 72</v>
          </cell>
        </row>
        <row r="504">
          <cell r="D504" t="str">
            <v>Zonguldak Devrek Belediye</v>
          </cell>
          <cell r="F504">
            <v>372</v>
          </cell>
          <cell r="G504" t="str">
            <v>556 06 04</v>
          </cell>
        </row>
        <row r="505">
          <cell r="D505" t="str">
            <v>Zonguldak Karadeniz Ereğli Akm</v>
          </cell>
          <cell r="F505">
            <v>372</v>
          </cell>
          <cell r="G505" t="str">
            <v>316 14 84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TARİH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2">
          <cell r="A2" t="str">
            <v>Adana Altın Koza Film Festivali</v>
          </cell>
        </row>
        <row r="3">
          <cell r="A3" t="str">
            <v>Adana Arıplex Atatürk Cad.</v>
          </cell>
        </row>
        <row r="4">
          <cell r="A4" t="str">
            <v>Adana Cinemaximum (M1 Merkez)</v>
          </cell>
        </row>
        <row r="5">
          <cell r="A5" t="str">
            <v>Adana Kozan Belediye Spor Kulübü Derneği</v>
          </cell>
        </row>
        <row r="6">
          <cell r="A6" t="str">
            <v>Adana Metropol</v>
          </cell>
        </row>
        <row r="7">
          <cell r="A7" t="str">
            <v>Adana Optimum Avşar</v>
          </cell>
        </row>
        <row r="8">
          <cell r="A8" t="str">
            <v>Adapazarı Akm</v>
          </cell>
        </row>
        <row r="9">
          <cell r="A9" t="str">
            <v>Adapazarı Cinemaximum (Ada)</v>
          </cell>
        </row>
        <row r="10">
          <cell r="A10" t="str">
            <v>Adapazarı Cinemaximum (Serdivan)</v>
          </cell>
        </row>
        <row r="11">
          <cell r="A11" t="str">
            <v>Adapazarı Hendek Gençlik Merkezi 3D sinema Salonu</v>
          </cell>
        </row>
        <row r="12">
          <cell r="A12" t="str">
            <v>Adapazarı Rasimpaşa K.M. (Hendek)</v>
          </cell>
        </row>
        <row r="13">
          <cell r="A13" t="str">
            <v>Adapazarı Yeni Kent Akm</v>
          </cell>
        </row>
        <row r="14">
          <cell r="A14" t="str">
            <v>Adıyaman Aile Kültür Sineması</v>
          </cell>
        </row>
        <row r="15">
          <cell r="A15" t="str">
            <v>Adıyaman Kent Sinema </v>
          </cell>
        </row>
        <row r="16">
          <cell r="A16" t="str">
            <v>Afyon Cinemovie Afium </v>
          </cell>
        </row>
        <row r="17">
          <cell r="A17" t="str">
            <v>Afyon Dinar Iyaş </v>
          </cell>
        </row>
        <row r="18">
          <cell r="A18" t="str">
            <v>Afyon Sandıklı Belediye Kültür Merkezi</v>
          </cell>
        </row>
        <row r="19">
          <cell r="A19" t="str">
            <v>Afyon Zeyland Sineması</v>
          </cell>
        </row>
        <row r="20">
          <cell r="A20" t="str">
            <v>Ağrı Cine Gold's</v>
          </cell>
        </row>
        <row r="21">
          <cell r="A21" t="str">
            <v>Ağrı Doğubayazıt Konak 3 Sineması</v>
          </cell>
        </row>
        <row r="22">
          <cell r="A22" t="str">
            <v>Ağrı Has Park Sinemaları</v>
          </cell>
        </row>
        <row r="23">
          <cell r="A23" t="str">
            <v>Aksaray Klas Sinemaları</v>
          </cell>
        </row>
        <row r="24">
          <cell r="A24" t="str">
            <v>Amasya Ar</v>
          </cell>
        </row>
        <row r="25">
          <cell r="A25" t="str">
            <v>Amasya Merzifon Kültür Merkezi</v>
          </cell>
        </row>
        <row r="26">
          <cell r="A26" t="str">
            <v>Ankara (Arcadium)</v>
          </cell>
        </row>
        <row r="27">
          <cell r="A27" t="str">
            <v>Ankara Aydın Film</v>
          </cell>
        </row>
        <row r="28">
          <cell r="A28" t="str">
            <v>Ankara Bilkent Prestige</v>
          </cell>
        </row>
        <row r="29">
          <cell r="A29" t="str">
            <v>Ankara Büyülü Fener Bahçelievler</v>
          </cell>
        </row>
        <row r="30">
          <cell r="A30" t="str">
            <v>Ankara Büyülü Fener Kızılay</v>
          </cell>
        </row>
        <row r="31">
          <cell r="A31" t="str">
            <v>Ankara Cinemarine (Taurus)</v>
          </cell>
        </row>
        <row r="32">
          <cell r="A32" t="str">
            <v>Ankara Cinemaximum (ANKAmall) </v>
          </cell>
        </row>
        <row r="33">
          <cell r="A33" t="str">
            <v>Ankara Cinemaximum (Antares)</v>
          </cell>
        </row>
        <row r="34">
          <cell r="A34" t="str">
            <v>Ankara Cinemaximum (Armada)</v>
          </cell>
        </row>
        <row r="35">
          <cell r="A35" t="str">
            <v>Ankara Cinemaximum (Atlantis)</v>
          </cell>
        </row>
        <row r="36">
          <cell r="A36" t="str">
            <v>Ankara Cinemaximum (CEPA)</v>
          </cell>
        </row>
        <row r="37">
          <cell r="A37" t="str">
            <v>Ankara Cinemaximum (Gordion)</v>
          </cell>
        </row>
        <row r="38">
          <cell r="A38" t="str">
            <v>Ankara Cinemaximum (Panora)</v>
          </cell>
        </row>
        <row r="39">
          <cell r="A39" t="str">
            <v>Ankara Eryaman Dolphine Yunus</v>
          </cell>
        </row>
        <row r="40">
          <cell r="A40" t="str">
            <v>Ankara Forum Cinema Pınk</v>
          </cell>
        </row>
        <row r="41">
          <cell r="A41" t="str">
            <v>Ankara Göksu Sinemax Sinemaları</v>
          </cell>
        </row>
        <row r="42">
          <cell r="A42" t="str">
            <v>Ankara Hacettepe Üni.Beytepe Kampüsü K. Salonu</v>
          </cell>
        </row>
        <row r="43">
          <cell r="A43" t="str">
            <v>Ankara Kentpark Prestige </v>
          </cell>
        </row>
        <row r="44">
          <cell r="A44" t="str">
            <v>Ankara Kızılay Kızılırmak</v>
          </cell>
        </row>
        <row r="45">
          <cell r="A45" t="str">
            <v>Ankara Meta Film - Metin Tabak</v>
          </cell>
        </row>
        <row r="46">
          <cell r="A46" t="str">
            <v>Ankara Metropol Avşar</v>
          </cell>
        </row>
        <row r="47">
          <cell r="A47" t="str">
            <v>Ankara Moviecity</v>
          </cell>
        </row>
        <row r="48">
          <cell r="A48" t="str">
            <v>Ankara Nata &amp; Vega Prestige </v>
          </cell>
        </row>
        <row r="49">
          <cell r="A49" t="str">
            <v>Ankara Optimum Avşar</v>
          </cell>
        </row>
        <row r="50">
          <cell r="A50" t="str">
            <v>Ankara Polatlı Belediye Sineması</v>
          </cell>
        </row>
        <row r="51">
          <cell r="A51" t="str">
            <v>Ankara T.C.Ziraat Bankası A.Ş. Genel Müdürlüğü</v>
          </cell>
        </row>
        <row r="52">
          <cell r="A52" t="str">
            <v>Ankara Türk Telekom</v>
          </cell>
        </row>
        <row r="53">
          <cell r="A53" t="str">
            <v>Antalya Alanya Alanyum Örnek Sineması</v>
          </cell>
        </row>
        <row r="54">
          <cell r="A54" t="str">
            <v>Antalya Alanya Damlataş Örnek Sineması</v>
          </cell>
        </row>
        <row r="55">
          <cell r="A55" t="str">
            <v>Antalya Cinemaximum (Markantalya)</v>
          </cell>
        </row>
        <row r="56">
          <cell r="A56" t="str">
            <v>Antalya Cinemaximum (Migros)</v>
          </cell>
        </row>
        <row r="57">
          <cell r="A57" t="str">
            <v>Antalya Deepo</v>
          </cell>
        </row>
        <row r="58">
          <cell r="A58" t="str">
            <v>Antalya Hillside Su Otel</v>
          </cell>
        </row>
        <row r="59">
          <cell r="A59" t="str">
            <v>Antalya Kumluca 50 Yıl K.M. Sineması</v>
          </cell>
        </row>
        <row r="60">
          <cell r="A60" t="str">
            <v>Antalya Laura Site Sinemaları</v>
          </cell>
        </row>
        <row r="61">
          <cell r="A61" t="str">
            <v>Antalya Manavgat Kültür Merkezi</v>
          </cell>
        </row>
        <row r="62">
          <cell r="A62" t="str">
            <v>Antalya Megapol</v>
          </cell>
        </row>
        <row r="63">
          <cell r="A63" t="str">
            <v>Antalya Özdilek Cinetime Sinemaları</v>
          </cell>
        </row>
        <row r="64">
          <cell r="A64" t="str">
            <v>Antalya Plaza</v>
          </cell>
        </row>
        <row r="65">
          <cell r="A65" t="str">
            <v>Antalya Shemall Cinema Pınk</v>
          </cell>
        </row>
        <row r="66">
          <cell r="A66" t="str">
            <v>Ardahan Ardahan Sineması</v>
          </cell>
        </row>
        <row r="67">
          <cell r="A67" t="str">
            <v>Artvin Ahmet Hamdi Tanpınar Kültür Merkezi Sineması</v>
          </cell>
        </row>
        <row r="68">
          <cell r="A68" t="str">
            <v>Artvin Arhavi Çarmıklı</v>
          </cell>
        </row>
        <row r="69">
          <cell r="A69" t="str">
            <v>Artvin Vizyon</v>
          </cell>
        </row>
        <row r="70">
          <cell r="A70" t="str">
            <v>Aydın Cinenemaximum (Forum)</v>
          </cell>
        </row>
        <row r="71">
          <cell r="A71" t="str">
            <v>Aydın Çine Belediyesi Sineması</v>
          </cell>
        </row>
        <row r="72">
          <cell r="A72" t="str">
            <v>Aydın Kuşadası Kipa AVM Cinemarine</v>
          </cell>
        </row>
        <row r="73">
          <cell r="A73" t="str">
            <v>Aydın Nazilli Belediye</v>
          </cell>
        </row>
        <row r="74">
          <cell r="A74" t="str">
            <v>Aydın Nazilli Yeni Saray Sineması</v>
          </cell>
        </row>
        <row r="75">
          <cell r="A75" t="str">
            <v>Aydın Sinemay Sineması</v>
          </cell>
        </row>
        <row r="76">
          <cell r="A76" t="str">
            <v>Aydın Söke Dicle</v>
          </cell>
        </row>
        <row r="77">
          <cell r="A77" t="str">
            <v>Balıkesir Akçay Atlas (Olive City)</v>
          </cell>
        </row>
        <row r="78">
          <cell r="A78" t="str">
            <v>Balıkesir Artur Işık </v>
          </cell>
        </row>
        <row r="79">
          <cell r="A79" t="str">
            <v>Balıkesir Ayvalık Vural</v>
          </cell>
        </row>
        <row r="80">
          <cell r="A80" t="str">
            <v>Balıkesir Bandırma Cinefora Sinemaları</v>
          </cell>
        </row>
        <row r="81">
          <cell r="A81" t="str">
            <v>Balıkesir Bandırma Kültür Merkezi (Gülez)</v>
          </cell>
        </row>
        <row r="82">
          <cell r="A82" t="str">
            <v>Balıkesir Burhaniye Kipa Oscar</v>
          </cell>
        </row>
        <row r="83">
          <cell r="A83" t="str">
            <v>Balıkesir Cinemarine</v>
          </cell>
        </row>
        <row r="84">
          <cell r="A84" t="str">
            <v>Balıkesir Edremit Atlas (İda Park)</v>
          </cell>
        </row>
        <row r="85">
          <cell r="A85" t="str">
            <v>Balıkesir Gönen Gülez</v>
          </cell>
        </row>
        <row r="86">
          <cell r="A86" t="str">
            <v>Bartın Dervişoğlu</v>
          </cell>
        </row>
        <row r="87">
          <cell r="A87" t="str">
            <v>Batman Park Cinemall</v>
          </cell>
        </row>
        <row r="88">
          <cell r="A88" t="str">
            <v>Batman Worldmar Site Sinemaları</v>
          </cell>
        </row>
        <row r="89">
          <cell r="A89" t="str">
            <v>Batman Yılmaz Güney</v>
          </cell>
        </row>
        <row r="90">
          <cell r="A90" t="str">
            <v>Bayburt Şair Zihni K.M.</v>
          </cell>
        </row>
        <row r="91">
          <cell r="A91" t="str">
            <v>Bilecik 6 Eylül K.M.</v>
          </cell>
        </row>
        <row r="92">
          <cell r="A92" t="str">
            <v>Bilecik Bozöyük 4 Eylül</v>
          </cell>
        </row>
        <row r="93">
          <cell r="A93" t="str">
            <v>Bingöl Elit</v>
          </cell>
        </row>
        <row r="94">
          <cell r="A94" t="str">
            <v>Bitlis Tatvan Cinemed </v>
          </cell>
        </row>
        <row r="95">
          <cell r="A95" t="str">
            <v>Bolu Becikoğlu A.V.M. Cinestar Sinemaları</v>
          </cell>
        </row>
        <row r="96">
          <cell r="A96" t="str">
            <v>Bolu Cineway Sinemaları</v>
          </cell>
        </row>
        <row r="97">
          <cell r="A97" t="str">
            <v>Bolu My Dream Center Cinema End</v>
          </cell>
        </row>
        <row r="98">
          <cell r="A98" t="str">
            <v>Burdur Aksin Oscar</v>
          </cell>
        </row>
        <row r="99">
          <cell r="A99" t="str">
            <v>Burdur Bucak Piramit</v>
          </cell>
        </row>
        <row r="100">
          <cell r="A100" t="str">
            <v>Burdur Bursim</v>
          </cell>
        </row>
        <row r="101">
          <cell r="A101" t="str">
            <v>Burdur Mehmet Akif Ersoy Üniversitesi</v>
          </cell>
        </row>
        <row r="102">
          <cell r="A102" t="str">
            <v>Bursa Altıparmak Burç</v>
          </cell>
        </row>
        <row r="103">
          <cell r="A103" t="str">
            <v>Bursa As Merkez Avşar</v>
          </cell>
        </row>
        <row r="104">
          <cell r="A104" t="str">
            <v>Bursa Burç Cinedrome</v>
          </cell>
        </row>
        <row r="105">
          <cell r="A105" t="str">
            <v>Bursa Cınemoda</v>
          </cell>
        </row>
        <row r="106">
          <cell r="A106" t="str">
            <v>Bursa Cinemaximum (Carrefour)</v>
          </cell>
        </row>
        <row r="107">
          <cell r="A107" t="str">
            <v>Bursa Cinetech Korupark</v>
          </cell>
        </row>
        <row r="108">
          <cell r="A108" t="str">
            <v>Bursa Cinetech Zafer Plaza</v>
          </cell>
        </row>
        <row r="109">
          <cell r="A109" t="str">
            <v>Bursa Gemlik Tutku Sinemaları (CİUS AVM)</v>
          </cell>
        </row>
        <row r="110">
          <cell r="A110" t="str">
            <v>Bursa Gemlik Venüs</v>
          </cell>
        </row>
        <row r="111">
          <cell r="A111" t="str">
            <v>Bursa Görükle MB Sinemaları</v>
          </cell>
        </row>
        <row r="112">
          <cell r="A112" t="str">
            <v>Bursa İnegöl Cinema Pınk</v>
          </cell>
        </row>
        <row r="113">
          <cell r="A113" t="str">
            <v>Bursa İnegöl Cinens</v>
          </cell>
        </row>
        <row r="114">
          <cell r="A114" t="str">
            <v>Bursa Karacabey Cinekaraca</v>
          </cell>
        </row>
        <row r="115">
          <cell r="A115" t="str">
            <v>Bursa Kent Meydanı Avşar</v>
          </cell>
        </row>
        <row r="116">
          <cell r="A116" t="str">
            <v>Bursa M.Kemal Mkm</v>
          </cell>
        </row>
        <row r="117">
          <cell r="A117" t="str">
            <v>Bursa Osmangazi Belediyespor Kulübü</v>
          </cell>
        </row>
        <row r="118">
          <cell r="A118" t="str">
            <v>Çanakkale Biga Cine Gülez</v>
          </cell>
        </row>
        <row r="119">
          <cell r="A119" t="str">
            <v>Çanakkale Cinemaximum (Carrefour)</v>
          </cell>
        </row>
        <row r="120">
          <cell r="A120" t="str">
            <v>Çanakkale Çan 18 Mart Sineması</v>
          </cell>
        </row>
        <row r="121">
          <cell r="A121" t="str">
            <v>Çanakkale Gelibolu Atatürk K.M. Cineplaza Sinemaları</v>
          </cell>
        </row>
        <row r="122">
          <cell r="A122" t="str">
            <v>Çanakkale Gökçeada Belediye Sineması</v>
          </cell>
        </row>
        <row r="123">
          <cell r="A123" t="str">
            <v>Çankırı Koç Sinemaları</v>
          </cell>
        </row>
        <row r="124">
          <cell r="A124" t="str">
            <v>Çankırı Sinemax Sinemaları</v>
          </cell>
        </row>
        <row r="125">
          <cell r="A125" t="str">
            <v>Çorum Metropol Bahar</v>
          </cell>
        </row>
        <row r="126">
          <cell r="A126" t="str">
            <v>Çorum Özdoğanlar</v>
          </cell>
        </row>
        <row r="127">
          <cell r="A127" t="str">
            <v>Denizli Beyaz Sahne</v>
          </cell>
        </row>
        <row r="128">
          <cell r="A128" t="str">
            <v>Denizli Cinemaximum (Çamlık Forum)</v>
          </cell>
        </row>
        <row r="129">
          <cell r="A129" t="str">
            <v>Denizli Teras Park Avşar</v>
          </cell>
        </row>
        <row r="130">
          <cell r="A130" t="str">
            <v>Diyarbakır Anadolu Kültür </v>
          </cell>
        </row>
        <row r="131">
          <cell r="A131" t="str">
            <v>Diyarbakır Avrupa Sineması</v>
          </cell>
        </row>
        <row r="132">
          <cell r="A132" t="str">
            <v>Diyarbakır Cinemall</v>
          </cell>
        </row>
        <row r="133">
          <cell r="A133" t="str">
            <v>Diyarbakır N-City Avşar</v>
          </cell>
        </row>
        <row r="134">
          <cell r="A134" t="str">
            <v>Diyarbakır Ninova Prestige</v>
          </cell>
        </row>
        <row r="135">
          <cell r="A135" t="str">
            <v>Diyarbakır Parslar Sinema Salonu</v>
          </cell>
        </row>
        <row r="136">
          <cell r="A136" t="str">
            <v>Diyarbakır Şehir Sineması</v>
          </cell>
        </row>
        <row r="137">
          <cell r="A137" t="str">
            <v>Düzce Akçakoca Diapolis Sineması</v>
          </cell>
        </row>
        <row r="138">
          <cell r="A138" t="str">
            <v>Düzce As Martı</v>
          </cell>
        </row>
        <row r="139">
          <cell r="A139" t="str">
            <v>Düzce Moonlight Cinema Clup</v>
          </cell>
        </row>
        <row r="140">
          <cell r="A140" t="str">
            <v>Edirne Cinemarine</v>
          </cell>
        </row>
        <row r="141">
          <cell r="A141" t="str">
            <v>Edirne Keşan Cineborsa</v>
          </cell>
        </row>
        <row r="142">
          <cell r="A142" t="str">
            <v>Edirne Margi AVM Cinemarine </v>
          </cell>
        </row>
        <row r="143">
          <cell r="A143" t="str">
            <v>Elazığ La Sera Sineması</v>
          </cell>
        </row>
        <row r="144">
          <cell r="A144" t="str">
            <v>Elazığ Saray</v>
          </cell>
        </row>
        <row r="145">
          <cell r="A145" t="str">
            <v>Erzincan E-Sin</v>
          </cell>
        </row>
        <row r="146">
          <cell r="A146" t="str">
            <v>Erzincan Kültür Merkezi</v>
          </cell>
        </row>
        <row r="147">
          <cell r="A147" t="str">
            <v>Erzurum Cine De Cafe</v>
          </cell>
        </row>
        <row r="148">
          <cell r="A148" t="str">
            <v>Erzurum Cinemaximum (Erzurum AVM)</v>
          </cell>
        </row>
        <row r="149">
          <cell r="A149" t="str">
            <v>Erzurum Cinetekno Sinemaları</v>
          </cell>
        </row>
        <row r="150">
          <cell r="A150" t="str">
            <v>Eskişehir Anadolu Üniversitesi</v>
          </cell>
        </row>
        <row r="151">
          <cell r="A151" t="str">
            <v>Eskişehir Cınemaximum (Espark)</v>
          </cell>
        </row>
        <row r="152">
          <cell r="A152" t="str">
            <v>Eskişehir Kanatlı Cinema Pınk</v>
          </cell>
        </row>
        <row r="153">
          <cell r="A153" t="str">
            <v>Eskişehir Kültür Merkezi</v>
          </cell>
        </row>
        <row r="154">
          <cell r="A154" t="str">
            <v>Eskişehir Özdilek Cinetime Sinemaları</v>
          </cell>
        </row>
        <row r="155">
          <cell r="A155" t="str">
            <v>Eskişehir Yıldıztepe Hava Lojmanları Sineması</v>
          </cell>
        </row>
        <row r="156">
          <cell r="A156" t="str">
            <v>Gaziantep Cinemaximum (Forum Gaziantep)</v>
          </cell>
        </row>
        <row r="157">
          <cell r="A157" t="str">
            <v>Gaziantep Primemall Prestige</v>
          </cell>
        </row>
        <row r="158">
          <cell r="A158" t="str">
            <v>Gaziantep Sanko Park Avşar </v>
          </cell>
        </row>
        <row r="159">
          <cell r="A159" t="str">
            <v>Gaziantep Sinepark Nakipali</v>
          </cell>
        </row>
        <row r="160">
          <cell r="A160" t="str">
            <v>Giresun Best</v>
          </cell>
        </row>
        <row r="161">
          <cell r="A161" t="str">
            <v>Giresun G-City Sinemaları</v>
          </cell>
        </row>
        <row r="162">
          <cell r="A162" t="str">
            <v>Gümüşhane Vadi Sineması</v>
          </cell>
        </row>
        <row r="163">
          <cell r="A163" t="str">
            <v>Hakkari Valiliği K.M.</v>
          </cell>
        </row>
        <row r="164">
          <cell r="A164" t="str">
            <v>Hatay Antakya Konak</v>
          </cell>
        </row>
        <row r="165">
          <cell r="A165" t="str">
            <v>Hatay Antakya Primemall Prestige</v>
          </cell>
        </row>
        <row r="166">
          <cell r="A166" t="str">
            <v>Hatay İskenderun Primemall Prestige </v>
          </cell>
        </row>
        <row r="167">
          <cell r="A167" t="str">
            <v>Hatay İskenderun Site</v>
          </cell>
        </row>
        <row r="168">
          <cell r="A168" t="str">
            <v>Hatay Samandağ Şark Sineması </v>
          </cell>
        </row>
        <row r="169">
          <cell r="A169" t="str">
            <v>Iğdır Kültür Merkezi Sin.</v>
          </cell>
        </row>
        <row r="170">
          <cell r="A170" t="str">
            <v>Isparta Aks</v>
          </cell>
        </row>
        <row r="171">
          <cell r="A171" t="str">
            <v>Isparta Belediye K.M. Avşar</v>
          </cell>
        </row>
        <row r="172">
          <cell r="A172" t="str">
            <v>Isparta Rüstem Balkan Sinemacılık (CinemaPink)</v>
          </cell>
        </row>
        <row r="173">
          <cell r="A173" t="str">
            <v>Isparta Saraç Avşar</v>
          </cell>
        </row>
        <row r="174">
          <cell r="A174" t="str">
            <v>Isparta Yalvaç Belediye Sinemaları</v>
          </cell>
        </row>
        <row r="175">
          <cell r="A175" t="str">
            <v>İstanbul Acarkent Coliseum Site</v>
          </cell>
        </row>
        <row r="176">
          <cell r="A176" t="str">
            <v>İstanbul Acıbadem Cinemaximum (Akasya)</v>
          </cell>
        </row>
        <row r="177">
          <cell r="A177" t="str">
            <v>İstanbul Altunizade Capitol Spectrum</v>
          </cell>
        </row>
        <row r="178">
          <cell r="A178" t="str">
            <v>İstanbul Arena Park Site Halkalı</v>
          </cell>
        </row>
        <row r="179">
          <cell r="A179" t="str">
            <v>İstanbul As Sanat</v>
          </cell>
        </row>
        <row r="180">
          <cell r="A180" t="str">
            <v>İstanbul Ataköy Cinemaximum (Ataköy Plus)</v>
          </cell>
        </row>
        <row r="181">
          <cell r="A181" t="str">
            <v>İstanbul Ataköy Galeria Cinepeople</v>
          </cell>
        </row>
        <row r="182">
          <cell r="A182" t="str">
            <v>İstanbul Ataşehir Cinemaximum (Brandium)</v>
          </cell>
        </row>
        <row r="183">
          <cell r="A183" t="str">
            <v>İstanbul Avcılar Barış Manço Kültür Merkezi</v>
          </cell>
        </row>
        <row r="184">
          <cell r="A184" t="str">
            <v>İstanbul Avcılar Pelican Mall Cinema Pınk</v>
          </cell>
        </row>
        <row r="185">
          <cell r="A185" t="str">
            <v>İstanbul Bağcılar Sinema Merkezi</v>
          </cell>
        </row>
        <row r="186">
          <cell r="A186" t="str">
            <v>İstanbul Bağcılar Site</v>
          </cell>
        </row>
        <row r="187">
          <cell r="A187" t="str">
            <v>İstanbul Bahçelievler Kadir Has</v>
          </cell>
        </row>
        <row r="188">
          <cell r="A188" t="str">
            <v>İstanbul Bahçelievler Metroport Cine Vip</v>
          </cell>
        </row>
        <row r="189">
          <cell r="A189" t="str">
            <v>İstanbul Bahçeşehir Cinemax</v>
          </cell>
        </row>
        <row r="190">
          <cell r="A190" t="str">
            <v>İstanbul Bahçeşehir Cinemaximum (Akbatı)</v>
          </cell>
        </row>
        <row r="191">
          <cell r="A191" t="str">
            <v>İstanbul Bakırköy Aırport Cinemas</v>
          </cell>
        </row>
        <row r="192">
          <cell r="A192" t="str">
            <v>İstanbul Bakırköy Avşar</v>
          </cell>
        </row>
        <row r="193">
          <cell r="A193" t="str">
            <v>İstanbul Bakırköy Carousel Cinema Pınk</v>
          </cell>
        </row>
        <row r="194">
          <cell r="A194" t="str">
            <v>İstanbul Bakırköy Cinemaximum (Capacity )</v>
          </cell>
        </row>
        <row r="195">
          <cell r="A195" t="str">
            <v>İstanbul Bakırköy Cinemaximum (Marmara Forum )</v>
          </cell>
        </row>
        <row r="196">
          <cell r="A196" t="str">
            <v>İstanbul Başakşehir Olimpia Site </v>
          </cell>
        </row>
        <row r="197">
          <cell r="A197" t="str">
            <v>İstanbul Bayrampaşa Aquarıum Coşkun Sabah</v>
          </cell>
        </row>
        <row r="198">
          <cell r="A198" t="str">
            <v>İstanbul Bayrampaşa Cinemaximum (Forum İstanbul)</v>
          </cell>
        </row>
        <row r="199">
          <cell r="A199" t="str">
            <v>İstanbul Beşiktaş Cinemaximum (Zorlu Center)</v>
          </cell>
        </row>
        <row r="200">
          <cell r="A200" t="str">
            <v>İstanbul Beylikdüzü Beylicium Favori</v>
          </cell>
        </row>
        <row r="201">
          <cell r="A201" t="str">
            <v>İstanbul Beylikdüzü Favori White Corner Avm </v>
          </cell>
        </row>
        <row r="202">
          <cell r="A202" t="str">
            <v>İstanbul Beylikdüzü Perla Vista Cinema Pınk</v>
          </cell>
        </row>
        <row r="203">
          <cell r="A203" t="str">
            <v>İstanbul Beyoğlu Atlas</v>
          </cell>
        </row>
        <row r="204">
          <cell r="A204" t="str">
            <v>İstanbul Beyoğlu Beyoğlu</v>
          </cell>
        </row>
        <row r="205">
          <cell r="A205" t="str">
            <v>İstanbul Beyoğlu Cine Majestic</v>
          </cell>
        </row>
        <row r="206">
          <cell r="A206" t="str">
            <v>İstanbul Beyoğlu Cinemapınk Demirören</v>
          </cell>
        </row>
        <row r="207">
          <cell r="A207" t="str">
            <v>İstanbul Beyoğlu Cinemaximum (Fitaş)</v>
          </cell>
        </row>
        <row r="208">
          <cell r="A208" t="str">
            <v>İstanbul Beyoğlu Pera</v>
          </cell>
        </row>
        <row r="209">
          <cell r="A209" t="str">
            <v>İstanbul Beyoğlu Sinema Teknik Atölyesi</v>
          </cell>
        </row>
        <row r="210">
          <cell r="A210" t="str">
            <v>İstanbul Beyoğlu Yeşilçam</v>
          </cell>
        </row>
        <row r="211">
          <cell r="A211" t="str">
            <v>İstanbul Boyut Müzik</v>
          </cell>
        </row>
        <row r="212">
          <cell r="A212" t="str">
            <v>İstanbul Büyükada Lale</v>
          </cell>
        </row>
        <row r="213">
          <cell r="A213" t="str">
            <v>İstanbul Büyükçekmece Atirus Site Sinemaları</v>
          </cell>
        </row>
        <row r="214">
          <cell r="A214" t="str">
            <v>İstanbul Büyükçekmece Fatih Üniversite Sinema S.</v>
          </cell>
        </row>
        <row r="215">
          <cell r="A215" t="str">
            <v>İstanbul Caddebostan Cinemaximum (Budak)</v>
          </cell>
        </row>
        <row r="216">
          <cell r="A216" t="str">
            <v>İstanbul Çatalca Favori Sinemaları</v>
          </cell>
        </row>
        <row r="217">
          <cell r="A217" t="str">
            <v>İstanbul Çekmeköy CineDerin Sinemaları (Beşyıldız AVM)</v>
          </cell>
        </row>
        <row r="218">
          <cell r="A218" t="str">
            <v>İstanbul Çemberlitaş Şafak</v>
          </cell>
        </row>
        <row r="219">
          <cell r="A219" t="str">
            <v>İstanbul D YAPIM</v>
          </cell>
        </row>
        <row r="220">
          <cell r="A220" t="str">
            <v>İstanbul Doğan TV</v>
          </cell>
        </row>
        <row r="221">
          <cell r="A221" t="str">
            <v>İstanbul Duka Filmcilik</v>
          </cell>
        </row>
        <row r="222">
          <cell r="A222" t="str">
            <v>İstanbul Ekip Film</v>
          </cell>
        </row>
        <row r="223">
          <cell r="A223" t="str">
            <v>İstanbul Esenler Espri Site</v>
          </cell>
        </row>
        <row r="224">
          <cell r="A224" t="str">
            <v>İstanbul Esentepe Cinemaximum (Astoria )</v>
          </cell>
        </row>
        <row r="225">
          <cell r="A225" t="str">
            <v>İstanbul Esenyurt Belediye Kültür Merkezi</v>
          </cell>
        </row>
        <row r="226">
          <cell r="A226" t="str">
            <v>İstanbul Esenyurt Cinemaximum (Marmara Park)</v>
          </cell>
        </row>
        <row r="227">
          <cell r="A227" t="str">
            <v>İstanbul Etiler Cinema Pınk Akmerkez</v>
          </cell>
        </row>
        <row r="228">
          <cell r="A228" t="str">
            <v>İstanbul Etiler Deniz Private Cinecity Alkent</v>
          </cell>
        </row>
        <row r="229">
          <cell r="A229" t="str">
            <v>İstanbul Eyüp Belediyesi</v>
          </cell>
        </row>
        <row r="230">
          <cell r="A230" t="str">
            <v>İstanbul Eyüp Cinemaximum (Vialand)</v>
          </cell>
        </row>
        <row r="231">
          <cell r="A231" t="str">
            <v>İstanbul Eyüp White Hill Cinestar Sinemaları</v>
          </cell>
        </row>
        <row r="232">
          <cell r="A232" t="str">
            <v>İstanbul Fatih Cinemaximum (Hıstorıa)</v>
          </cell>
        </row>
        <row r="233">
          <cell r="A233" t="str">
            <v>İstanbul Fenerbahçe Ordu Evi Sineması</v>
          </cell>
        </row>
        <row r="234">
          <cell r="A234" t="str">
            <v>İstanbul Florya Cinefly (Flyinn)</v>
          </cell>
        </row>
        <row r="235">
          <cell r="A235" t="str">
            <v>İstanbul Florya Cinemaximum (Aqua Florya)</v>
          </cell>
        </row>
        <row r="236">
          <cell r="A236" t="str">
            <v>İstanbul Garanti Bankası</v>
          </cell>
        </row>
        <row r="237">
          <cell r="A237" t="str">
            <v>İstanbul Gaziosmanpaşa Cinema</v>
          </cell>
        </row>
        <row r="238">
          <cell r="A238" t="str">
            <v>İstanbul Göztepe Optimum Avşar</v>
          </cell>
        </row>
        <row r="239">
          <cell r="A239" t="str">
            <v>İstanbul Güngören Cinemaximum (Kale)</v>
          </cell>
        </row>
        <row r="240">
          <cell r="A240" t="str">
            <v>İstanbul Halkalı 212 AVM Cinemarine</v>
          </cell>
        </row>
        <row r="241">
          <cell r="A241" t="str">
            <v>İstanbul Haramidere Cinetech Torium</v>
          </cell>
        </row>
        <row r="242">
          <cell r="A242" t="str">
            <v>İstanbul İstinye Cinemaximum (İstinye Park)</v>
          </cell>
        </row>
        <row r="243">
          <cell r="A243" t="str">
            <v>İstanbul Kadıköy Atlantis</v>
          </cell>
        </row>
        <row r="244">
          <cell r="A244" t="str">
            <v>İstanbul Kadıköy Cinemaximum (Nautilus)</v>
          </cell>
        </row>
        <row r="245">
          <cell r="A245" t="str">
            <v>İstanbul Kadıköy Kadıköy</v>
          </cell>
        </row>
        <row r="246">
          <cell r="A246" t="str">
            <v>İstanbul Kadıköy Rexx</v>
          </cell>
        </row>
        <row r="247">
          <cell r="A247" t="str">
            <v>İstanbul Kağıthane Cinepol (Axis Avm)</v>
          </cell>
        </row>
        <row r="248">
          <cell r="A248" t="str">
            <v>İstanbul KAMERA FİLMCİLİK</v>
          </cell>
        </row>
        <row r="249">
          <cell r="A249" t="str">
            <v>İstanbul Kartal Atalar KST Sinemaze</v>
          </cell>
        </row>
        <row r="250">
          <cell r="A250" t="str">
            <v>İstanbul Kartal Vizyon</v>
          </cell>
        </row>
        <row r="251">
          <cell r="A251" t="str">
            <v>İstanbul Kavacık Boğaziçi</v>
          </cell>
        </row>
        <row r="252">
          <cell r="A252" t="str">
            <v>İstanbul Kayaşehir A.V.M Cinema END</v>
          </cell>
        </row>
        <row r="253">
          <cell r="A253" t="str">
            <v>İstanbul Kemerburgaz CinePORT Göktürk</v>
          </cell>
        </row>
        <row r="254">
          <cell r="A254" t="str">
            <v>İstanbul Kozyatağı Cinemaximum (Palladıum)</v>
          </cell>
        </row>
        <row r="255">
          <cell r="A255" t="str">
            <v>İstanbul Kozyatağı Deniz Private Cinecıty Trio</v>
          </cell>
        </row>
        <row r="256">
          <cell r="A256" t="str">
            <v>İstanbul Kozyatağı Kozzy Avşar</v>
          </cell>
        </row>
        <row r="257">
          <cell r="A257" t="str">
            <v>İstanbul Kurtköy Cine Atlantis</v>
          </cell>
        </row>
        <row r="258">
          <cell r="A258" t="str">
            <v>İstanbul Kültür ve Sanat </v>
          </cell>
        </row>
        <row r="259">
          <cell r="A259" t="str">
            <v>İstanbul Levent Cinemaximum (Kanyon)</v>
          </cell>
        </row>
        <row r="260">
          <cell r="A260" t="str">
            <v>İstanbul Levent K.M. Onat Kutlar Sinema Salonu</v>
          </cell>
        </row>
        <row r="261">
          <cell r="A261" t="str">
            <v>İstanbul Levent Metro City Cinema Pınk</v>
          </cell>
        </row>
        <row r="262">
          <cell r="A262" t="str">
            <v>İstanbul Maltepe Cinemaximum (Carrefour Maltepe Park)</v>
          </cell>
        </row>
        <row r="263">
          <cell r="A263" t="str">
            <v>İstanbul Maltepe Grandhouse</v>
          </cell>
        </row>
        <row r="264">
          <cell r="A264" t="str">
            <v>İstanbul Maslak Tim</v>
          </cell>
        </row>
        <row r="265">
          <cell r="A265" t="str">
            <v>İstanbul Mecidiyeköy (Profilo)</v>
          </cell>
        </row>
        <row r="266">
          <cell r="A266" t="str">
            <v>İstanbul Mecidiyeköy Cinemaximum (Cevahir)</v>
          </cell>
        </row>
        <row r="267">
          <cell r="A267" t="str">
            <v>İstanbul MNG KARGO</v>
          </cell>
        </row>
        <row r="268">
          <cell r="A268" t="str">
            <v>İstanbul Moda Deniz Klübü Derneği</v>
          </cell>
        </row>
        <row r="269">
          <cell r="A269" t="str">
            <v>İstanbul Mozaik </v>
          </cell>
        </row>
        <row r="270">
          <cell r="A270" t="str">
            <v>İstanbul Necip Fazıl Kısakürek KM</v>
          </cell>
        </row>
        <row r="271">
          <cell r="A271" t="str">
            <v>İstanbul Nişantaşı Cıtylıfe</v>
          </cell>
        </row>
        <row r="272">
          <cell r="A272" t="str">
            <v>İstanbul Ortaköy Feriye</v>
          </cell>
        </row>
        <row r="273">
          <cell r="A273" t="str">
            <v>İstanbul Osmanbey Gazi</v>
          </cell>
        </row>
        <row r="274">
          <cell r="A274" t="str">
            <v>İstanbul Pendik Cinemaximum (Pendorya)</v>
          </cell>
        </row>
        <row r="275">
          <cell r="A275" t="str">
            <v>İstanbul Pendik Güney</v>
          </cell>
        </row>
        <row r="276">
          <cell r="A276" t="str">
            <v>İstanbul Pendik Mayastar Sinemaları (Viaport)</v>
          </cell>
        </row>
        <row r="277">
          <cell r="A277" t="str">
            <v>İstanbul Pendik Oskar</v>
          </cell>
        </row>
        <row r="278">
          <cell r="A278" t="str">
            <v>İstanbul Sancaktepe SancakPark Sinemaları</v>
          </cell>
        </row>
        <row r="279">
          <cell r="A279" t="str">
            <v>İstanbul Sarıgazi MovieGOLD (Osmanlı Çarşı)</v>
          </cell>
        </row>
        <row r="280">
          <cell r="A280" t="str">
            <v>İstanbul Sefaköy Armonipak Site</v>
          </cell>
        </row>
        <row r="281">
          <cell r="A281" t="str">
            <v>İstanbul Silivri Kipa Cinema Pınk</v>
          </cell>
        </row>
        <row r="282">
          <cell r="A282" t="str">
            <v>İstanbul SONY MUSIC</v>
          </cell>
        </row>
        <row r="283">
          <cell r="A283" t="str">
            <v>İstanbul Suadiye Movieplex</v>
          </cell>
        </row>
        <row r="284">
          <cell r="A284" t="str">
            <v>İstanbul Sultanbeyli Plato A.V.M. Prestige</v>
          </cell>
        </row>
        <row r="285">
          <cell r="A285" t="str">
            <v>İstanbul Şantiye Film</v>
          </cell>
        </row>
        <row r="286">
          <cell r="A286" t="str">
            <v>İstanbul Şişli Cinemaximum (Trump)</v>
          </cell>
        </row>
        <row r="287">
          <cell r="A287" t="str">
            <v>İstanbul Ti Film</v>
          </cell>
        </row>
        <row r="288">
          <cell r="A288" t="str">
            <v>İstanbul Tuzla Deniz Harp Okulu</v>
          </cell>
        </row>
        <row r="289">
          <cell r="A289" t="str">
            <v>İstanbul Ümraniye Cinemaximum ( Meydan )</v>
          </cell>
        </row>
        <row r="290">
          <cell r="A290" t="str">
            <v>İstanbul Ümraniye Sinemay (Carrefour)</v>
          </cell>
        </row>
        <row r="291">
          <cell r="A291" t="str">
            <v>İstanbul Üsküdar Belediyesi 75.yıl Ünalan K.M.</v>
          </cell>
        </row>
        <row r="292">
          <cell r="A292" t="str">
            <v>İstanbul Yenibosna Starcity Site</v>
          </cell>
        </row>
        <row r="293">
          <cell r="A293" t="str">
            <v>İstanbul Yeşilyurt Hava Harp Okulu</v>
          </cell>
        </row>
        <row r="294">
          <cell r="A294" t="str">
            <v>İstanbul Zeytinburnu Deniz Cinecity Olivium</v>
          </cell>
        </row>
        <row r="295">
          <cell r="A295" t="str">
            <v>İzmir (Ykm)</v>
          </cell>
        </row>
        <row r="296">
          <cell r="A296" t="str">
            <v>İzmir Alsancak İzmir</v>
          </cell>
        </row>
        <row r="297">
          <cell r="A297" t="str">
            <v>İzmir Alsancak Karaca</v>
          </cell>
        </row>
        <row r="298">
          <cell r="A298" t="str">
            <v>İzmir Aysa Organizasyon </v>
          </cell>
        </row>
        <row r="299">
          <cell r="A299" t="str">
            <v>İzmir Balçova Agora</v>
          </cell>
        </row>
        <row r="300">
          <cell r="A300" t="str">
            <v>İzmir Balçova Palmiye Avşar</v>
          </cell>
        </row>
        <row r="301">
          <cell r="A301" t="str">
            <v>İzmir Bergama Atlas (Park Bergama)</v>
          </cell>
        </row>
        <row r="302">
          <cell r="A302" t="str">
            <v>İzmir Bornova Batı</v>
          </cell>
        </row>
        <row r="303">
          <cell r="A303" t="str">
            <v>İzmir Bornova Hayat Açıkhava Sineması</v>
          </cell>
        </row>
        <row r="304">
          <cell r="A304" t="str">
            <v>İzmir Buca B.K.M.</v>
          </cell>
        </row>
        <row r="305">
          <cell r="A305" t="str">
            <v>İzmir Buca Batı</v>
          </cell>
        </row>
        <row r="306">
          <cell r="A306" t="str">
            <v>İzmir Cinemaximum (Ege Park Mavişehir)</v>
          </cell>
        </row>
        <row r="307">
          <cell r="A307" t="str">
            <v>İzmir Cinemaximum (Forum Bornova)</v>
          </cell>
        </row>
        <row r="308">
          <cell r="A308" t="str">
            <v>İzmir Cinemaximum (Gaziemir Optimum)</v>
          </cell>
        </row>
        <row r="309">
          <cell r="A309" t="str">
            <v>İzmir Cinemaximum (Kipa Extra Balçova)</v>
          </cell>
        </row>
        <row r="310">
          <cell r="A310" t="str">
            <v>İzmir Cinemaximum (Konak Pier)</v>
          </cell>
        </row>
        <row r="311">
          <cell r="A311" t="str">
            <v>İzmir Çeşme Sinema Çeşme</v>
          </cell>
        </row>
        <row r="312">
          <cell r="A312" t="str">
            <v>İzmir Çiğli Deniz Cinecity Kipa</v>
          </cell>
        </row>
        <row r="313">
          <cell r="A313" t="str">
            <v>İzmir Dokuz Eylül Üniversitesi</v>
          </cell>
        </row>
        <row r="314">
          <cell r="A314" t="str">
            <v>İzmir Ege Kültür Sanat Organizasyon</v>
          </cell>
        </row>
        <row r="315">
          <cell r="A315" t="str">
            <v>İzmir Ege Üni.Sinema Kampüs</v>
          </cell>
        </row>
        <row r="316">
          <cell r="A316" t="str">
            <v>İzmir Egeizmir Film ve Sinema Organizasyon</v>
          </cell>
        </row>
        <row r="317">
          <cell r="A317" t="str">
            <v>İzmir Elif Açık Hava Sineması</v>
          </cell>
        </row>
        <row r="318">
          <cell r="A318" t="str">
            <v>İzmir Foça Belediye Reha Midilli K.M.</v>
          </cell>
        </row>
        <row r="319">
          <cell r="A319" t="str">
            <v>İzmir Foça Deniz Üs Komutanlığı</v>
          </cell>
        </row>
        <row r="320">
          <cell r="A320" t="str">
            <v>İzmir Gaziemir Kipa Hollywood</v>
          </cell>
        </row>
        <row r="321">
          <cell r="A321" t="str">
            <v>İzmir İzfaş </v>
          </cell>
        </row>
        <row r="322">
          <cell r="A322" t="str">
            <v>İzmir Karşıyaka Deniz Sineması</v>
          </cell>
        </row>
        <row r="323">
          <cell r="A323" t="str">
            <v>İzmir Menemen Belediyesi Kültür Merkezi</v>
          </cell>
        </row>
        <row r="324">
          <cell r="A324" t="str">
            <v>İzmir Ödemiş Belediye K.M. (Cep)</v>
          </cell>
        </row>
        <row r="325">
          <cell r="A325" t="str">
            <v>İzmir Park Bornova Site Sinemaları</v>
          </cell>
        </row>
        <row r="326">
          <cell r="A326" t="str">
            <v>İzmir Tire Belediye Şehir</v>
          </cell>
        </row>
        <row r="327">
          <cell r="A327" t="str">
            <v>İzmir Tire Seha Gidel Kültür Salonu</v>
          </cell>
        </row>
        <row r="328">
          <cell r="A328" t="str">
            <v>İzmir Torbalı Kipa Vizyon</v>
          </cell>
        </row>
        <row r="329">
          <cell r="A329" t="str">
            <v>İzmit  Arastapark AVM Cinemapink</v>
          </cell>
        </row>
        <row r="330">
          <cell r="A330" t="str">
            <v>İzmit Derince Galaksine </v>
          </cell>
        </row>
        <row r="331">
          <cell r="A331" t="str">
            <v>İzmit Derince Kipa Cinens</v>
          </cell>
        </row>
        <row r="332">
          <cell r="A332" t="str">
            <v>İzmit Dolphin</v>
          </cell>
        </row>
        <row r="333">
          <cell r="A333" t="str">
            <v>İzmit Gölcük Garnizon Sineması</v>
          </cell>
        </row>
        <row r="334">
          <cell r="A334" t="str">
            <v>İzmit N-City Eurimages</v>
          </cell>
        </row>
        <row r="335">
          <cell r="A335" t="str">
            <v>İzmit Özdilek Cinetime Sinemaları</v>
          </cell>
        </row>
        <row r="336">
          <cell r="A336" t="str">
            <v>Kocaeli Cine Körfez Sinemaları</v>
          </cell>
        </row>
        <row r="337">
          <cell r="A337" t="str">
            <v>Kocaeli Cinemaximum (Gebze Center)</v>
          </cell>
        </row>
        <row r="338">
          <cell r="A338" t="str">
            <v>Kocaeli Gölcük Dünya</v>
          </cell>
        </row>
        <row r="339">
          <cell r="A339" t="str">
            <v>Kocaeli Karamürsel Belediye Sineması</v>
          </cell>
        </row>
        <row r="340">
          <cell r="A340" t="str">
            <v>K.Maraş Afşin Kültür Merkezi</v>
          </cell>
        </row>
        <row r="341">
          <cell r="A341" t="str">
            <v>K.Maraş Arsan Arnelia</v>
          </cell>
        </row>
        <row r="342">
          <cell r="A342" t="str">
            <v>K.Maraş Arsan Center</v>
          </cell>
        </row>
        <row r="343">
          <cell r="A343" t="str">
            <v>K.Maraş Cinemaximum (Piazza)</v>
          </cell>
        </row>
        <row r="344">
          <cell r="A344" t="str">
            <v>K.Maraş Elbistan K.M.</v>
          </cell>
        </row>
        <row r="345">
          <cell r="A345" t="str">
            <v>K.Maraş Metro Sineması</v>
          </cell>
        </row>
        <row r="346">
          <cell r="A346" t="str">
            <v>İstanbul Beyoğlu AFM Fitaş</v>
          </cell>
        </row>
        <row r="347">
          <cell r="A347" t="str">
            <v>Karabük Safranbolu Atamerkez Cine Boss</v>
          </cell>
        </row>
        <row r="348">
          <cell r="A348" t="str">
            <v>Karaman Migros Sineması</v>
          </cell>
        </row>
        <row r="349">
          <cell r="A349" t="str">
            <v>Kars Şehir</v>
          </cell>
        </row>
        <row r="350">
          <cell r="A350" t="str">
            <v>Kastamonu  Barutçuoğlu</v>
          </cell>
        </row>
        <row r="351">
          <cell r="A351" t="str">
            <v>Kastamonu Cine Zirve</v>
          </cell>
        </row>
        <row r="352">
          <cell r="A352" t="str">
            <v>Kayseri Byz A.V.M Cinemarine</v>
          </cell>
        </row>
        <row r="353">
          <cell r="A353" t="str">
            <v>Kayseri Cinemaximum (Kayseri Forum)</v>
          </cell>
        </row>
        <row r="354">
          <cell r="A354" t="str">
            <v>Kayseri Cinemaximum (Kayseri Park)</v>
          </cell>
        </row>
        <row r="355">
          <cell r="A355" t="str">
            <v>Kayseri Develi Belediyesi Mustafa Aksu K.M.</v>
          </cell>
        </row>
        <row r="356">
          <cell r="A356" t="str">
            <v>Kayseri Kasserıa</v>
          </cell>
        </row>
        <row r="357">
          <cell r="A357" t="str">
            <v>Kayseri Onur Cinelux (İpeksaray)</v>
          </cell>
        </row>
        <row r="358">
          <cell r="A358" t="str">
            <v>Kıbrıs Girne Galleria</v>
          </cell>
        </row>
        <row r="359">
          <cell r="A359" t="str">
            <v>Kıbrıs Lefkoşa Galleria Cinema Club</v>
          </cell>
        </row>
        <row r="360">
          <cell r="A360" t="str">
            <v>Kıbrıs Lefkoşa Mısırlızade</v>
          </cell>
        </row>
        <row r="361">
          <cell r="A361" t="str">
            <v>Kıbrıs Lemar Cineplex Girne</v>
          </cell>
        </row>
        <row r="362">
          <cell r="A362" t="str">
            <v>Kıbrıs Lemar Cineplex Güzelyurt</v>
          </cell>
        </row>
        <row r="363">
          <cell r="A363" t="str">
            <v>Kıbrıs Lemar Cineplex Lefkoşa</v>
          </cell>
        </row>
        <row r="364">
          <cell r="A364" t="str">
            <v>Kıbrıs Lemar Cineplex Magosa</v>
          </cell>
        </row>
        <row r="365">
          <cell r="A365" t="str">
            <v>Kıbrıs Magosa Galeria Cinema Clup</v>
          </cell>
        </row>
        <row r="366">
          <cell r="A366" t="str">
            <v>Kırıkkale Kültür Merkezi</v>
          </cell>
        </row>
        <row r="367">
          <cell r="A367" t="str">
            <v>Kırıkkale Makro</v>
          </cell>
        </row>
        <row r="368">
          <cell r="A368" t="str">
            <v>Kırklareli By Prestige Cinema</v>
          </cell>
        </row>
        <row r="369">
          <cell r="A369" t="str">
            <v>Kırklareli Lüleburgaz Plaza</v>
          </cell>
        </row>
        <row r="370">
          <cell r="A370" t="str">
            <v>Kırşehir Klas</v>
          </cell>
        </row>
        <row r="371">
          <cell r="A371" t="str">
            <v>Kilis Cinema X</v>
          </cell>
        </row>
        <row r="372">
          <cell r="A372" t="str">
            <v>Konya Akşehir Kültür Merkezi </v>
          </cell>
        </row>
        <row r="373">
          <cell r="A373" t="str">
            <v>Konya Beyşehir Göl Sineması</v>
          </cell>
        </row>
        <row r="374">
          <cell r="A374" t="str">
            <v>Konya Cinemaximum (Kent Plaza)</v>
          </cell>
        </row>
        <row r="375">
          <cell r="A375" t="str">
            <v>Konya Cinemaximum (Oval Çarşı  Bosna)</v>
          </cell>
        </row>
        <row r="376">
          <cell r="A376" t="str">
            <v>Konya Ereğli Park Site Avşar</v>
          </cell>
        </row>
        <row r="377">
          <cell r="A377" t="str">
            <v>Konya Kampüs Gençlik Merkezi</v>
          </cell>
        </row>
        <row r="378">
          <cell r="A378" t="str">
            <v>Konya Kipa Cinens</v>
          </cell>
        </row>
        <row r="379">
          <cell r="A379" t="str">
            <v>Konya Kule Center Avşar</v>
          </cell>
        </row>
        <row r="380">
          <cell r="A380" t="str">
            <v>Konya Real Avşar</v>
          </cell>
        </row>
        <row r="381">
          <cell r="A381" t="str">
            <v>Kütahya Cinens</v>
          </cell>
        </row>
        <row r="382">
          <cell r="A382" t="str">
            <v>Kütahya Gediz Sinema</v>
          </cell>
        </row>
        <row r="383">
          <cell r="A383" t="str">
            <v>Kütahya Sera Cinetech </v>
          </cell>
        </row>
        <row r="384">
          <cell r="A384" t="str">
            <v>Kütahya Tavşanlı Cinens </v>
          </cell>
        </row>
        <row r="385">
          <cell r="A385" t="str">
            <v>Malatya Park Avşar</v>
          </cell>
        </row>
        <row r="386">
          <cell r="A386" t="str">
            <v>Malatya Yeşil</v>
          </cell>
        </row>
        <row r="387">
          <cell r="A387" t="str">
            <v>Manisa Akhisar Belediye</v>
          </cell>
        </row>
        <row r="388">
          <cell r="A388" t="str">
            <v>Manisa Alaşehir Hollywood</v>
          </cell>
        </row>
        <row r="389">
          <cell r="A389" t="str">
            <v>Manisa Çınar Center</v>
          </cell>
        </row>
        <row r="390">
          <cell r="A390" t="str">
            <v>Manisa Demirci Hollywood</v>
          </cell>
        </row>
        <row r="391">
          <cell r="A391" t="str">
            <v>Manisa Magnesia Cinens</v>
          </cell>
        </row>
        <row r="392">
          <cell r="A392" t="str">
            <v>Manisa Salihli Çarşı Hollywood</v>
          </cell>
        </row>
        <row r="393">
          <cell r="A393" t="str">
            <v>Manisa Salihli Kipa Hollywood</v>
          </cell>
        </row>
        <row r="394">
          <cell r="A394" t="str">
            <v>Manisa Soma Seaş Sotes</v>
          </cell>
        </row>
        <row r="395">
          <cell r="A395" t="str">
            <v>Manisa Soma SinErol Sinemaları</v>
          </cell>
        </row>
        <row r="396">
          <cell r="A396" t="str">
            <v>Manisa Turgutlu Belediye</v>
          </cell>
        </row>
        <row r="397">
          <cell r="A397" t="str">
            <v>Manisa Turgutlu Pollywood Sineması</v>
          </cell>
        </row>
        <row r="398">
          <cell r="A398" t="str">
            <v>Mardin Kızıltepe Cine Onur</v>
          </cell>
        </row>
        <row r="399">
          <cell r="A399" t="str">
            <v>Mardin Movapark Cinemall</v>
          </cell>
        </row>
        <row r="400">
          <cell r="A400" t="str">
            <v>Mardin Sinemardin Sinemaları</v>
          </cell>
        </row>
        <row r="401">
          <cell r="A401" t="str">
            <v>Mersin Bozyazı Anemurion Hotel Sinema</v>
          </cell>
        </row>
        <row r="402">
          <cell r="A402" t="str">
            <v>Mersin Cep</v>
          </cell>
        </row>
        <row r="403">
          <cell r="A403" t="str">
            <v>Mersin Cınemaximum (Forum)</v>
          </cell>
        </row>
        <row r="404">
          <cell r="A404" t="str">
            <v>Mersin Cinemess</v>
          </cell>
        </row>
        <row r="405">
          <cell r="A405" t="str">
            <v>Mersin Kipa Cinens</v>
          </cell>
        </row>
        <row r="406">
          <cell r="A406" t="str">
            <v>Mersin Marinavısta Sinemaları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DARBE"/>
      <sheetName val="İKİ AŞK ARASINDA"/>
      <sheetName val="SELFLESS ORG"/>
      <sheetName val="SELFLESS TR"/>
      <sheetName val="STRANGERLAND"/>
      <sheetName val="ÖLDÜRMENİN 3 YOLU"/>
      <sheetName val="A MOST VIOLENT YEAR"/>
      <sheetName val="COLT 45 TR"/>
      <sheetName val="WHILE WE'RE YOUNG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3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Sineması 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Agora Sinemaları </v>
          </cell>
          <cell r="B8">
            <v>264</v>
          </cell>
          <cell r="C8" t="str">
            <v>333 21 21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Akyazı Kültür Merkezi</v>
          </cell>
          <cell r="B10">
            <v>533</v>
          </cell>
          <cell r="C10" t="str">
            <v>344 46 91 </v>
          </cell>
        </row>
        <row r="11">
          <cell r="A11" t="str">
            <v>Adapazarı Cinemaximum (Ada)</v>
          </cell>
          <cell r="B11">
            <v>264</v>
          </cell>
          <cell r="C11" t="str">
            <v>242 15 00</v>
          </cell>
        </row>
        <row r="12">
          <cell r="A12" t="str">
            <v>Adapazarı Cinemaximum (Serdivan)</v>
          </cell>
          <cell r="B12">
            <v>264</v>
          </cell>
          <cell r="C12" t="str">
            <v>222 11 11</v>
          </cell>
        </row>
        <row r="13">
          <cell r="A13" t="str">
            <v>Adapazarı Hendek Gençlik Merkezi 3D sinema Salonu</v>
          </cell>
          <cell r="B13">
            <v>264</v>
          </cell>
          <cell r="C13" t="str">
            <v>614 40 45</v>
          </cell>
        </row>
        <row r="14">
          <cell r="A14" t="str">
            <v>Adapazarı Rasimpaşa K.M. (Hendek)</v>
          </cell>
          <cell r="B14">
            <v>264</v>
          </cell>
          <cell r="C14" t="str">
            <v>614 40 45</v>
          </cell>
        </row>
        <row r="15">
          <cell r="A15" t="str">
            <v>Adapazarı Yeni Kent Akm</v>
          </cell>
          <cell r="B15">
            <v>264</v>
          </cell>
          <cell r="C15" t="str">
            <v>282 19 99</v>
          </cell>
        </row>
        <row r="16">
          <cell r="A16" t="str">
            <v>Adıyaman Aile Kültür Sineması</v>
          </cell>
          <cell r="B16">
            <v>416</v>
          </cell>
          <cell r="C16" t="str">
            <v>214 99 10</v>
          </cell>
        </row>
        <row r="17">
          <cell r="A17" t="str">
            <v>Adıyaman Kent Sinema </v>
          </cell>
          <cell r="B17">
            <v>416</v>
          </cell>
          <cell r="C17" t="str">
            <v>214 19 09</v>
          </cell>
        </row>
        <row r="18">
          <cell r="A18" t="str">
            <v>Afyon Cinemovie Afium </v>
          </cell>
          <cell r="B18">
            <v>272</v>
          </cell>
          <cell r="C18" t="str">
            <v>252 55 35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Golds Sinemaları</v>
          </cell>
          <cell r="B21">
            <v>472</v>
          </cell>
          <cell r="C21" t="str">
            <v>215 80 04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312 79 35</v>
          </cell>
        </row>
        <row r="23">
          <cell r="A23" t="str">
            <v>Ağrı Has Park Sinemaları</v>
          </cell>
          <cell r="B23">
            <v>472</v>
          </cell>
          <cell r="C23" t="str">
            <v>216 00 10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ACity AVM Cinevizyon Sinemaları</v>
          </cell>
          <cell r="B28">
            <v>312</v>
          </cell>
          <cell r="C28" t="str">
            <v>397 10 12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Bilkent Prestige</v>
          </cell>
          <cell r="B30">
            <v>312</v>
          </cell>
          <cell r="C30" t="str">
            <v>266 16 32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(Armada)</v>
          </cell>
          <cell r="B35">
            <v>312</v>
          </cell>
          <cell r="C35" t="str">
            <v>219 03 50</v>
          </cell>
        </row>
        <row r="36">
          <cell r="A36" t="str">
            <v>Ankara Cinemaximum (Atlantis)</v>
          </cell>
          <cell r="B36">
            <v>312</v>
          </cell>
          <cell r="C36" t="str">
            <v>255 66 72</v>
          </cell>
        </row>
        <row r="37">
          <cell r="A37" t="str">
            <v>Ankara Cinemaximum (CEPA)</v>
          </cell>
          <cell r="B37">
            <v>312</v>
          </cell>
          <cell r="C37" t="str">
            <v>219 64 44</v>
          </cell>
        </row>
        <row r="38">
          <cell r="A38" t="str">
            <v>Ankara Cinemaximum (Gordion)</v>
          </cell>
          <cell r="B38">
            <v>312</v>
          </cell>
          <cell r="C38" t="str">
            <v>236 70 77</v>
          </cell>
        </row>
        <row r="39">
          <cell r="A39" t="str">
            <v>Ankara Cinemaximum (Next Level)</v>
          </cell>
          <cell r="B39">
            <v>312</v>
          </cell>
          <cell r="C39" t="str">
            <v>287 21 88</v>
          </cell>
        </row>
        <row r="40">
          <cell r="A40" t="str">
            <v>Ankara Cinemaximum (Panora)</v>
          </cell>
          <cell r="B40">
            <v>312</v>
          </cell>
          <cell r="C40" t="str">
            <v>491 64 65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Sinemax Sinemaları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K.H.O Sosyal Tesisleri </v>
          </cell>
          <cell r="B44">
            <v>312</v>
          </cell>
          <cell r="C44" t="str">
            <v>419 49 19</v>
          </cell>
        </row>
        <row r="45">
          <cell r="A45" t="str">
            <v>Ankara Kentpark Prestige </v>
          </cell>
          <cell r="B45">
            <v>312</v>
          </cell>
          <cell r="C45" t="str">
            <v>219 93 93</v>
          </cell>
        </row>
        <row r="46">
          <cell r="A46" t="str">
            <v>Ankara Kızılay Kızılırmak</v>
          </cell>
          <cell r="B46">
            <v>312</v>
          </cell>
          <cell r="C46" t="str">
            <v>425 53 93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Nata &amp; Vega Prestige </v>
          </cell>
          <cell r="B49">
            <v>312</v>
          </cell>
          <cell r="C49" t="str">
            <v>554 26 26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Park Vera A.V.M Sinemaları</v>
          </cell>
          <cell r="B51">
            <v>312</v>
          </cell>
          <cell r="C51" t="str">
            <v>397 02 96</v>
          </cell>
        </row>
        <row r="52">
          <cell r="A52" t="str">
            <v>Ankara Polatlı Belediye Sineması</v>
          </cell>
          <cell r="B52">
            <v>312</v>
          </cell>
          <cell r="C52" t="str">
            <v>623 45 45</v>
          </cell>
        </row>
        <row r="53">
          <cell r="A53" t="str">
            <v>Ankara Pursaklar Belediyesi Tevfik İleri K.M.</v>
          </cell>
          <cell r="B53">
            <v>312</v>
          </cell>
          <cell r="C53" t="str">
            <v>399 81 44</v>
          </cell>
        </row>
        <row r="54">
          <cell r="A54" t="str">
            <v>Ankara T.C.Ziraat Bankası A.Ş. Genel Müdürlüğü</v>
          </cell>
          <cell r="B54">
            <v>312</v>
          </cell>
          <cell r="C54" t="str">
            <v>584 40 42</v>
          </cell>
        </row>
        <row r="55">
          <cell r="A55" t="str">
            <v>Ankara Taurus AVM Cinemarine</v>
          </cell>
          <cell r="B55">
            <v>312</v>
          </cell>
          <cell r="C55" t="str">
            <v>286 07 77</v>
          </cell>
        </row>
        <row r="56">
          <cell r="A56" t="str">
            <v>Ankara Türk Telekom</v>
          </cell>
          <cell r="B56">
            <v>312</v>
          </cell>
          <cell r="C56" t="str">
            <v>313 20 48</v>
          </cell>
        </row>
        <row r="57">
          <cell r="A57" t="str">
            <v>Antalya Aksin Erasta Sinemaları</v>
          </cell>
          <cell r="B57">
            <v>242</v>
          </cell>
          <cell r="C57" t="str">
            <v>238 24 80</v>
          </cell>
        </row>
        <row r="58">
          <cell r="A58" t="str">
            <v>Antalya Alanya Alanyum Örnek Sineması</v>
          </cell>
          <cell r="B58">
            <v>242</v>
          </cell>
          <cell r="C58" t="str">
            <v>515 21 69 </v>
          </cell>
        </row>
        <row r="59">
          <cell r="A59" t="str">
            <v>Antalya Alanya Damlataş Örnek Sineması</v>
          </cell>
          <cell r="B59">
            <v>242</v>
          </cell>
          <cell r="C59" t="str">
            <v>513 26 71</v>
          </cell>
        </row>
        <row r="60">
          <cell r="A60" t="str">
            <v>Antalya Cinemaximum (Markantalya)</v>
          </cell>
          <cell r="B60">
            <v>242</v>
          </cell>
          <cell r="C60" t="str">
            <v>242 41 41</v>
          </cell>
        </row>
        <row r="61">
          <cell r="A61" t="str">
            <v>Antalya Cinemaximum (Migros)</v>
          </cell>
          <cell r="B61">
            <v>242</v>
          </cell>
          <cell r="C61" t="str">
            <v>230 14 14</v>
          </cell>
        </row>
        <row r="62">
          <cell r="A62" t="str">
            <v>Antalya Deepo</v>
          </cell>
          <cell r="B62">
            <v>242</v>
          </cell>
          <cell r="C62" t="str">
            <v>340 62 00</v>
          </cell>
        </row>
        <row r="63">
          <cell r="A63" t="str">
            <v>Antalya Gazipaşa Sineması</v>
          </cell>
          <cell r="B63">
            <v>256</v>
          </cell>
          <cell r="C63" t="str">
            <v>512 49 99</v>
          </cell>
        </row>
        <row r="64">
          <cell r="A64" t="str">
            <v>Antalya Hillside Su Otel</v>
          </cell>
          <cell r="B64">
            <v>242</v>
          </cell>
          <cell r="C64" t="str">
            <v>249 07 00</v>
          </cell>
        </row>
        <row r="65">
          <cell r="A65" t="str">
            <v>Antalya Kumluca 50 Yıl K.M. Sineması</v>
          </cell>
          <cell r="B65">
            <v>242</v>
          </cell>
          <cell r="C65" t="str">
            <v>887 50 70</v>
          </cell>
        </row>
        <row r="66">
          <cell r="A66" t="str">
            <v>Antalya Laura Site Sinemaları</v>
          </cell>
          <cell r="B66">
            <v>242</v>
          </cell>
          <cell r="C66" t="str">
            <v>324 40 00</v>
          </cell>
        </row>
        <row r="67">
          <cell r="A67" t="str">
            <v>Antalya Manavgat Kültür Merkezi</v>
          </cell>
          <cell r="B67">
            <v>242</v>
          </cell>
          <cell r="C67" t="str">
            <v>743 05 24</v>
          </cell>
        </row>
        <row r="68">
          <cell r="A68" t="str">
            <v>Antalya Megapol</v>
          </cell>
          <cell r="B68">
            <v>242</v>
          </cell>
          <cell r="C68" t="str">
            <v>237 01 31</v>
          </cell>
        </row>
        <row r="69">
          <cell r="A69" t="str">
            <v>Antalya Özdilek Cinetime Sinemaları</v>
          </cell>
          <cell r="B69">
            <v>242</v>
          </cell>
          <cell r="C69" t="str">
            <v>334 33 99</v>
          </cell>
        </row>
        <row r="70">
          <cell r="A70" t="str">
            <v>Antalya Plaza</v>
          </cell>
          <cell r="B70">
            <v>242</v>
          </cell>
          <cell r="C70" t="str">
            <v>312 62 96</v>
          </cell>
        </row>
        <row r="71">
          <cell r="A71" t="str">
            <v>Antalya Shemall Cinema Pınk</v>
          </cell>
          <cell r="B71">
            <v>242</v>
          </cell>
          <cell r="C71" t="str">
            <v>324 14 85</v>
          </cell>
        </row>
        <row r="72">
          <cell r="A72" t="str">
            <v>Ardahan Ardahan Sineması</v>
          </cell>
          <cell r="B72">
            <v>478</v>
          </cell>
          <cell r="C72" t="str">
            <v>211 24 30</v>
          </cell>
        </row>
        <row r="73">
          <cell r="A73" t="str">
            <v>Artvin Ahmet Hamdi Tanpınar Kültür Merkezi Sineması</v>
          </cell>
          <cell r="B73">
            <v>466</v>
          </cell>
          <cell r="C73" t="str">
            <v>212 17 91</v>
          </cell>
        </row>
        <row r="74">
          <cell r="A74" t="str">
            <v>Artvin Arhavi Çarmıklı</v>
          </cell>
          <cell r="B74">
            <v>466</v>
          </cell>
          <cell r="C74" t="str">
            <v>312 41 05</v>
          </cell>
        </row>
        <row r="75">
          <cell r="A75" t="str">
            <v>Aydın Cinemaximum (Forum)</v>
          </cell>
          <cell r="B75">
            <v>256</v>
          </cell>
          <cell r="C75" t="str">
            <v>232 03 00</v>
          </cell>
        </row>
        <row r="76">
          <cell r="A76" t="str">
            <v>Aydın Çine Belediyesi Sineması</v>
          </cell>
          <cell r="B76">
            <v>256</v>
          </cell>
          <cell r="C76" t="str">
            <v>711 60 28</v>
          </cell>
        </row>
        <row r="77">
          <cell r="A77" t="str">
            <v>Aydın Kuşadası Kipa AVM Cinemarine</v>
          </cell>
          <cell r="B77">
            <v>256</v>
          </cell>
          <cell r="C77" t="str">
            <v>622 34 34</v>
          </cell>
        </row>
        <row r="78">
          <cell r="A78" t="str">
            <v>Aydın Nazilli Belediye</v>
          </cell>
          <cell r="B78">
            <v>256</v>
          </cell>
          <cell r="C78" t="str">
            <v>315 18 87</v>
          </cell>
        </row>
        <row r="79">
          <cell r="A79" t="str">
            <v>Aydın Nazilli Yeni Saray Sineması</v>
          </cell>
          <cell r="B79">
            <v>256</v>
          </cell>
          <cell r="C79" t="str">
            <v>313 18 88</v>
          </cell>
        </row>
        <row r="80">
          <cell r="A80" t="str">
            <v>Aydın Söke Dicle</v>
          </cell>
          <cell r="B80">
            <v>256</v>
          </cell>
          <cell r="C80" t="str">
            <v>512 49 99</v>
          </cell>
        </row>
        <row r="81">
          <cell r="A81" t="str">
            <v>Aydın Söke Novada AVM Cinemarine</v>
          </cell>
          <cell r="B81">
            <v>256</v>
          </cell>
          <cell r="C81" t="str">
            <v>512 28 28</v>
          </cell>
        </row>
        <row r="82">
          <cell r="A82" t="str">
            <v>Balıkesir Akçay Atlas (Olive City)</v>
          </cell>
          <cell r="B82">
            <v>266</v>
          </cell>
          <cell r="C82" t="str">
            <v>384 31 18</v>
          </cell>
        </row>
        <row r="83">
          <cell r="A83" t="str">
            <v>Balıkesir Artur Işık </v>
          </cell>
          <cell r="B83">
            <v>0</v>
          </cell>
          <cell r="C83">
            <v>0</v>
          </cell>
        </row>
        <row r="84">
          <cell r="A84" t="str">
            <v>Balıkesir Ayvalık Vural</v>
          </cell>
          <cell r="B84">
            <v>266</v>
          </cell>
          <cell r="C84" t="str">
            <v>312 16 65</v>
          </cell>
        </row>
        <row r="85">
          <cell r="A85" t="str">
            <v>Balıkesir Bandırma Cinefora Sinemaları</v>
          </cell>
          <cell r="B85">
            <v>266</v>
          </cell>
          <cell r="C85" t="str">
            <v>717 04 67</v>
          </cell>
        </row>
        <row r="86">
          <cell r="A86" t="str">
            <v>Balıkesir Bandırma Kültür Merkezi (Gülez)</v>
          </cell>
          <cell r="B86">
            <v>266</v>
          </cell>
          <cell r="C86" t="str">
            <v>715 01 79</v>
          </cell>
        </row>
        <row r="87">
          <cell r="A87" t="str">
            <v>Balıkesir Burhaniye Kipa Oscar</v>
          </cell>
          <cell r="B87">
            <v>266</v>
          </cell>
          <cell r="C87" t="str">
            <v>412 00 80</v>
          </cell>
        </row>
        <row r="88">
          <cell r="A88" t="str">
            <v>Balıkesir Cinemarine Yay / Ada</v>
          </cell>
          <cell r="B88">
            <v>266</v>
          </cell>
          <cell r="C88" t="str">
            <v>234 03 03</v>
          </cell>
        </row>
        <row r="89">
          <cell r="A89" t="str">
            <v>Balıkesir Edremit Atlas (Akın Avm Kipa)</v>
          </cell>
          <cell r="B89">
            <v>266</v>
          </cell>
          <cell r="C89" t="str">
            <v>373 00 99</v>
          </cell>
        </row>
        <row r="90">
          <cell r="A90" t="str">
            <v>Balıkesir Gönen Gülez</v>
          </cell>
          <cell r="B90">
            <v>266</v>
          </cell>
          <cell r="C90" t="str">
            <v>772 72 33</v>
          </cell>
        </row>
        <row r="91">
          <cell r="A91" t="str">
            <v>Bartın Dervişoğlu</v>
          </cell>
          <cell r="B91">
            <v>378</v>
          </cell>
          <cell r="C91" t="str">
            <v>227 60 90</v>
          </cell>
        </row>
        <row r="92">
          <cell r="A92" t="str">
            <v>Batman Park CineMALL</v>
          </cell>
          <cell r="B92">
            <v>488</v>
          </cell>
          <cell r="C92" t="str">
            <v>290 14 07</v>
          </cell>
        </row>
        <row r="93">
          <cell r="A93" t="str">
            <v>Batman Worldmar Site Sinemaları</v>
          </cell>
          <cell r="B93">
            <v>488</v>
          </cell>
          <cell r="C93" t="str">
            <v>212 12 34</v>
          </cell>
        </row>
        <row r="94">
          <cell r="A94" t="str">
            <v>Batman Yılmaz Güney</v>
          </cell>
          <cell r="B94">
            <v>488</v>
          </cell>
          <cell r="C94" t="str">
            <v>212 98 34</v>
          </cell>
        </row>
        <row r="95">
          <cell r="A95" t="str">
            <v>Bayburt Şair Zihni K.M.Cinegolds Sinemaları</v>
          </cell>
          <cell r="B95">
            <v>458</v>
          </cell>
          <cell r="C95" t="str">
            <v>211 49 95</v>
          </cell>
        </row>
        <row r="96">
          <cell r="A96" t="str">
            <v>Bilecik 6 Eylül K.M.</v>
          </cell>
          <cell r="B96">
            <v>228</v>
          </cell>
          <cell r="C96" t="str">
            <v>213 01 31</v>
          </cell>
        </row>
        <row r="97">
          <cell r="A97" t="str">
            <v>Bingöl Elit</v>
          </cell>
          <cell r="B97">
            <v>426</v>
          </cell>
          <cell r="C97" t="str">
            <v>213 65 79</v>
          </cell>
        </row>
        <row r="98">
          <cell r="A98" t="str">
            <v>Bitlis Tatvan Cinemed </v>
          </cell>
          <cell r="B98">
            <v>434</v>
          </cell>
          <cell r="C98" t="str">
            <v>827 13 80</v>
          </cell>
        </row>
        <row r="99">
          <cell r="A99" t="str">
            <v>Bolu Becikoğlu A.V.M. Cinestar Sinemaları</v>
          </cell>
          <cell r="B99">
            <v>374</v>
          </cell>
          <cell r="C99" t="str">
            <v>210 40 20</v>
          </cell>
        </row>
        <row r="100">
          <cell r="A100" t="str">
            <v>Bolu Cineway Sinemaları</v>
          </cell>
          <cell r="B100">
            <v>374</v>
          </cell>
          <cell r="C100" t="str">
            <v>250 21 21</v>
          </cell>
        </row>
        <row r="101">
          <cell r="A101" t="str">
            <v>Burdur Aksin Oscar</v>
          </cell>
          <cell r="B101">
            <v>248</v>
          </cell>
          <cell r="C101" t="str">
            <v>233 19 66</v>
          </cell>
        </row>
        <row r="102">
          <cell r="A102" t="str">
            <v>Burdur Bucak Piramit</v>
          </cell>
          <cell r="B102">
            <v>248</v>
          </cell>
          <cell r="C102" t="str">
            <v>325 31 18</v>
          </cell>
        </row>
        <row r="103">
          <cell r="A103" t="str">
            <v>Burdur Bursim</v>
          </cell>
          <cell r="B103">
            <v>248</v>
          </cell>
          <cell r="C103" t="str">
            <v>234 31 31</v>
          </cell>
        </row>
        <row r="104">
          <cell r="A104" t="str">
            <v>Burdur Gölhisar Oscar</v>
          </cell>
          <cell r="B104">
            <v>248</v>
          </cell>
          <cell r="C104" t="str">
            <v>411 66 66</v>
          </cell>
        </row>
        <row r="105">
          <cell r="A105" t="str">
            <v>Burdur Mehmet Akif Ersoy Üniversitesi</v>
          </cell>
          <cell r="B105">
            <v>248</v>
          </cell>
          <cell r="C105" t="str">
            <v>212 27 64</v>
          </cell>
        </row>
        <row r="106">
          <cell r="A106" t="str">
            <v>Bursa As Merkez Avşar</v>
          </cell>
          <cell r="B106">
            <v>224</v>
          </cell>
          <cell r="C106" t="str">
            <v>261 57 67-68</v>
          </cell>
        </row>
        <row r="107">
          <cell r="A107" t="str">
            <v>Bursa Cınemoda</v>
          </cell>
          <cell r="B107">
            <v>224</v>
          </cell>
          <cell r="C107" t="str">
            <v>366 08 36</v>
          </cell>
        </row>
        <row r="108">
          <cell r="A108" t="str">
            <v>Bursa Cinemaximum (Carrefour)</v>
          </cell>
          <cell r="B108">
            <v>224</v>
          </cell>
          <cell r="C108" t="str">
            <v>452 83 00</v>
          </cell>
        </row>
        <row r="109">
          <cell r="A109" t="str">
            <v>Bursa Cinemaximum (Podyum Park)</v>
          </cell>
          <cell r="B109">
            <v>224</v>
          </cell>
          <cell r="C109" t="str">
            <v>453 48 11</v>
          </cell>
        </row>
        <row r="110">
          <cell r="A110" t="str">
            <v>Bursa Cinetech Korupark</v>
          </cell>
          <cell r="B110">
            <v>224</v>
          </cell>
          <cell r="C110" t="str">
            <v>242 93 83</v>
          </cell>
        </row>
        <row r="111">
          <cell r="A111" t="str">
            <v>Bursa Cinetech Zafer Plaza</v>
          </cell>
          <cell r="B111">
            <v>224</v>
          </cell>
          <cell r="C111" t="str">
            <v>225 48 88</v>
          </cell>
        </row>
        <row r="112">
          <cell r="A112" t="str">
            <v>Bursa Gemlik Tutku Sinemaları (CİUS AVM)</v>
          </cell>
          <cell r="B112">
            <v>224</v>
          </cell>
          <cell r="C112" t="str">
            <v>514 15 00</v>
          </cell>
        </row>
        <row r="113">
          <cell r="A113" t="str">
            <v>Bursa Gemlik Venüs</v>
          </cell>
          <cell r="B113">
            <v>224</v>
          </cell>
          <cell r="C113" t="str">
            <v>513 33 21</v>
          </cell>
        </row>
        <row r="114">
          <cell r="A114" t="str">
            <v>Bursa Görükle MB Sinemaları</v>
          </cell>
          <cell r="B114">
            <v>224</v>
          </cell>
          <cell r="C114" t="str">
            <v>483 50 46</v>
          </cell>
        </row>
        <row r="115">
          <cell r="A115" t="str">
            <v>Bursa İnegöl Cinema Pınk</v>
          </cell>
          <cell r="B115">
            <v>224</v>
          </cell>
          <cell r="C115" t="str">
            <v>715 97 50</v>
          </cell>
        </row>
        <row r="116">
          <cell r="A116" t="str">
            <v>Bursa Karacabey Cinekaraca</v>
          </cell>
          <cell r="B116">
            <v>224</v>
          </cell>
          <cell r="C116" t="str">
            <v>676 40 70</v>
          </cell>
        </row>
        <row r="117">
          <cell r="A117" t="str">
            <v>Bursa Kent Meydanı Avşar</v>
          </cell>
          <cell r="B117">
            <v>224</v>
          </cell>
          <cell r="C117" t="str">
            <v>255 30 84</v>
          </cell>
        </row>
        <row r="118">
          <cell r="A118" t="str">
            <v>Bursa M.Kemal Mkm</v>
          </cell>
          <cell r="B118">
            <v>224</v>
          </cell>
          <cell r="C118" t="str">
            <v>613 98 80</v>
          </cell>
        </row>
        <row r="119">
          <cell r="A119" t="str">
            <v>Bursa Osmangazi Belediyespor Kulübü</v>
          </cell>
          <cell r="B119">
            <v>224</v>
          </cell>
          <cell r="C119" t="str">
            <v>243 73 43</v>
          </cell>
        </row>
        <row r="120">
          <cell r="A120" t="str">
            <v>Çanakkale Biga Cine Gülez</v>
          </cell>
          <cell r="B120">
            <v>286</v>
          </cell>
          <cell r="C120" t="str">
            <v>316 30 37</v>
          </cell>
        </row>
        <row r="121">
          <cell r="A121" t="str">
            <v>Çanakkale Cinemaximum (17 Burda)</v>
          </cell>
          <cell r="B121">
            <v>286</v>
          </cell>
          <cell r="C121" t="str">
            <v>220 04 70</v>
          </cell>
        </row>
        <row r="122">
          <cell r="A122" t="str">
            <v>Çanakkale Cinemaximum (Carrefour)</v>
          </cell>
          <cell r="B122">
            <v>286</v>
          </cell>
          <cell r="C122" t="str">
            <v>214 10 66</v>
          </cell>
        </row>
        <row r="123">
          <cell r="A123" t="str">
            <v>Çanakkale Çan 18 Mart Sineması</v>
          </cell>
          <cell r="B123">
            <v>286</v>
          </cell>
          <cell r="C123" t="str">
            <v>412 11 11</v>
          </cell>
        </row>
        <row r="124">
          <cell r="A124" t="str">
            <v>Çanakkale Gelibolu Atatürk K.M. Cineplaza Sinemaları</v>
          </cell>
          <cell r="B124">
            <v>288</v>
          </cell>
          <cell r="C124" t="str">
            <v>412 39 09</v>
          </cell>
        </row>
        <row r="125">
          <cell r="A125" t="str">
            <v>Çankırı Koç Sinemaları</v>
          </cell>
          <cell r="B125">
            <v>376</v>
          </cell>
          <cell r="C125" t="str">
            <v>212 60 60</v>
          </cell>
        </row>
        <row r="126">
          <cell r="A126" t="str">
            <v>Çankırı Sinemax Sinemaları</v>
          </cell>
          <cell r="B126">
            <v>376</v>
          </cell>
          <cell r="C126" t="str">
            <v>290 15 60</v>
          </cell>
        </row>
        <row r="127">
          <cell r="A127" t="str">
            <v>Çorum Metropol Bahar</v>
          </cell>
          <cell r="B127">
            <v>364</v>
          </cell>
          <cell r="C127" t="str">
            <v>227 67 00</v>
          </cell>
        </row>
        <row r="128">
          <cell r="A128" t="str">
            <v>Çorum Özdoğanlar</v>
          </cell>
          <cell r="B128">
            <v>364</v>
          </cell>
          <cell r="C128" t="str">
            <v>221 39 04</v>
          </cell>
        </row>
        <row r="129">
          <cell r="A129" t="str">
            <v>Denizli Beyaz Sahne</v>
          </cell>
          <cell r="B129">
            <v>258</v>
          </cell>
          <cell r="C129" t="str">
            <v>212 32 62</v>
          </cell>
        </row>
        <row r="130">
          <cell r="A130" t="str">
            <v>Denizli Cinemaximum (Çamlık Forum)</v>
          </cell>
          <cell r="B130">
            <v>258</v>
          </cell>
          <cell r="C130" t="str">
            <v>215 15 35</v>
          </cell>
        </row>
        <row r="131">
          <cell r="A131" t="str">
            <v>Denizli Teras Park Avşar</v>
          </cell>
          <cell r="B131">
            <v>258</v>
          </cell>
          <cell r="C131" t="str">
            <v>374 10 00</v>
          </cell>
        </row>
        <row r="132">
          <cell r="A132" t="str">
            <v>Diyarbakır 8.nci Ana Jet Üst Komutanlığı Sineması</v>
          </cell>
          <cell r="B132">
            <v>412</v>
          </cell>
          <cell r="C132" t="str">
            <v>234 38 51</v>
          </cell>
        </row>
        <row r="133">
          <cell r="A133" t="str">
            <v>Diyarbakır Anadolu Kültür </v>
          </cell>
          <cell r="B133">
            <v>0</v>
          </cell>
          <cell r="C133">
            <v>0</v>
          </cell>
        </row>
        <row r="134">
          <cell r="A134" t="str">
            <v>Diyarbakır Avrupa Sineması</v>
          </cell>
          <cell r="B134">
            <v>412</v>
          </cell>
          <cell r="C134" t="str">
            <v>224 18 18</v>
          </cell>
        </row>
        <row r="135">
          <cell r="A135" t="str">
            <v>Diyarbakır CineMALL</v>
          </cell>
          <cell r="B135">
            <v>412</v>
          </cell>
          <cell r="C135" t="str">
            <v>252 52 36</v>
          </cell>
        </row>
        <row r="136">
          <cell r="A136" t="str">
            <v>Diyarbakır Cinemaximum ( Ceylan Karavil Park )</v>
          </cell>
          <cell r="B136">
            <v>412</v>
          </cell>
          <cell r="C136" t="str">
            <v>502 11 61</v>
          </cell>
        </row>
        <row r="137">
          <cell r="A137" t="str">
            <v>Diyarbakır Cinemaximum ( Diyarbakır Forum )</v>
          </cell>
          <cell r="B137">
            <v>412</v>
          </cell>
          <cell r="C137">
            <v>0</v>
          </cell>
        </row>
        <row r="138">
          <cell r="A138" t="str">
            <v>Diyarbakır N-City Avşar</v>
          </cell>
          <cell r="B138">
            <v>412</v>
          </cell>
          <cell r="C138" t="str">
            <v>238 02 00</v>
          </cell>
        </row>
        <row r="139">
          <cell r="A139" t="str">
            <v>Diyarbakır Ninova Prestige</v>
          </cell>
          <cell r="B139">
            <v>412</v>
          </cell>
          <cell r="C139" t="str">
            <v>290 11 55</v>
          </cell>
        </row>
        <row r="140">
          <cell r="A140" t="str">
            <v>Diyarbakır Şehir Sineması</v>
          </cell>
          <cell r="B140">
            <v>412</v>
          </cell>
          <cell r="C140" t="str">
            <v>228 21 88</v>
          </cell>
        </row>
        <row r="141">
          <cell r="A141" t="str">
            <v>Düzce Akçakoca Diapolis Sineması</v>
          </cell>
          <cell r="B141">
            <v>380</v>
          </cell>
          <cell r="C141" t="str">
            <v>611 37 41</v>
          </cell>
        </row>
        <row r="142">
          <cell r="A142" t="str">
            <v>Düzce Moonlight Cinema Clup</v>
          </cell>
          <cell r="B142">
            <v>380</v>
          </cell>
          <cell r="C142" t="str">
            <v>790 12 55</v>
          </cell>
        </row>
        <row r="143">
          <cell r="A143" t="str">
            <v>Edirne Kipa AVM Cinemarine</v>
          </cell>
          <cell r="B143">
            <v>284</v>
          </cell>
          <cell r="C143" t="str">
            <v>236 40 01</v>
          </cell>
        </row>
        <row r="144">
          <cell r="A144" t="str">
            <v>Edirne Margi AVM Cinemarine </v>
          </cell>
          <cell r="B144">
            <v>284</v>
          </cell>
          <cell r="C144" t="str">
            <v>236 50 01</v>
          </cell>
        </row>
        <row r="145">
          <cell r="A145" t="str">
            <v>Elazığ Cineworld Park 23  Avm Sinemaları</v>
          </cell>
          <cell r="B145">
            <v>537</v>
          </cell>
          <cell r="C145" t="str">
            <v>583 55 01</v>
          </cell>
        </row>
        <row r="146">
          <cell r="A146" t="str">
            <v>Elazığ La Sera Sineması</v>
          </cell>
          <cell r="B146">
            <v>424</v>
          </cell>
          <cell r="C146" t="str">
            <v>237 57 27</v>
          </cell>
        </row>
        <row r="147">
          <cell r="A147" t="str">
            <v>Elazığ Saray</v>
          </cell>
          <cell r="B147">
            <v>424</v>
          </cell>
          <cell r="C147" t="str">
            <v>247 77 55</v>
          </cell>
        </row>
        <row r="148">
          <cell r="A148" t="str">
            <v>Erzincan E-Sin</v>
          </cell>
          <cell r="B148">
            <v>446</v>
          </cell>
          <cell r="C148" t="str">
            <v>223 58 75</v>
          </cell>
        </row>
        <row r="149">
          <cell r="A149" t="str">
            <v>Erzincan Kültür Merkezi</v>
          </cell>
          <cell r="B149">
            <v>446</v>
          </cell>
          <cell r="C149" t="str">
            <v>212 18 22</v>
          </cell>
        </row>
        <row r="150">
          <cell r="A150" t="str">
            <v>Erzurum Cine De Cafe</v>
          </cell>
          <cell r="B150">
            <v>442</v>
          </cell>
          <cell r="C150" t="str">
            <v>231 31 31</v>
          </cell>
        </row>
        <row r="151">
          <cell r="A151" t="str">
            <v>Erzurum Cinemaximum (Erzurum AVM)</v>
          </cell>
          <cell r="B151">
            <v>442</v>
          </cell>
          <cell r="C151" t="str">
            <v>316 63 63</v>
          </cell>
        </row>
        <row r="152">
          <cell r="A152" t="str">
            <v>Erzurum Cinetekno Sinemaları</v>
          </cell>
          <cell r="B152">
            <v>442</v>
          </cell>
          <cell r="C152" t="str">
            <v>282 20 83</v>
          </cell>
        </row>
        <row r="153">
          <cell r="A153" t="str">
            <v>Erzurum Palerium AVM Cinemix Sinemaları</v>
          </cell>
          <cell r="B153">
            <v>442</v>
          </cell>
          <cell r="C153" t="str">
            <v>237 71 71</v>
          </cell>
        </row>
        <row r="154">
          <cell r="A154" t="str">
            <v>Eskişehir Anadolu Üniversitesi</v>
          </cell>
          <cell r="B154">
            <v>222</v>
          </cell>
          <cell r="C154" t="str">
            <v>335 05 80</v>
          </cell>
        </row>
        <row r="155">
          <cell r="A155" t="str">
            <v>Eskişehir Cınemaximum (Espark)</v>
          </cell>
          <cell r="B155">
            <v>222</v>
          </cell>
          <cell r="C155" t="str">
            <v>333 05 15</v>
          </cell>
        </row>
        <row r="156">
          <cell r="A156" t="str">
            <v>Eskişehir Kanatlı Cinema Pınk</v>
          </cell>
          <cell r="B156">
            <v>222</v>
          </cell>
          <cell r="C156" t="str">
            <v>231 42 92</v>
          </cell>
        </row>
        <row r="157">
          <cell r="A157" t="str">
            <v>Eskişehir Özdilek Cinetime Sinemaları</v>
          </cell>
          <cell r="B157">
            <v>222</v>
          </cell>
          <cell r="C157" t="str">
            <v>335 50 51</v>
          </cell>
        </row>
        <row r="158">
          <cell r="A158" t="str">
            <v>Eskişehir Yıldıztepe Hava Lojmanları Sineması</v>
          </cell>
          <cell r="B158">
            <v>222</v>
          </cell>
          <cell r="C158" t="str">
            <v>239 38 70</v>
          </cell>
        </row>
        <row r="159">
          <cell r="A159" t="str">
            <v>Gaziantep Cinemaximum (Forum Gaziantep)</v>
          </cell>
          <cell r="B159">
            <v>342</v>
          </cell>
          <cell r="C159" t="str">
            <v>501 15 51</v>
          </cell>
        </row>
        <row r="160">
          <cell r="A160" t="str">
            <v>Gaziantep Primemall Prestige</v>
          </cell>
          <cell r="B160">
            <v>342</v>
          </cell>
          <cell r="C160" t="str">
            <v>290 36 36</v>
          </cell>
        </row>
        <row r="161">
          <cell r="A161" t="str">
            <v>Gaziantep Sanko Park Avşar </v>
          </cell>
          <cell r="B161">
            <v>342</v>
          </cell>
          <cell r="C161" t="str">
            <v>336 86 86</v>
          </cell>
        </row>
        <row r="162">
          <cell r="A162" t="str">
            <v>Gaziantep Sinepark Nakipali</v>
          </cell>
          <cell r="B162">
            <v>342</v>
          </cell>
          <cell r="C162" t="str">
            <v>328 91 70</v>
          </cell>
        </row>
        <row r="163">
          <cell r="A163" t="str">
            <v>Giresun Best</v>
          </cell>
          <cell r="B163">
            <v>454</v>
          </cell>
          <cell r="C163" t="str">
            <v>212 35 17</v>
          </cell>
        </row>
        <row r="164">
          <cell r="A164" t="str">
            <v>Giresun G-City Sinemaları</v>
          </cell>
          <cell r="B164">
            <v>454</v>
          </cell>
          <cell r="C164" t="str">
            <v>216 35 80</v>
          </cell>
        </row>
        <row r="165">
          <cell r="A165" t="str">
            <v>Giresun Şebinkarahisar Bel.Kültür ve İş Merk. Sineması</v>
          </cell>
          <cell r="B165">
            <v>454</v>
          </cell>
          <cell r="C165" t="str">
            <v>711 40 05</v>
          </cell>
        </row>
        <row r="166">
          <cell r="A166" t="str">
            <v>Hatay Antakya Konak</v>
          </cell>
          <cell r="B166">
            <v>326</v>
          </cell>
          <cell r="C166" t="str">
            <v>216 30 09</v>
          </cell>
        </row>
        <row r="167">
          <cell r="A167" t="str">
            <v>Hatay Antakya Palladium Cinens</v>
          </cell>
          <cell r="B167">
            <v>326</v>
          </cell>
          <cell r="C167" t="str">
            <v>502 01 01</v>
          </cell>
        </row>
        <row r="168">
          <cell r="A168" t="str">
            <v>Hatay Antakya Primemall Prestige</v>
          </cell>
          <cell r="B168">
            <v>326</v>
          </cell>
          <cell r="C168" t="str">
            <v>290 10 30</v>
          </cell>
        </row>
        <row r="169">
          <cell r="A169" t="str">
            <v>Hatay İskenderun Primemall Prestige </v>
          </cell>
          <cell r="B169">
            <v>326</v>
          </cell>
          <cell r="C169" t="str">
            <v>619 21 21</v>
          </cell>
        </row>
        <row r="170">
          <cell r="A170" t="str">
            <v>Hatay Samandağ Şark Sineması </v>
          </cell>
          <cell r="B170">
            <v>326</v>
          </cell>
          <cell r="C170" t="str">
            <v>512 99 99</v>
          </cell>
        </row>
        <row r="171">
          <cell r="A171" t="str">
            <v>Iğdır Cinegolds Kültür Merkezi Sineması</v>
          </cell>
          <cell r="B171">
            <v>476</v>
          </cell>
          <cell r="C171" t="str">
            <v>227 70 44</v>
          </cell>
        </row>
        <row r="172">
          <cell r="A172" t="str">
            <v>Isparta Eğirdir İstanbul Sinemaları</v>
          </cell>
          <cell r="B172">
            <v>246</v>
          </cell>
          <cell r="C172" t="str">
            <v>441 83 58</v>
          </cell>
        </row>
        <row r="173">
          <cell r="A173" t="str">
            <v>Isparta Rüstem Balkan Sinemacılık (CinemaPink)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İstanbul Sinemaları</v>
          </cell>
          <cell r="B175">
            <v>246</v>
          </cell>
          <cell r="C175" t="str">
            <v>441 83 58</v>
          </cell>
        </row>
        <row r="176">
          <cell r="A176" t="str">
            <v>İstanbul 4.Levent Cinema Pınk Safir </v>
          </cell>
          <cell r="B176">
            <v>212</v>
          </cell>
          <cell r="C176" t="str">
            <v>282 05 05</v>
          </cell>
        </row>
        <row r="177">
          <cell r="A177" t="str">
            <v>İstanbul Acarkent Coliseum Site</v>
          </cell>
          <cell r="B177">
            <v>216</v>
          </cell>
          <cell r="C177" t="str">
            <v>538 38 48</v>
          </cell>
        </row>
        <row r="178">
          <cell r="A178" t="str">
            <v>İstanbul Acıbadem Cinemaximum (Akasya)</v>
          </cell>
          <cell r="B178">
            <v>216</v>
          </cell>
          <cell r="C178" t="str">
            <v>510 13 96</v>
          </cell>
        </row>
        <row r="179">
          <cell r="A179" t="str">
            <v>İstanbul Altunizade Capitol Spectrum</v>
          </cell>
          <cell r="B179">
            <v>216</v>
          </cell>
          <cell r="C179" t="str">
            <v>554 77 70</v>
          </cell>
        </row>
        <row r="180">
          <cell r="A180" t="str">
            <v>İstanbul Arena Park Site Halkalı</v>
          </cell>
          <cell r="B180">
            <v>212</v>
          </cell>
          <cell r="C180" t="str">
            <v>472 94 10</v>
          </cell>
        </row>
        <row r="181">
          <cell r="A181" t="str">
            <v>İstanbul As Sanat</v>
          </cell>
          <cell r="B181">
            <v>0</v>
          </cell>
          <cell r="C181">
            <v>0</v>
          </cell>
        </row>
        <row r="182">
          <cell r="A182" t="str">
            <v>İstanbul Ataköy Cinemaximum (Ataköy Plus)</v>
          </cell>
          <cell r="B182">
            <v>212</v>
          </cell>
          <cell r="C182" t="str">
            <v>661 84 84</v>
          </cell>
        </row>
        <row r="183">
          <cell r="A183" t="str">
            <v>İstanbul Ataköy Galeria Cinematriks Sinemaları</v>
          </cell>
          <cell r="B183">
            <v>212</v>
          </cell>
          <cell r="C183" t="str">
            <v>328 09 51</v>
          </cell>
        </row>
        <row r="184">
          <cell r="A184" t="str">
            <v>İstanbul Ataşehir Cinemaximum (Brandium)</v>
          </cell>
          <cell r="B184">
            <v>216</v>
          </cell>
          <cell r="C184" t="str">
            <v>469 69 06</v>
          </cell>
        </row>
        <row r="185">
          <cell r="A185" t="str">
            <v>İstanbul Ataşehir Novada Avşar</v>
          </cell>
          <cell r="B185">
            <v>216</v>
          </cell>
          <cell r="C185" t="str">
            <v>469 56 73</v>
          </cell>
        </row>
        <row r="186">
          <cell r="A186" t="str">
            <v>İstanbul Avcılar Barış Manço Kültür Merkezi</v>
          </cell>
          <cell r="B186">
            <v>212</v>
          </cell>
          <cell r="C186" t="str">
            <v>570 03 07</v>
          </cell>
        </row>
        <row r="187">
          <cell r="A187" t="str">
            <v>İstanbul Avcılar Pelican Mall Cinema Pınk</v>
          </cell>
          <cell r="B187">
            <v>212</v>
          </cell>
          <cell r="C187" t="str">
            <v>450 21 77</v>
          </cell>
        </row>
        <row r="188">
          <cell r="A188" t="str">
            <v>İstanbul Bağcılar Sinema Merkezi</v>
          </cell>
          <cell r="B188">
            <v>212</v>
          </cell>
          <cell r="C188" t="str">
            <v>436 08 08</v>
          </cell>
        </row>
        <row r="189">
          <cell r="A189" t="str">
            <v>İstanbul Bağcılar Site</v>
          </cell>
          <cell r="B189">
            <v>212</v>
          </cell>
          <cell r="C189" t="str">
            <v>462 20 21</v>
          </cell>
        </row>
        <row r="190">
          <cell r="A190" t="str">
            <v>İstanbul Bahçelievler Kadir Has</v>
          </cell>
          <cell r="B190">
            <v>212</v>
          </cell>
          <cell r="C190" t="str">
            <v>442 13 84</v>
          </cell>
        </row>
        <row r="191">
          <cell r="A191" t="str">
            <v>İstanbul Bahçelievler Metroport Cine Vip</v>
          </cell>
          <cell r="B191">
            <v>212</v>
          </cell>
          <cell r="C191" t="str">
            <v>441 49 75</v>
          </cell>
        </row>
        <row r="192">
          <cell r="A192" t="str">
            <v>İstanbul Bahçeşehir Cinemax</v>
          </cell>
          <cell r="B192">
            <v>212</v>
          </cell>
          <cell r="C192" t="str">
            <v>669 40 08</v>
          </cell>
        </row>
        <row r="193">
          <cell r="A193" t="str">
            <v>İstanbul Bahçeşehir Cinemaximum (Akbatı)</v>
          </cell>
          <cell r="B193">
            <v>212</v>
          </cell>
          <cell r="C193" t="str">
            <v>397 73 88</v>
          </cell>
        </row>
        <row r="194">
          <cell r="A194" t="str">
            <v>İstanbul Bakırköy Aırport Cinemas</v>
          </cell>
          <cell r="B194">
            <v>212</v>
          </cell>
          <cell r="C194" t="str">
            <v>465 49 90</v>
          </cell>
        </row>
        <row r="195">
          <cell r="A195" t="str">
            <v>İstanbul Bakırköy Carousel Cinema Pınk</v>
          </cell>
          <cell r="B195">
            <v>212</v>
          </cell>
          <cell r="C195" t="str">
            <v>570 03 07</v>
          </cell>
        </row>
        <row r="196">
          <cell r="A196" t="str">
            <v>İstanbul Bakırköy Cinemaximum (Capacity )</v>
          </cell>
          <cell r="B196">
            <v>212</v>
          </cell>
          <cell r="C196" t="str">
            <v>559 49 49</v>
          </cell>
        </row>
        <row r="197">
          <cell r="A197" t="str">
            <v>İstanbul Bakırköy Cinemaximum (Marmara Forum )</v>
          </cell>
          <cell r="B197">
            <v>212</v>
          </cell>
          <cell r="C197" t="str">
            <v>466 60 66</v>
          </cell>
        </row>
        <row r="198">
          <cell r="A198" t="str">
            <v>İstanbul Başakşehir Cinetech Mall Of İstanbul</v>
          </cell>
          <cell r="B198">
            <v>212</v>
          </cell>
          <cell r="C198" t="str">
            <v>801 10 30</v>
          </cell>
        </row>
        <row r="199">
          <cell r="A199" t="str">
            <v>İstanbul Başakşehir Olimpia Site </v>
          </cell>
          <cell r="B199">
            <v>212</v>
          </cell>
          <cell r="C199" t="str">
            <v>488 02 28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Cinemaximum (Forum İstanbul)</v>
          </cell>
          <cell r="B201">
            <v>212</v>
          </cell>
          <cell r="C201" t="str">
            <v>640 66 33</v>
          </cell>
        </row>
        <row r="202">
          <cell r="A202" t="str">
            <v>İstanbul Beşiktaş Cinebow Yıldız Sinemaları</v>
          </cell>
          <cell r="B202">
            <v>212</v>
          </cell>
          <cell r="C202" t="str">
            <v>258 48 78</v>
          </cell>
        </row>
        <row r="203">
          <cell r="A203" t="str">
            <v>İstanbul Beşiktaş Cinemaximum (Zorlu Center)</v>
          </cell>
          <cell r="B203">
            <v>212</v>
          </cell>
          <cell r="C203" t="str">
            <v>353 62 14</v>
          </cell>
        </row>
        <row r="204">
          <cell r="A204" t="str">
            <v>İstanbul Beylikdüzü Favori White Corner Avm </v>
          </cell>
          <cell r="B204">
            <v>212</v>
          </cell>
          <cell r="C204" t="str">
            <v>855 00 53</v>
          </cell>
        </row>
        <row r="205">
          <cell r="A205" t="str">
            <v>İstanbul Beylikdüzü Perla Vista Cinema Pınk</v>
          </cell>
          <cell r="B205">
            <v>212</v>
          </cell>
          <cell r="C205" t="str">
            <v>873 11 14</v>
          </cell>
        </row>
        <row r="206">
          <cell r="A206" t="str">
            <v>İstanbul Beyoğlu Atlas</v>
          </cell>
          <cell r="B206">
            <v>212</v>
          </cell>
          <cell r="C206" t="str">
            <v>252 85 76</v>
          </cell>
        </row>
        <row r="207">
          <cell r="A207" t="str">
            <v>İstanbul Beyoğlu Beyoğlu</v>
          </cell>
          <cell r="B207">
            <v>212</v>
          </cell>
          <cell r="C207" t="str">
            <v>251 32 40</v>
          </cell>
        </row>
        <row r="208">
          <cell r="A208" t="str">
            <v>İstanbul Beyoğlu Cine Majestic</v>
          </cell>
          <cell r="B208">
            <v>212</v>
          </cell>
          <cell r="C208" t="str">
            <v>244 97 07</v>
          </cell>
        </row>
        <row r="209">
          <cell r="A209" t="str">
            <v>İstanbul Beyoğlu Cinema Pınk Demirören</v>
          </cell>
          <cell r="B209">
            <v>212</v>
          </cell>
          <cell r="C209" t="str">
            <v>249 36 92</v>
          </cell>
        </row>
        <row r="210">
          <cell r="A210" t="str">
            <v>İstanbul Beyoğlu Fitaş Sinemaları</v>
          </cell>
          <cell r="B210">
            <v>212</v>
          </cell>
          <cell r="C210" t="str">
            <v>251 20 20</v>
          </cell>
        </row>
        <row r="211">
          <cell r="A211" t="str">
            <v>İstanbul Beyoğlu Pera</v>
          </cell>
          <cell r="B211">
            <v>212</v>
          </cell>
          <cell r="C211" t="str">
            <v>251 32 40</v>
          </cell>
        </row>
        <row r="212">
          <cell r="A212" t="str">
            <v>İstanbul Beyoğlu Sinema Teknik Atölyesi</v>
          </cell>
          <cell r="B212">
            <v>212</v>
          </cell>
          <cell r="C212" t="str">
            <v>249 79 39</v>
          </cell>
        </row>
        <row r="213">
          <cell r="A213" t="str">
            <v>İstanbul Beyoğlu Yeşilçam</v>
          </cell>
          <cell r="B213">
            <v>212</v>
          </cell>
          <cell r="C213" t="str">
            <v>293 68 00</v>
          </cell>
        </row>
        <row r="214">
          <cell r="A214" t="str">
            <v>İstanbul Boyut Müzik</v>
          </cell>
          <cell r="B214">
            <v>212</v>
          </cell>
          <cell r="C214" t="str">
            <v>270 48 30</v>
          </cell>
        </row>
        <row r="215">
          <cell r="A215" t="str">
            <v>İstanbul Büyükada Lale</v>
          </cell>
          <cell r="B215">
            <v>216</v>
          </cell>
          <cell r="C215" t="str">
            <v>382 81 06</v>
          </cell>
        </row>
        <row r="216">
          <cell r="A216" t="str">
            <v>İstanbul Büyükçekmece Atirus Site Sinemaları</v>
          </cell>
          <cell r="B216">
            <v>212</v>
          </cell>
          <cell r="C216" t="str">
            <v>883 33 45</v>
          </cell>
        </row>
        <row r="217">
          <cell r="A217" t="str">
            <v>İstanbul Büyükçekmece Fatih Üniversite Sinema S.</v>
          </cell>
          <cell r="B217">
            <v>212</v>
          </cell>
          <cell r="C217" t="str">
            <v>866 33 00</v>
          </cell>
        </row>
        <row r="218">
          <cell r="A218" t="str">
            <v>İstanbul Caddebostan Cinemaximum (Budak)</v>
          </cell>
          <cell r="B218">
            <v>232</v>
          </cell>
          <cell r="C218" t="str">
            <v>421 42 61</v>
          </cell>
        </row>
        <row r="219">
          <cell r="A219" t="str">
            <v>İstanbul Çatalca Cinemy </v>
          </cell>
          <cell r="B219">
            <v>212</v>
          </cell>
          <cell r="C219" t="str">
            <v>789 21 20</v>
          </cell>
        </row>
        <row r="220">
          <cell r="A220" t="str">
            <v>İstanbul Çekmeköy CineDerin Sinemaları (Beşyıldız AVM)</v>
          </cell>
          <cell r="B220">
            <v>216</v>
          </cell>
          <cell r="C220" t="str">
            <v>642 50 61</v>
          </cell>
        </row>
        <row r="221">
          <cell r="A221" t="str">
            <v>İstanbul Çekmeköy Kardiyum AVM Cinecenter Sinemaları</v>
          </cell>
          <cell r="B221">
            <v>216</v>
          </cell>
          <cell r="C221" t="str">
            <v>429 89 49</v>
          </cell>
        </row>
        <row r="222">
          <cell r="A222" t="str">
            <v>İstanbul Çemberlitaş Şafak</v>
          </cell>
          <cell r="B222">
            <v>212</v>
          </cell>
          <cell r="C222" t="str">
            <v>516 26 60</v>
          </cell>
        </row>
        <row r="223">
          <cell r="A223" t="str">
            <v>İstanbul D YAPIM</v>
          </cell>
          <cell r="B223">
            <v>0</v>
          </cell>
          <cell r="C223">
            <v>0</v>
          </cell>
        </row>
        <row r="224">
          <cell r="A224" t="str">
            <v>İstanbul Doğan TV</v>
          </cell>
          <cell r="B224">
            <v>0</v>
          </cell>
          <cell r="C224">
            <v>0</v>
          </cell>
        </row>
        <row r="225">
          <cell r="A225" t="str">
            <v>İstanbul Duka Filmcilik</v>
          </cell>
          <cell r="B225">
            <v>0</v>
          </cell>
          <cell r="C225">
            <v>0</v>
          </cell>
        </row>
        <row r="226">
          <cell r="A226" t="str">
            <v>İstanbul Ekip Film</v>
          </cell>
          <cell r="B226">
            <v>0</v>
          </cell>
          <cell r="C226">
            <v>0</v>
          </cell>
        </row>
        <row r="227">
          <cell r="A227" t="str">
            <v>İstanbul Esenler Espri Site</v>
          </cell>
          <cell r="B227">
            <v>212</v>
          </cell>
          <cell r="C227" t="str">
            <v>610 47 20</v>
          </cell>
        </row>
        <row r="228">
          <cell r="A228" t="str">
            <v>İstanbul Esenyurt Belediye Kültür Merkezi</v>
          </cell>
          <cell r="B228">
            <v>212</v>
          </cell>
          <cell r="C228" t="str">
            <v>596 04 64</v>
          </cell>
        </row>
        <row r="229">
          <cell r="A229" t="str">
            <v>İstanbul Esenyurt Cinemaximum (Marmara Park)</v>
          </cell>
          <cell r="B229">
            <v>212</v>
          </cell>
          <cell r="C229" t="str">
            <v>852 67 20</v>
          </cell>
        </row>
        <row r="230">
          <cell r="A230" t="str">
            <v>İstanbul Etiler Cinema Pınk Akmerkez</v>
          </cell>
          <cell r="B230">
            <v>212</v>
          </cell>
          <cell r="C230" t="str">
            <v>282 05 05</v>
          </cell>
        </row>
        <row r="231">
          <cell r="A231" t="str">
            <v>İstanbul Etiler Deniz Private Cinecity Alkent</v>
          </cell>
          <cell r="B231">
            <v>212</v>
          </cell>
          <cell r="C231" t="str">
            <v>352 16 66</v>
          </cell>
        </row>
        <row r="232">
          <cell r="A232" t="str">
            <v>İstanbul Eyüp Cinemaximum (Vialand)</v>
          </cell>
          <cell r="B232">
            <v>212</v>
          </cell>
          <cell r="C232" t="str">
            <v>777 88 07</v>
          </cell>
        </row>
        <row r="233">
          <cell r="A233" t="str">
            <v>İstanbul Fatih Cinemaximum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Florya Cinefly (Flyinn)</v>
          </cell>
          <cell r="B234">
            <v>212</v>
          </cell>
          <cell r="C234" t="str">
            <v>662 98 40</v>
          </cell>
        </row>
        <row r="235">
          <cell r="A235" t="str">
            <v>İstanbul Florya Cinemaximum (Aqua Florya)</v>
          </cell>
          <cell r="B235">
            <v>212</v>
          </cell>
          <cell r="C235" t="str">
            <v>573 02 02 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Optimum Avşar</v>
          </cell>
          <cell r="B238">
            <v>216</v>
          </cell>
          <cell r="C238" t="str">
            <v>832 14 11</v>
          </cell>
        </row>
        <row r="239">
          <cell r="A239" t="str">
            <v>İstanbul Güngören Cinemaximum (Kale)</v>
          </cell>
          <cell r="B239">
            <v>212</v>
          </cell>
          <cell r="C239" t="str">
            <v>677 59 59</v>
          </cell>
        </row>
        <row r="240">
          <cell r="A240" t="str">
            <v>İstanbul Halkalı 212 AVM Cinemarine</v>
          </cell>
          <cell r="B240">
            <v>212</v>
          </cell>
          <cell r="C240" t="str">
            <v>602 34 34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Rexx</v>
          </cell>
          <cell r="B246">
            <v>216</v>
          </cell>
          <cell r="C246" t="str">
            <v>336 01 12</v>
          </cell>
        </row>
        <row r="247">
          <cell r="A247" t="str">
            <v>İstanbul Kağıthane Cinemaximum (Axis Avm)</v>
          </cell>
          <cell r="B247">
            <v>212</v>
          </cell>
          <cell r="C247" t="str">
            <v>294 00 15</v>
          </cell>
        </row>
        <row r="248">
          <cell r="A248" t="str">
            <v>İstanbul KAMERA FİLMCİLİK</v>
          </cell>
          <cell r="B248">
            <v>0</v>
          </cell>
          <cell r="C248">
            <v>0</v>
          </cell>
        </row>
        <row r="249">
          <cell r="A249" t="str">
            <v>İstanbul Kartal Vizyon</v>
          </cell>
          <cell r="B249">
            <v>216</v>
          </cell>
          <cell r="C249" t="str">
            <v>306 90 07</v>
          </cell>
        </row>
        <row r="250">
          <cell r="A250" t="str">
            <v>İstanbul Kavacık Boğaziçi</v>
          </cell>
          <cell r="B250">
            <v>216</v>
          </cell>
          <cell r="C250" t="str">
            <v>425 19 15</v>
          </cell>
        </row>
        <row r="251">
          <cell r="A251" t="str">
            <v>İstanbul Kayaşehir AVM Site Sinemaları </v>
          </cell>
          <cell r="B251">
            <v>212</v>
          </cell>
          <cell r="C251" t="str">
            <v>687 15 93</v>
          </cell>
        </row>
        <row r="252">
          <cell r="A252" t="str">
            <v>İstanbul Kemerburgaz CinePORT Göktürk</v>
          </cell>
          <cell r="B252">
            <v>212</v>
          </cell>
          <cell r="C252" t="str">
            <v>322 31 04</v>
          </cell>
        </row>
        <row r="253">
          <cell r="A253" t="str">
            <v>İstanbul Kozyatağı Cinemaximum (Palladıum)</v>
          </cell>
          <cell r="B253">
            <v>216</v>
          </cell>
          <cell r="C253" t="str">
            <v>663 11 41</v>
          </cell>
        </row>
        <row r="254">
          <cell r="A254" t="str">
            <v>İstanbul Kozyatağı Deniz Private Cinecıty Trio</v>
          </cell>
          <cell r="B254">
            <v>216</v>
          </cell>
          <cell r="C254" t="str">
            <v>315 10 10</v>
          </cell>
        </row>
        <row r="255">
          <cell r="A255" t="str">
            <v>İstanbul Kozyatağı Kozzy Avşar</v>
          </cell>
          <cell r="B255">
            <v>216</v>
          </cell>
          <cell r="C255" t="str">
            <v>658 02 48</v>
          </cell>
        </row>
        <row r="256">
          <cell r="A256" t="str">
            <v>İstanbul Kurtköy Cine Atlantis</v>
          </cell>
          <cell r="B256">
            <v>216</v>
          </cell>
          <cell r="C256" t="str">
            <v>685 11 03</v>
          </cell>
        </row>
        <row r="257">
          <cell r="A257" t="str">
            <v>İstanbul Kültür ve Sanat </v>
          </cell>
          <cell r="B257">
            <v>212</v>
          </cell>
          <cell r="C257" t="str">
            <v>467 07 52</v>
          </cell>
        </row>
        <row r="258">
          <cell r="A258" t="str">
            <v>İstanbul Levent Cinemaximum (Kanyon)</v>
          </cell>
          <cell r="B258">
            <v>212</v>
          </cell>
          <cell r="C258" t="str">
            <v>353 08 53</v>
          </cell>
        </row>
        <row r="259">
          <cell r="A259" t="str">
            <v>İstanbul Levent K.M. Onat Kutlar Sinema Salonu</v>
          </cell>
          <cell r="B259">
            <v>212</v>
          </cell>
          <cell r="C259" t="str">
            <v>268 17 30</v>
          </cell>
        </row>
        <row r="260">
          <cell r="A260" t="str">
            <v>İstanbul Levent Metro City Cinema Pınk</v>
          </cell>
          <cell r="B260">
            <v>212</v>
          </cell>
          <cell r="C260" t="str">
            <v>344 00 30</v>
          </cell>
        </row>
        <row r="261">
          <cell r="A261" t="str">
            <v>İstanbul Levent Özdilekpark Cinetime Sinemaları</v>
          </cell>
          <cell r="B261">
            <v>212</v>
          </cell>
          <cell r="C261" t="str">
            <v>388 88 80</v>
          </cell>
        </row>
        <row r="262">
          <cell r="A262" t="str">
            <v>İstanbul Maltepe Axium Grandhouse</v>
          </cell>
          <cell r="B262">
            <v>216</v>
          </cell>
          <cell r="C262" t="str">
            <v>399 30 50</v>
          </cell>
        </row>
        <row r="263">
          <cell r="A263" t="str">
            <v>İstanbul Maltepe Cinemaximum (Carrefour Maltepe Park)</v>
          </cell>
          <cell r="B263">
            <v>216</v>
          </cell>
          <cell r="C263" t="str">
            <v>515 12 12</v>
          </cell>
        </row>
        <row r="264">
          <cell r="A264" t="str">
            <v>İstanbul Maslak Tim</v>
          </cell>
          <cell r="B264">
            <v>212</v>
          </cell>
          <cell r="C264" t="str">
            <v>286 66 05</v>
          </cell>
        </row>
        <row r="265">
          <cell r="A265" t="str">
            <v>İstanbul Mecidiyeköy Cinemaximum (Cevahir)</v>
          </cell>
          <cell r="B265">
            <v>212</v>
          </cell>
          <cell r="C265" t="str">
            <v>380 15 15</v>
          </cell>
        </row>
        <row r="266">
          <cell r="A266" t="str">
            <v>İstanbul Mecidiyeköy Profilo Cinema Pınk</v>
          </cell>
          <cell r="B266">
            <v>212</v>
          </cell>
          <cell r="C266" t="str">
            <v>212 56 12</v>
          </cell>
        </row>
        <row r="267">
          <cell r="A267" t="str">
            <v>İstanbul MNG KARGO</v>
          </cell>
          <cell r="B267">
            <v>0</v>
          </cell>
          <cell r="C267">
            <v>0</v>
          </cell>
        </row>
        <row r="268">
          <cell r="A268" t="str">
            <v>İstanbul Moda Deniz Klübü Derneği</v>
          </cell>
          <cell r="B268">
            <v>532</v>
          </cell>
          <cell r="C268" t="str">
            <v>740 63 23 </v>
          </cell>
        </row>
        <row r="269">
          <cell r="A269" t="str">
            <v>İstanbul Mozaik </v>
          </cell>
          <cell r="B269">
            <v>0</v>
          </cell>
          <cell r="C269">
            <v>0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Cinemaximum (City's)</v>
          </cell>
          <cell r="B271">
            <v>212</v>
          </cell>
          <cell r="C271" t="str">
            <v>373 35 35</v>
          </cell>
        </row>
        <row r="272">
          <cell r="A272" t="str">
            <v>İstanbul Ortaköy Feriye</v>
          </cell>
          <cell r="B272">
            <v>212</v>
          </cell>
          <cell r="C272" t="str">
            <v>236 28 64</v>
          </cell>
        </row>
        <row r="273">
          <cell r="A273" t="str">
            <v>İstanbul Osmanbey Gazi</v>
          </cell>
          <cell r="B273">
            <v>212</v>
          </cell>
          <cell r="C273" t="str">
            <v>247 96 65</v>
          </cell>
        </row>
        <row r="274">
          <cell r="A274" t="str">
            <v>İstanbul Pendik Cinemaximum (Pendorya)</v>
          </cell>
          <cell r="B274">
            <v>216</v>
          </cell>
          <cell r="C274" t="str">
            <v>670 21 31</v>
          </cell>
        </row>
        <row r="275">
          <cell r="A275" t="str">
            <v>İstanbul Pendik Cinemaximum (Viaport)</v>
          </cell>
          <cell r="B275">
            <v>216</v>
          </cell>
          <cell r="C275" t="str">
            <v>696 13 33</v>
          </cell>
        </row>
        <row r="276">
          <cell r="A276" t="str">
            <v>İstanbul Pendik Güney</v>
          </cell>
          <cell r="B276">
            <v>216</v>
          </cell>
          <cell r="C276" t="str">
            <v>354 13 88</v>
          </cell>
        </row>
        <row r="277">
          <cell r="A277" t="str">
            <v>İstanbul Pendik Oskar</v>
          </cell>
          <cell r="B277">
            <v>216</v>
          </cell>
          <cell r="C277" t="str">
            <v>390 09 70</v>
          </cell>
        </row>
        <row r="278">
          <cell r="A278" t="str">
            <v>İstanbul Sancaktepe Rings AVM CineMALL</v>
          </cell>
          <cell r="B278">
            <v>216</v>
          </cell>
          <cell r="C278" t="str">
            <v>504 05 44</v>
          </cell>
        </row>
        <row r="279">
          <cell r="A279" t="str">
            <v>İstanbul Sancaktepe SancakPark Sinemaları</v>
          </cell>
          <cell r="B279">
            <v>216</v>
          </cell>
          <cell r="C279" t="str">
            <v>622 70 03</v>
          </cell>
        </row>
        <row r="280">
          <cell r="A280" t="str">
            <v>İstanbul Sarıgazi MovieGOLD (Osmanlı Çarşı)</v>
          </cell>
          <cell r="B280">
            <v>216</v>
          </cell>
          <cell r="C280" t="str">
            <v>698 12 00</v>
          </cell>
        </row>
        <row r="281">
          <cell r="A281" t="str">
            <v>İstanbul Sefaköy Armonipak Site</v>
          </cell>
          <cell r="B281">
            <v>212</v>
          </cell>
          <cell r="C281" t="str">
            <v>452 19 00</v>
          </cell>
        </row>
        <row r="282">
          <cell r="A282" t="str">
            <v>İstanbul Silivri Kipa Cinema Pınk</v>
          </cell>
          <cell r="B282">
            <v>212</v>
          </cell>
          <cell r="C282" t="str">
            <v>729 01 20</v>
          </cell>
        </row>
        <row r="283">
          <cell r="A283" t="str">
            <v>İstanbul SONY MUSIC</v>
          </cell>
          <cell r="B283">
            <v>0</v>
          </cell>
          <cell r="C283">
            <v>0</v>
          </cell>
        </row>
        <row r="284">
          <cell r="A284" t="str">
            <v>İstanbul Suadiye Movieplex</v>
          </cell>
          <cell r="B284">
            <v>216</v>
          </cell>
          <cell r="C284" t="str">
            <v>380 90 61</v>
          </cell>
        </row>
        <row r="285">
          <cell r="A285" t="str">
            <v>İstanbul Sultanbeyli Cinepark (Atlaspark Avm)</v>
          </cell>
          <cell r="B285">
            <v>216</v>
          </cell>
          <cell r="C285">
            <v>0</v>
          </cell>
        </row>
        <row r="286">
          <cell r="A286" t="str">
            <v>İstanbul Sultanbeyli Plato A.V.M. Prestige</v>
          </cell>
          <cell r="B286">
            <v>216</v>
          </cell>
          <cell r="C286" t="str">
            <v>419 98 46</v>
          </cell>
        </row>
        <row r="287">
          <cell r="A287" t="str">
            <v>İstanbul Şantiye Film</v>
          </cell>
          <cell r="B287">
            <v>212</v>
          </cell>
          <cell r="C287" t="str">
            <v>358 59 59</v>
          </cell>
        </row>
        <row r="288">
          <cell r="A288" t="str">
            <v>İstanbul Şişli Cinemaximum (Trump)</v>
          </cell>
          <cell r="B288">
            <v>212</v>
          </cell>
          <cell r="C288" t="str">
            <v>216 21 71</v>
          </cell>
        </row>
        <row r="289">
          <cell r="A289" t="str">
            <v>İstanbul Ti Film</v>
          </cell>
          <cell r="B289">
            <v>216</v>
          </cell>
          <cell r="C289" t="str">
            <v>343 63 90</v>
          </cell>
        </row>
        <row r="290">
          <cell r="A290" t="str">
            <v>İstanbul Tuzla Deniz Harp Okulu</v>
          </cell>
          <cell r="B290">
            <v>216</v>
          </cell>
          <cell r="C290" t="str">
            <v>395 26 30</v>
          </cell>
        </row>
        <row r="291">
          <cell r="A291" t="str">
            <v>İstanbul Tuzla Viaport Marina Açık Hava Sineması</v>
          </cell>
          <cell r="B291">
            <v>216</v>
          </cell>
          <cell r="C291">
            <v>0</v>
          </cell>
        </row>
        <row r="292">
          <cell r="A292" t="str">
            <v>İstanbul Ümraniye Buyaka Cinema Pınk</v>
          </cell>
          <cell r="B292">
            <v>216</v>
          </cell>
          <cell r="C292" t="str">
            <v>504 20 39</v>
          </cell>
        </row>
        <row r="293">
          <cell r="A293" t="str">
            <v>İstanbul Ümraniye Canpark Sinemaları</v>
          </cell>
          <cell r="B293">
            <v>216</v>
          </cell>
          <cell r="C293" t="str">
            <v>444 55 82</v>
          </cell>
        </row>
        <row r="294">
          <cell r="A294" t="str">
            <v>İstanbul Ümraniye Cinemaximum ( Metro Garden)</v>
          </cell>
          <cell r="B294">
            <v>216</v>
          </cell>
          <cell r="C294" t="str">
            <v>504 19 10</v>
          </cell>
        </row>
        <row r="295">
          <cell r="A295" t="str">
            <v>İstanbul Ümraniye Cinemaximum ( Meydan )</v>
          </cell>
          <cell r="B295">
            <v>216</v>
          </cell>
          <cell r="C295" t="str">
            <v>466 58 00</v>
          </cell>
        </row>
        <row r="296">
          <cell r="A296" t="str">
            <v>İstanbul Üsküdar Belediyesi 75.yıl Ünalan K.M.</v>
          </cell>
          <cell r="B296">
            <v>0</v>
          </cell>
          <cell r="C296">
            <v>0</v>
          </cell>
        </row>
        <row r="297">
          <cell r="A297" t="str">
            <v>İstanbul Yenibosna Starcity Site</v>
          </cell>
          <cell r="B297">
            <v>212</v>
          </cell>
          <cell r="C297" t="str">
            <v>603 42 45</v>
          </cell>
        </row>
        <row r="298">
          <cell r="A298" t="str">
            <v>İstanbul Yeşilyurt Hava Harp Okulu</v>
          </cell>
          <cell r="B298">
            <v>212</v>
          </cell>
          <cell r="C298" t="str">
            <v>663 24 90</v>
          </cell>
        </row>
        <row r="299">
          <cell r="A299" t="str">
            <v>İstanbul Zeytinburnu Deniz Cinecity Olivium</v>
          </cell>
          <cell r="B299">
            <v>212</v>
          </cell>
          <cell r="C299" t="str">
            <v>546 96 96</v>
          </cell>
        </row>
        <row r="300">
          <cell r="A300" t="str">
            <v>İzmir Alsancak İzmir</v>
          </cell>
          <cell r="B300">
            <v>232</v>
          </cell>
          <cell r="C300" t="str">
            <v>421 42 61</v>
          </cell>
        </row>
        <row r="301">
          <cell r="A301" t="str">
            <v>İzmir Alsancak Karaca</v>
          </cell>
          <cell r="B301">
            <v>232</v>
          </cell>
          <cell r="C301" t="str">
            <v>445 87 76 </v>
          </cell>
        </row>
        <row r="302">
          <cell r="A302" t="str">
            <v>İzmir Aysa Organizasyon </v>
          </cell>
          <cell r="B302">
            <v>232</v>
          </cell>
          <cell r="C302" t="str">
            <v>464 76 95</v>
          </cell>
        </row>
        <row r="303">
          <cell r="A303" t="str">
            <v>İzmir Balçova Agora</v>
          </cell>
          <cell r="B303">
            <v>232</v>
          </cell>
          <cell r="C303" t="str">
            <v>278 10 10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Buca B.K.M.</v>
          </cell>
          <cell r="B306">
            <v>232</v>
          </cell>
          <cell r="C306" t="str">
            <v>440 93 93</v>
          </cell>
        </row>
        <row r="307">
          <cell r="A307" t="str">
            <v>İzmir Buca Batı</v>
          </cell>
          <cell r="B307">
            <v>232</v>
          </cell>
          <cell r="C307" t="str">
            <v>454 00 02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(İzmir Park AVM)</v>
          </cell>
          <cell r="B311">
            <v>232</v>
          </cell>
          <cell r="C311" t="str">
            <v>256 97 49</v>
          </cell>
        </row>
        <row r="312">
          <cell r="A312" t="str">
            <v>İzmir Cinemaximum (Kipa Extra Balçova)</v>
          </cell>
          <cell r="B312">
            <v>232</v>
          </cell>
          <cell r="C312" t="str">
            <v>278 87 87</v>
          </cell>
        </row>
        <row r="313">
          <cell r="A313" t="str">
            <v>İzmir Cinemaximum (Konak Pier)</v>
          </cell>
          <cell r="B313">
            <v>232</v>
          </cell>
          <cell r="C313" t="str">
            <v>446 90 40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Çiğli Deniz Cinecity Kipa</v>
          </cell>
          <cell r="B315">
            <v>232</v>
          </cell>
          <cell r="C315" t="str">
            <v>386 58 88</v>
          </cell>
        </row>
        <row r="316">
          <cell r="A316" t="str">
            <v>İzmir Dokuz Eylül Üniversitesi</v>
          </cell>
          <cell r="B316">
            <v>232</v>
          </cell>
          <cell r="C316" t="str">
            <v>412 10 85</v>
          </cell>
        </row>
        <row r="317">
          <cell r="A317" t="str">
            <v>İzmir Ege Kültür Sanat Organizasyon</v>
          </cell>
          <cell r="B317">
            <v>232</v>
          </cell>
          <cell r="C317" t="str">
            <v>445 21 12</v>
          </cell>
        </row>
        <row r="318">
          <cell r="A318" t="str">
            <v>İzmir Ege Üni.Sinema Kampüs</v>
          </cell>
          <cell r="B318">
            <v>232</v>
          </cell>
          <cell r="C318" t="str">
            <v>389 12 44</v>
          </cell>
        </row>
        <row r="319">
          <cell r="A319" t="str">
            <v>İzmir Egeizmir Film ve Sinema Organizasyon</v>
          </cell>
          <cell r="B319">
            <v>232</v>
          </cell>
          <cell r="C319" t="str">
            <v>421 77 60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Menemen Belediyesi Kültür Merkezi</v>
          </cell>
          <cell r="B326">
            <v>232</v>
          </cell>
          <cell r="C326" t="str">
            <v>832 14 11</v>
          </cell>
        </row>
        <row r="327">
          <cell r="A327" t="str">
            <v>İzmir Ödemiş Belediye K.M. (Cep)</v>
          </cell>
          <cell r="B327">
            <v>232</v>
          </cell>
          <cell r="C327" t="str">
            <v>545 35 49</v>
          </cell>
        </row>
        <row r="328">
          <cell r="A328" t="str">
            <v>İzmir Park Bornova Site Sinemaları</v>
          </cell>
          <cell r="B328">
            <v>232</v>
          </cell>
          <cell r="C328" t="str">
            <v>373 73 20</v>
          </cell>
        </row>
        <row r="329">
          <cell r="A329" t="str">
            <v>İzmir Tire Belediye Şehir</v>
          </cell>
          <cell r="B329">
            <v>232</v>
          </cell>
          <cell r="C329" t="str">
            <v>512 18 15</v>
          </cell>
        </row>
        <row r="330">
          <cell r="A330" t="str">
            <v>İzmir Tire Seha Gidel Kültür Salonu</v>
          </cell>
          <cell r="B330">
            <v>232</v>
          </cell>
          <cell r="C330" t="str">
            <v>512 18 15</v>
          </cell>
        </row>
        <row r="331">
          <cell r="A331" t="str">
            <v>İzmir Torbalı Kipa Vizyon</v>
          </cell>
          <cell r="B331">
            <v>232</v>
          </cell>
          <cell r="C331" t="str">
            <v>853 27 25</v>
          </cell>
        </row>
        <row r="332">
          <cell r="A332" t="str">
            <v>İzmir Fransız Kültür Merkezi</v>
          </cell>
          <cell r="B332">
            <v>232</v>
          </cell>
          <cell r="C332" t="str">
            <v>466 00 13</v>
          </cell>
        </row>
        <row r="333">
          <cell r="A333" t="str">
            <v>İzmit  Arastapark AVM Cinema Pınk</v>
          </cell>
          <cell r="B333">
            <v>262</v>
          </cell>
          <cell r="C333" t="str">
            <v>311 77 43</v>
          </cell>
        </row>
        <row r="334">
          <cell r="A334" t="str">
            <v>İzmit Derince Galaksine </v>
          </cell>
          <cell r="B334">
            <v>262</v>
          </cell>
          <cell r="C334" t="str">
            <v>233 58 70 </v>
          </cell>
        </row>
        <row r="335">
          <cell r="A335" t="str">
            <v>İzmit Derince Kipa Cinens</v>
          </cell>
          <cell r="B335">
            <v>262</v>
          </cell>
          <cell r="C335" t="str">
            <v>239 00 99</v>
          </cell>
        </row>
        <row r="336">
          <cell r="A336" t="str">
            <v>İzmit Dolphin</v>
          </cell>
          <cell r="B336">
            <v>262</v>
          </cell>
          <cell r="C336" t="str">
            <v>323 50 24</v>
          </cell>
        </row>
        <row r="337">
          <cell r="A337" t="str">
            <v>İzmit Gölcük Garnizon Sineması</v>
          </cell>
          <cell r="B337">
            <v>262</v>
          </cell>
          <cell r="C337" t="str">
            <v>414 66 36</v>
          </cell>
        </row>
        <row r="338">
          <cell r="A338" t="str">
            <v>İzmit N-City Eurimages</v>
          </cell>
          <cell r="B338">
            <v>262</v>
          </cell>
          <cell r="C338" t="str">
            <v>325 20 00</v>
          </cell>
        </row>
        <row r="339">
          <cell r="A339" t="str">
            <v>İzmit Özdilek Cinetime Sinemaları</v>
          </cell>
          <cell r="B339">
            <v>262</v>
          </cell>
          <cell r="C339" t="str">
            <v>371 19 26</v>
          </cell>
        </row>
        <row r="340">
          <cell r="A340" t="str">
            <v>İzmit Symbol AVM Cinemarine</v>
          </cell>
          <cell r="B340">
            <v>262</v>
          </cell>
          <cell r="C340">
            <v>0</v>
          </cell>
        </row>
        <row r="341">
          <cell r="A341" t="str">
            <v>Kocaeli Cine Körfez Sinemaları</v>
          </cell>
          <cell r="B341">
            <v>262</v>
          </cell>
          <cell r="C341" t="str">
            <v>505 00 00</v>
          </cell>
        </row>
        <row r="342">
          <cell r="A342" t="str">
            <v>Kocaeli Cinemaximum (Gebze Center)</v>
          </cell>
          <cell r="B342">
            <v>262</v>
          </cell>
          <cell r="C342" t="str">
            <v>641 66 56</v>
          </cell>
        </row>
        <row r="343">
          <cell r="A343" t="str">
            <v>Kocaeli Gölcük Dünya</v>
          </cell>
          <cell r="B343">
            <v>262</v>
          </cell>
          <cell r="C343" t="str">
            <v>412 46 19</v>
          </cell>
        </row>
        <row r="344">
          <cell r="A344" t="str">
            <v>Kocaeli Karamürsel Belediye Sineması</v>
          </cell>
          <cell r="B344">
            <v>262</v>
          </cell>
          <cell r="C344" t="str">
            <v>452 49 14</v>
          </cell>
        </row>
        <row r="345">
          <cell r="A345" t="str">
            <v>K.Maraş Afşin Kültür Merkezi</v>
          </cell>
          <cell r="B345">
            <v>344</v>
          </cell>
          <cell r="C345" t="str">
            <v>511 63 63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Center</v>
          </cell>
          <cell r="B347">
            <v>344</v>
          </cell>
          <cell r="C347" t="str">
            <v>235 33 10</v>
          </cell>
        </row>
        <row r="348">
          <cell r="A348" t="str">
            <v>K.Maraş Cinemaximum (Piazza)</v>
          </cell>
          <cell r="B348">
            <v>344</v>
          </cell>
          <cell r="C348" t="str">
            <v>235 05 22</v>
          </cell>
        </row>
        <row r="349">
          <cell r="A349" t="str">
            <v>K.Maraş Elbistan K.M.</v>
          </cell>
          <cell r="B349">
            <v>344</v>
          </cell>
          <cell r="C349" t="str">
            <v>415 49 49</v>
          </cell>
        </row>
        <row r="350">
          <cell r="A350" t="str">
            <v>K.Maraş Metro Sineması</v>
          </cell>
          <cell r="B350">
            <v>344</v>
          </cell>
          <cell r="C350" t="str">
            <v>221 77 70</v>
          </cell>
        </row>
        <row r="351">
          <cell r="A351" t="str">
            <v>Karabük Onel AVM Sinemaları</v>
          </cell>
          <cell r="B351">
            <v>370</v>
          </cell>
          <cell r="C351" t="str">
            <v>242 59 16</v>
          </cell>
        </row>
        <row r="352">
          <cell r="A352" t="str">
            <v>Karabük Safranbolu Atamerkez Cine Boss</v>
          </cell>
          <cell r="B352">
            <v>370</v>
          </cell>
          <cell r="C352" t="str">
            <v>712 22 04</v>
          </cell>
        </row>
        <row r="353">
          <cell r="A353" t="str">
            <v>Karaman Migros Sineması</v>
          </cell>
          <cell r="B353">
            <v>338</v>
          </cell>
          <cell r="C353" t="str">
            <v>214 84 44</v>
          </cell>
        </row>
        <row r="354">
          <cell r="A354" t="str">
            <v>Karaman Şahin Sinemaları</v>
          </cell>
          <cell r="B354">
            <v>532</v>
          </cell>
          <cell r="C354" t="str">
            <v>287 09 16</v>
          </cell>
        </row>
        <row r="355">
          <cell r="A355" t="str">
            <v>Kars Sarıkamış Sineması </v>
          </cell>
          <cell r="B355">
            <v>532</v>
          </cell>
          <cell r="C355" t="str">
            <v>247 57 72</v>
          </cell>
        </row>
        <row r="356">
          <cell r="A356" t="str">
            <v>Kars Şehir</v>
          </cell>
          <cell r="B356">
            <v>474</v>
          </cell>
          <cell r="C356" t="str">
            <v>212 48 36</v>
          </cell>
        </row>
        <row r="357">
          <cell r="A357" t="str">
            <v>Kastamonu  Barutçuoğlu</v>
          </cell>
          <cell r="B357">
            <v>366</v>
          </cell>
          <cell r="C357" t="str">
            <v>212 57 77 </v>
          </cell>
        </row>
        <row r="358">
          <cell r="A358" t="str">
            <v>Kastamonu Cine Zirve</v>
          </cell>
          <cell r="B358">
            <v>366</v>
          </cell>
          <cell r="C358" t="str">
            <v>212 91 00</v>
          </cell>
        </row>
        <row r="359">
          <cell r="A359" t="str">
            <v>Kayseri Byz AVM Cinemarine</v>
          </cell>
          <cell r="B359">
            <v>352</v>
          </cell>
          <cell r="C359" t="str">
            <v>326 76 76</v>
          </cell>
        </row>
        <row r="360">
          <cell r="A360" t="str">
            <v>Kayseri Cinemaximum (Kayseri Forum)</v>
          </cell>
          <cell r="B360">
            <v>352</v>
          </cell>
          <cell r="C360" t="str">
            <v>222 37 07</v>
          </cell>
        </row>
        <row r="361">
          <cell r="A361" t="str">
            <v>Kayseri Cinemaximum (Kayseri Park)</v>
          </cell>
          <cell r="B361">
            <v>352</v>
          </cell>
          <cell r="C361" t="str">
            <v>223 20 10</v>
          </cell>
        </row>
        <row r="362">
          <cell r="A362" t="str">
            <v>Kayseri Develi Belediyesi Mustafa Aksu K.M.</v>
          </cell>
          <cell r="B362">
            <v>352</v>
          </cell>
          <cell r="C362" t="str">
            <v>621 60 61</v>
          </cell>
        </row>
        <row r="363">
          <cell r="A363" t="str">
            <v>Kayseri Kasseria</v>
          </cell>
          <cell r="B363">
            <v>352</v>
          </cell>
          <cell r="C363" t="str">
            <v>223 11 53</v>
          </cell>
        </row>
        <row r="364">
          <cell r="A364" t="str">
            <v>Kayseri Onay Cinelux (İpeksaray)</v>
          </cell>
          <cell r="B364">
            <v>352</v>
          </cell>
          <cell r="C364" t="str">
            <v>224 20 20</v>
          </cell>
        </row>
        <row r="365">
          <cell r="A365" t="str">
            <v>Kıbrıs Avenue Cinemax</v>
          </cell>
          <cell r="B365">
            <v>392</v>
          </cell>
          <cell r="C365" t="str">
            <v>444 24 00</v>
          </cell>
        </row>
        <row r="366">
          <cell r="A366" t="str">
            <v>Kıbrıs Girne Galleria</v>
          </cell>
          <cell r="B366">
            <v>392</v>
          </cell>
          <cell r="C366" t="str">
            <v>227 70 30</v>
          </cell>
        </row>
        <row r="367">
          <cell r="A367" t="str">
            <v>Kıbrıs Lefkoşa Galleria Cinema Club</v>
          </cell>
          <cell r="B367">
            <v>392</v>
          </cell>
          <cell r="C367" t="str">
            <v>227 70 30</v>
          </cell>
        </row>
        <row r="368">
          <cell r="A368" t="str">
            <v>Kıbrıs Lefkoşa Mısırlızade</v>
          </cell>
          <cell r="B368">
            <v>392</v>
          </cell>
          <cell r="C368" t="str">
            <v>365 12 70</v>
          </cell>
        </row>
        <row r="369">
          <cell r="A369" t="str">
            <v>Kıbrıs Lemar Cineplex Girne</v>
          </cell>
          <cell r="B369">
            <v>392</v>
          </cell>
          <cell r="C369" t="str">
            <v>822 35 65</v>
          </cell>
        </row>
        <row r="370">
          <cell r="A370" t="str">
            <v>Kıbrıs Lemar Cineplex Güzelyurt</v>
          </cell>
          <cell r="B370">
            <v>392</v>
          </cell>
          <cell r="C370" t="str">
            <v>714 69 40</v>
          </cell>
        </row>
        <row r="371">
          <cell r="A371" t="str">
            <v>Kıbrıs Lemar Cineplex Lefkoşa Kaymaklı</v>
          </cell>
          <cell r="B371">
            <v>392</v>
          </cell>
          <cell r="C371" t="str">
            <v>228 39 25</v>
          </cell>
        </row>
        <row r="372">
          <cell r="A372" t="str">
            <v>Kıbrıs Lemar Cineplex Lefkoşa Ortaköy</v>
          </cell>
          <cell r="B372">
            <v>392</v>
          </cell>
          <cell r="C372" t="str">
            <v>223 53 95</v>
          </cell>
        </row>
        <row r="373">
          <cell r="A373" t="str">
            <v>Kıbrıs Lemar Cineplex Mağusa</v>
          </cell>
          <cell r="B373">
            <v>392</v>
          </cell>
          <cell r="C373" t="str">
            <v>365 63 87</v>
          </cell>
        </row>
        <row r="374">
          <cell r="A374" t="str">
            <v>Kıbrıs Mağusa Galeria Cinema Clup</v>
          </cell>
          <cell r="B374">
            <v>392</v>
          </cell>
          <cell r="C374" t="str">
            <v>365 12 70</v>
          </cell>
        </row>
        <row r="375">
          <cell r="A375" t="str">
            <v>Kırıkkale Cinemaximum (Podium)</v>
          </cell>
          <cell r="B375">
            <v>318</v>
          </cell>
          <cell r="C375" t="str">
            <v>502 00 50</v>
          </cell>
        </row>
        <row r="376">
          <cell r="A376" t="str">
            <v>Kırıkkale Makro</v>
          </cell>
          <cell r="B376">
            <v>318</v>
          </cell>
          <cell r="C376" t="str">
            <v>218 88 55</v>
          </cell>
        </row>
        <row r="377">
          <cell r="A377" t="str">
            <v>Kırklareli By Prestige Cinema</v>
          </cell>
          <cell r="B377">
            <v>288</v>
          </cell>
          <cell r="C377" t="str">
            <v>214 82 88</v>
          </cell>
        </row>
        <row r="378">
          <cell r="A378" t="str">
            <v>Kırklareli Lüleburgaz Plaza</v>
          </cell>
          <cell r="B378">
            <v>288</v>
          </cell>
          <cell r="C378" t="str">
            <v> 412 39 09 </v>
          </cell>
        </row>
        <row r="379">
          <cell r="A379" t="str">
            <v>Kırşehir Klas</v>
          </cell>
          <cell r="B379">
            <v>386</v>
          </cell>
          <cell r="C379" t="str">
            <v>213 13 44</v>
          </cell>
        </row>
        <row r="380">
          <cell r="A380" t="str">
            <v>Kilis Cinema X</v>
          </cell>
          <cell r="B380">
            <v>348</v>
          </cell>
          <cell r="C380" t="str">
            <v>813 94 95</v>
          </cell>
        </row>
        <row r="381">
          <cell r="A381" t="str">
            <v>Konya Akşehir Kültür Merkezi </v>
          </cell>
          <cell r="B381">
            <v>332</v>
          </cell>
          <cell r="C381" t="str">
            <v>813 52 57</v>
          </cell>
        </row>
        <row r="382">
          <cell r="A382" t="str">
            <v>Konya Beyşehir Göl Sineması</v>
          </cell>
          <cell r="B382">
            <v>332</v>
          </cell>
          <cell r="C382" t="str">
            <v>512 55 65</v>
          </cell>
        </row>
        <row r="383">
          <cell r="A383" t="str">
            <v>Konya Cinemaximum (Kent Plaza)</v>
          </cell>
          <cell r="B383">
            <v>332</v>
          </cell>
          <cell r="C383" t="str">
            <v>501 02 12</v>
          </cell>
        </row>
        <row r="384">
          <cell r="A384" t="str">
            <v>Konya Cinemaximum (Oval Çarşı  Bosna)</v>
          </cell>
          <cell r="B384">
            <v>332</v>
          </cell>
          <cell r="C384" t="str">
            <v>240 00 42</v>
          </cell>
        </row>
        <row r="385">
          <cell r="A385" t="str">
            <v>Konya Ereğli Park Site Avşar</v>
          </cell>
          <cell r="B385">
            <v>332</v>
          </cell>
          <cell r="C385" t="str">
            <v>710 02 30</v>
          </cell>
        </row>
        <row r="386">
          <cell r="A386" t="str">
            <v>Konya Kampüs Gençlik Merkezi</v>
          </cell>
          <cell r="B386">
            <v>332</v>
          </cell>
          <cell r="C386" t="str">
            <v>241 34 37</v>
          </cell>
        </row>
        <row r="387">
          <cell r="A387" t="str">
            <v>Konya Kipa Cinens</v>
          </cell>
          <cell r="B387">
            <v>332</v>
          </cell>
          <cell r="C387" t="str">
            <v>247 22 25</v>
          </cell>
        </row>
        <row r="388">
          <cell r="A388" t="str">
            <v>Konya Kule Center Avşar</v>
          </cell>
          <cell r="B388">
            <v>332</v>
          </cell>
          <cell r="C388" t="str">
            <v>233 28 72</v>
          </cell>
        </row>
        <row r="389">
          <cell r="A389" t="str">
            <v>Konya Real Avşar</v>
          </cell>
          <cell r="B389">
            <v>332</v>
          </cell>
          <cell r="C389" t="str">
            <v>265 62 65</v>
          </cell>
        </row>
        <row r="390">
          <cell r="A390" t="str">
            <v>Konya Novada Avm Sinemax</v>
          </cell>
          <cell r="B390">
            <v>532</v>
          </cell>
          <cell r="C390" t="str">
            <v>646 51 74</v>
          </cell>
        </row>
        <row r="391">
          <cell r="A391" t="str">
            <v>Kütahya Cinefox Sinemaları</v>
          </cell>
          <cell r="B391">
            <v>232</v>
          </cell>
          <cell r="C391" t="str">
            <v>452 15 77</v>
          </cell>
        </row>
        <row r="392">
          <cell r="A392" t="str">
            <v>Kütahya Cinens</v>
          </cell>
          <cell r="B392">
            <v>274</v>
          </cell>
          <cell r="C392" t="str">
            <v>224 75 57</v>
          </cell>
        </row>
        <row r="393">
          <cell r="A393" t="str">
            <v>Kütahya Gediz Sinema</v>
          </cell>
          <cell r="B393">
            <v>274</v>
          </cell>
          <cell r="C393" t="str">
            <v>412 66 55</v>
          </cell>
        </row>
        <row r="394">
          <cell r="A394" t="str">
            <v>Kütahya Sera Cinetech </v>
          </cell>
          <cell r="B394">
            <v>274</v>
          </cell>
          <cell r="C394" t="str">
            <v>225 30 30</v>
          </cell>
        </row>
        <row r="395">
          <cell r="A395" t="str">
            <v>Kütahya Tavşanlı Cinens </v>
          </cell>
          <cell r="B395">
            <v>274</v>
          </cell>
          <cell r="C395" t="str">
            <v>224 75 57</v>
          </cell>
        </row>
        <row r="396">
          <cell r="A396" t="str">
            <v>Malatya Park Avşar</v>
          </cell>
          <cell r="B396">
            <v>422</v>
          </cell>
          <cell r="C396" t="str">
            <v>212 83 85</v>
          </cell>
        </row>
        <row r="397">
          <cell r="A397" t="str">
            <v>Malatya Yeşil</v>
          </cell>
          <cell r="B397">
            <v>422</v>
          </cell>
          <cell r="C397" t="str">
            <v>321 12 22</v>
          </cell>
        </row>
        <row r="398">
          <cell r="A398" t="str">
            <v>Manisa Akhisar Belediye</v>
          </cell>
          <cell r="B398">
            <v>236</v>
          </cell>
          <cell r="C398" t="str">
            <v>413 59 91</v>
          </cell>
        </row>
        <row r="399">
          <cell r="A399" t="str">
            <v>Manisa Akhisar Novada Avm Cinens </v>
          </cell>
          <cell r="B399">
            <v>236</v>
          </cell>
          <cell r="C399" t="str">
            <v>412 00 12</v>
          </cell>
        </row>
        <row r="400">
          <cell r="A400" t="str">
            <v>Manisa Alaşehir Hollywood</v>
          </cell>
          <cell r="B400">
            <v>236</v>
          </cell>
          <cell r="C400" t="str">
            <v>274 76 66</v>
          </cell>
        </row>
        <row r="401">
          <cell r="A401" t="str">
            <v>Manisa Çınar Center</v>
          </cell>
          <cell r="B401">
            <v>236</v>
          </cell>
          <cell r="C401" t="str">
            <v>232 05 62</v>
          </cell>
        </row>
        <row r="402">
          <cell r="A402" t="str">
            <v>Manisa Demirci Hollywood</v>
          </cell>
          <cell r="B402">
            <v>236</v>
          </cell>
          <cell r="C402" t="str">
            <v>654 04 54</v>
          </cell>
        </row>
        <row r="403">
          <cell r="A403" t="str">
            <v>Manisa Kula Cinefox Sinemaları</v>
          </cell>
          <cell r="B403">
            <v>232</v>
          </cell>
          <cell r="C403" t="str">
            <v>452 15 77</v>
          </cell>
        </row>
        <row r="404">
          <cell r="A404" t="str">
            <v>Manisa Magnesia Cinens</v>
          </cell>
          <cell r="B404">
            <v>236</v>
          </cell>
          <cell r="C404" t="str">
            <v>302 22 12</v>
          </cell>
        </row>
        <row r="405">
          <cell r="A405" t="str">
            <v>Manisa Salihli Çarşı Hollywood</v>
          </cell>
          <cell r="B405">
            <v>236</v>
          </cell>
          <cell r="C405" t="str">
            <v>712 20 00</v>
          </cell>
        </row>
        <row r="406">
          <cell r="A406" t="str">
            <v>Manisa Salihli Kipa Hollywood</v>
          </cell>
          <cell r="B406">
            <v>236</v>
          </cell>
          <cell r="C406" t="str">
            <v>715 12 55</v>
          </cell>
        </row>
        <row r="407">
          <cell r="A407" t="str">
            <v>Manisa Soma Seaş Sotes</v>
          </cell>
          <cell r="B407">
            <v>236</v>
          </cell>
          <cell r="C407" t="str">
            <v>613 19 83</v>
          </cell>
        </row>
        <row r="408">
          <cell r="A408" t="str">
            <v>Manisa Soma SinErol Sinemaları</v>
          </cell>
          <cell r="B408">
            <v>236</v>
          </cell>
          <cell r="C408" t="str">
            <v>614 22 23</v>
          </cell>
        </row>
        <row r="409">
          <cell r="A409" t="str">
            <v>Manisa Turgutlu Belediye</v>
          </cell>
          <cell r="B409">
            <v>236</v>
          </cell>
          <cell r="C409" t="str">
            <v>277 78 88</v>
          </cell>
        </row>
        <row r="410">
          <cell r="A410" t="str">
            <v>Manisa Turgutlu Cinefox Sinemaları</v>
          </cell>
          <cell r="B410">
            <v>232</v>
          </cell>
          <cell r="C410" t="str">
            <v>452 15 77</v>
          </cell>
        </row>
        <row r="411">
          <cell r="A411" t="str">
            <v>Manisa Turgutlu Pollywood Sineması</v>
          </cell>
          <cell r="B411">
            <v>236</v>
          </cell>
          <cell r="C411" t="str">
            <v>314 50 51</v>
          </cell>
        </row>
        <row r="412">
          <cell r="A412" t="str">
            <v>Mardin Kızıltepe Cine Onur</v>
          </cell>
          <cell r="B412">
            <v>482</v>
          </cell>
          <cell r="C412" t="str">
            <v>312 77 56</v>
          </cell>
        </row>
        <row r="413">
          <cell r="A413" t="str">
            <v>Mardin Movapark Cine Mova Sinemaları</v>
          </cell>
          <cell r="B413">
            <v>412</v>
          </cell>
          <cell r="C413" t="str">
            <v>252 52 36</v>
          </cell>
        </row>
        <row r="414">
          <cell r="A414" t="str">
            <v>Mardin Sinemardin Sinemaları</v>
          </cell>
          <cell r="B414">
            <v>482</v>
          </cell>
          <cell r="C414" t="str">
            <v>212 21 26</v>
          </cell>
        </row>
        <row r="415">
          <cell r="A415" t="str">
            <v>Mersin Anamur Sinemaları </v>
          </cell>
          <cell r="B415">
            <v>324</v>
          </cell>
          <cell r="C415" t="str">
            <v>835 51 50</v>
          </cell>
        </row>
        <row r="416">
          <cell r="A416" t="str">
            <v>Mersin Bozyazı Anemurion Hotel Sinema</v>
          </cell>
          <cell r="B416">
            <v>324</v>
          </cell>
          <cell r="C416">
            <v>8517010</v>
          </cell>
        </row>
        <row r="417">
          <cell r="A417" t="str">
            <v>Mersin Cep</v>
          </cell>
          <cell r="B417">
            <v>324</v>
          </cell>
          <cell r="C417" t="str">
            <v>327 35 35</v>
          </cell>
        </row>
        <row r="418">
          <cell r="A418" t="str">
            <v>Mersin Cinemaximum (Forum)</v>
          </cell>
          <cell r="B418">
            <v>324</v>
          </cell>
          <cell r="C418" t="str">
            <v>331 51 51</v>
          </cell>
        </row>
        <row r="419">
          <cell r="A419" t="str">
            <v>Mersin Kipa Cinens</v>
          </cell>
          <cell r="B419">
            <v>324</v>
          </cell>
          <cell r="C419" t="str">
            <v>341 34 99</v>
          </cell>
        </row>
        <row r="420">
          <cell r="A420" t="str">
            <v>Mersin Mut Belediye Sineması</v>
          </cell>
          <cell r="B420">
            <v>324</v>
          </cell>
          <cell r="C420" t="str">
            <v>774 23 39</v>
          </cell>
        </row>
        <row r="421">
          <cell r="A421" t="str">
            <v>Mersin Palmcity AVM Cinemarine</v>
          </cell>
          <cell r="B421">
            <v>324</v>
          </cell>
          <cell r="C421" t="str">
            <v>325 20 20</v>
          </cell>
        </row>
        <row r="422">
          <cell r="A422" t="str">
            <v>Mersin Silifke Belediye</v>
          </cell>
          <cell r="B422">
            <v>324</v>
          </cell>
          <cell r="C422" t="str">
            <v>714 32 22 - 712 30 61</v>
          </cell>
        </row>
        <row r="423">
          <cell r="A423" t="str">
            <v>Mersin Tarsus Cinemaximum (Tarsu AVM)</v>
          </cell>
          <cell r="B423">
            <v>324</v>
          </cell>
          <cell r="C423" t="str">
            <v>667 00 07</v>
          </cell>
        </row>
        <row r="424">
          <cell r="A424" t="str">
            <v>Muğla Bodrum Cinemarine</v>
          </cell>
          <cell r="B424">
            <v>252</v>
          </cell>
          <cell r="C424" t="str">
            <v>317 00 01</v>
          </cell>
        </row>
        <row r="425">
          <cell r="A425" t="str">
            <v>Muğla Bodrum Cinemaximum (Midtown Bodrum)</v>
          </cell>
          <cell r="B425">
            <v>252</v>
          </cell>
          <cell r="C425" t="str">
            <v>306 00 00</v>
          </cell>
        </row>
        <row r="426">
          <cell r="A426" t="str">
            <v>Muğla Cineplus Sinemaları</v>
          </cell>
          <cell r="B426">
            <v>252</v>
          </cell>
          <cell r="C426" t="str">
            <v>213 00 34</v>
          </cell>
        </row>
        <row r="427">
          <cell r="A427" t="str">
            <v>Muğla Fethiye Aksin Erasta Sinemaları</v>
          </cell>
          <cell r="B427">
            <v>252</v>
          </cell>
          <cell r="C427" t="str">
            <v>612 60 01</v>
          </cell>
        </row>
        <row r="428">
          <cell r="A428" t="str">
            <v>Muğla Fethiye Hayal</v>
          </cell>
          <cell r="B428">
            <v>252</v>
          </cell>
          <cell r="C428" t="str">
            <v>612 13 14</v>
          </cell>
        </row>
        <row r="429">
          <cell r="A429" t="str">
            <v>Muğla Fethiye Hilliside Otel </v>
          </cell>
          <cell r="B429">
            <v>252</v>
          </cell>
          <cell r="C429" t="str">
            <v>614 83 60</v>
          </cell>
        </row>
        <row r="430">
          <cell r="A430" t="str">
            <v>Muğla Marmaris Aksaz</v>
          </cell>
          <cell r="B430">
            <v>252</v>
          </cell>
          <cell r="C430" t="str">
            <v>421 01 61</v>
          </cell>
        </row>
        <row r="431">
          <cell r="A431" t="str">
            <v>Muğla Marmaris Cine Point</v>
          </cell>
          <cell r="B431">
            <v>252</v>
          </cell>
          <cell r="C431" t="str">
            <v>413 75 84</v>
          </cell>
        </row>
        <row r="432">
          <cell r="A432" t="str">
            <v>Muğla Milas Cinepomelon  AVM Sinemaları</v>
          </cell>
          <cell r="B432">
            <v>252</v>
          </cell>
          <cell r="C432" t="str">
            <v>512 12 10</v>
          </cell>
        </row>
        <row r="433">
          <cell r="A433" t="str">
            <v>Muğla Sine Park Sinemaları (Park AVM)</v>
          </cell>
          <cell r="B433">
            <v>252</v>
          </cell>
          <cell r="C433" t="str">
            <v>212 40 00</v>
          </cell>
        </row>
        <row r="434">
          <cell r="A434" t="str">
            <v>Muğla Zeybek</v>
          </cell>
          <cell r="B434">
            <v>252</v>
          </cell>
          <cell r="C434" t="str">
            <v>214 09 26</v>
          </cell>
        </row>
        <row r="435">
          <cell r="A435" t="str">
            <v>Muş Sineport </v>
          </cell>
          <cell r="B435">
            <v>436</v>
          </cell>
          <cell r="C435" t="str">
            <v>212 00 04</v>
          </cell>
        </row>
        <row r="436">
          <cell r="A436" t="str">
            <v>Nevşehir Damla Sinemaları</v>
          </cell>
          <cell r="B436">
            <v>384</v>
          </cell>
          <cell r="C436" t="str">
            <v>213 17 25</v>
          </cell>
        </row>
        <row r="437">
          <cell r="A437" t="str">
            <v>Nevşehir Forum Cinema Pınk</v>
          </cell>
          <cell r="B437">
            <v>384</v>
          </cell>
          <cell r="C437" t="str">
            <v>212 30 05</v>
          </cell>
        </row>
        <row r="438">
          <cell r="A438" t="str">
            <v>Nevşehir Ürgüp Belediye</v>
          </cell>
          <cell r="B438">
            <v>384</v>
          </cell>
          <cell r="C438" t="str">
            <v>341 49 39 </v>
          </cell>
        </row>
        <row r="439">
          <cell r="A439" t="str">
            <v>Niğde Yeni Sinema</v>
          </cell>
          <cell r="B439">
            <v>388</v>
          </cell>
          <cell r="C439" t="str">
            <v>232 07 09</v>
          </cell>
        </row>
        <row r="440">
          <cell r="A440" t="str">
            <v>Ordu Cinemaximum (Migros)</v>
          </cell>
          <cell r="B440">
            <v>452</v>
          </cell>
          <cell r="C440" t="str">
            <v>233 86 40</v>
          </cell>
        </row>
        <row r="441">
          <cell r="A441" t="str">
            <v>Ordu Cinevizyon</v>
          </cell>
          <cell r="B441">
            <v>452</v>
          </cell>
          <cell r="C441" t="str">
            <v>225 49 44</v>
          </cell>
        </row>
        <row r="442">
          <cell r="A442" t="str">
            <v>Ordu Fatsa Cinevizyon</v>
          </cell>
          <cell r="B442">
            <v>452</v>
          </cell>
          <cell r="C442" t="str">
            <v>423 48 59</v>
          </cell>
        </row>
        <row r="443">
          <cell r="A443" t="str">
            <v>Ordu Fatsa Premier Sinemaları</v>
          </cell>
          <cell r="B443">
            <v>454</v>
          </cell>
          <cell r="C443" t="str">
            <v>212 26 66</v>
          </cell>
        </row>
        <row r="444">
          <cell r="A444" t="str">
            <v>Ordu Ünye Belediyesi</v>
          </cell>
          <cell r="B444">
            <v>452</v>
          </cell>
          <cell r="C444" t="str">
            <v>323 91 91</v>
          </cell>
        </row>
        <row r="445">
          <cell r="A445" t="str">
            <v>Osmaniye Cinemaximum (Park 328)</v>
          </cell>
          <cell r="B445">
            <v>328</v>
          </cell>
          <cell r="C445" t="str">
            <v>790 12 12</v>
          </cell>
        </row>
        <row r="446">
          <cell r="A446" t="str">
            <v>Osmaniye Kadirli Sinemaları</v>
          </cell>
          <cell r="B446">
            <v>328</v>
          </cell>
          <cell r="C446" t="str">
            <v>717 66 11</v>
          </cell>
        </row>
        <row r="447">
          <cell r="A447" t="str">
            <v>Rize Cine Mars</v>
          </cell>
          <cell r="B447">
            <v>464</v>
          </cell>
          <cell r="C447" t="str">
            <v>214 92 70</v>
          </cell>
        </row>
        <row r="448">
          <cell r="A448" t="str">
            <v>Rize Pembe Köşk</v>
          </cell>
          <cell r="B448">
            <v>464</v>
          </cell>
          <cell r="C448" t="str">
            <v>214 65 11</v>
          </cell>
        </row>
        <row r="449">
          <cell r="A449" t="str">
            <v>Rize Sinevizyon</v>
          </cell>
          <cell r="B449">
            <v>464</v>
          </cell>
          <cell r="C449" t="str">
            <v>214 92 75</v>
          </cell>
        </row>
        <row r="450">
          <cell r="A450" t="str">
            <v>Samsun Bafra Beledıye Cep</v>
          </cell>
          <cell r="B450">
            <v>362</v>
          </cell>
          <cell r="C450" t="str">
            <v>532 32 89</v>
          </cell>
        </row>
        <row r="451">
          <cell r="A451" t="str">
            <v>Samsun Bafra Premier Sinemaları</v>
          </cell>
          <cell r="B451">
            <v>362</v>
          </cell>
          <cell r="C451" t="str">
            <v>544 12 12</v>
          </cell>
        </row>
        <row r="452">
          <cell r="A452" t="str">
            <v>Samsun Cinemaximum (Piazza) </v>
          </cell>
          <cell r="B452">
            <v>362</v>
          </cell>
          <cell r="C452" t="str">
            <v>290 20 16</v>
          </cell>
        </row>
        <row r="453">
          <cell r="A453" t="str">
            <v>Samsun Cinemaximum (Yeşilyurt) </v>
          </cell>
          <cell r="B453">
            <v>362</v>
          </cell>
          <cell r="C453" t="str">
            <v>439 20 70</v>
          </cell>
        </row>
        <row r="454">
          <cell r="A454" t="str">
            <v>Samsun Çarşamba Premier Sinemaları</v>
          </cell>
          <cell r="B454">
            <v>452</v>
          </cell>
          <cell r="C454" t="str">
            <v>424 19 20</v>
          </cell>
        </row>
        <row r="455">
          <cell r="A455" t="str">
            <v>Samsun Konakplex</v>
          </cell>
          <cell r="B455">
            <v>362</v>
          </cell>
          <cell r="C455" t="str">
            <v>431 24 71</v>
          </cell>
        </row>
        <row r="456">
          <cell r="A456" t="str">
            <v>Samsun Moonlight Cinema Clup (Lovelet)</v>
          </cell>
          <cell r="B456">
            <v>362</v>
          </cell>
          <cell r="C456" t="str">
            <v>290  14 94</v>
          </cell>
        </row>
        <row r="457">
          <cell r="A457" t="str">
            <v>Siirt Andera AVM Cine Andera </v>
          </cell>
          <cell r="B457">
            <v>484</v>
          </cell>
          <cell r="C457" t="str">
            <v>502 02 02</v>
          </cell>
        </row>
        <row r="458">
          <cell r="A458" t="str">
            <v>Siirt Grossmall A.V.M Site Sinemaları</v>
          </cell>
          <cell r="B458">
            <v>484</v>
          </cell>
          <cell r="C458" t="str">
            <v>290 11 65</v>
          </cell>
        </row>
        <row r="459">
          <cell r="A459" t="str">
            <v>Siirt Siskav Kültür Sineması</v>
          </cell>
          <cell r="B459">
            <v>484</v>
          </cell>
          <cell r="C459" t="str">
            <v>223 44 36</v>
          </cell>
        </row>
        <row r="460">
          <cell r="A460" t="str">
            <v>Sivas Belediyesi Fidan Yazıcıoğlu H.K.M </v>
          </cell>
          <cell r="B460">
            <v>346</v>
          </cell>
          <cell r="C460" t="str">
            <v>221 85 34</v>
          </cell>
        </row>
        <row r="461">
          <cell r="A461" t="str">
            <v>Sivas Klas</v>
          </cell>
          <cell r="B461">
            <v>346</v>
          </cell>
          <cell r="C461" t="str">
            <v>224 12 01</v>
          </cell>
        </row>
        <row r="462">
          <cell r="A462" t="str">
            <v>Sivas Klas 2</v>
          </cell>
          <cell r="B462">
            <v>346</v>
          </cell>
          <cell r="C462" t="str">
            <v>224 23 54</v>
          </cell>
        </row>
        <row r="463">
          <cell r="A463" t="str">
            <v>Sivas Polat Center</v>
          </cell>
          <cell r="B463">
            <v>346</v>
          </cell>
          <cell r="C463" t="str">
            <v>224 48 54</v>
          </cell>
        </row>
        <row r="464">
          <cell r="A464" t="str">
            <v>Şanlıurfa Cinemaximum (Piazza)</v>
          </cell>
          <cell r="B464">
            <v>414</v>
          </cell>
          <cell r="C464" t="str">
            <v>216 00 55</v>
          </cell>
        </row>
        <row r="465">
          <cell r="A465" t="str">
            <v>Şanlıurfa Sarayönü Emek</v>
          </cell>
          <cell r="B465">
            <v>414</v>
          </cell>
          <cell r="C465" t="str">
            <v>217 13 13</v>
          </cell>
        </row>
        <row r="466">
          <cell r="A466" t="str">
            <v>Şanlıurfa Siverek Sevgi Sineması</v>
          </cell>
          <cell r="B466">
            <v>414</v>
          </cell>
          <cell r="C466" t="str">
            <v>552 08 09</v>
          </cell>
        </row>
        <row r="467">
          <cell r="A467" t="str">
            <v>Şanlıurfa Urfa City Emek</v>
          </cell>
          <cell r="B467">
            <v>414</v>
          </cell>
          <cell r="C467" t="str">
            <v>316 12 03</v>
          </cell>
        </row>
        <row r="468">
          <cell r="A468" t="str">
            <v>Şanlıurfa Viranşehir Belediyesi Evrim Alataş Sinema Salonu</v>
          </cell>
          <cell r="B468">
            <v>414</v>
          </cell>
          <cell r="C468" t="str">
            <v>511 25 14</v>
          </cell>
        </row>
        <row r="469">
          <cell r="A469" t="str">
            <v>Şırnak Onur Sinema</v>
          </cell>
          <cell r="B469">
            <v>486</v>
          </cell>
          <cell r="C469" t="str">
            <v>216 73 37</v>
          </cell>
        </row>
        <row r="470">
          <cell r="A470" t="str">
            <v>Tekirdağ Cinemaximum (Tekira) </v>
          </cell>
          <cell r="B470">
            <v>282</v>
          </cell>
          <cell r="C470" t="str">
            <v>264 22 20</v>
          </cell>
        </row>
        <row r="471">
          <cell r="A471" t="str">
            <v>Tekirdağ Çerkezköy Cinemy (Erna Center)</v>
          </cell>
          <cell r="B471">
            <v>282</v>
          </cell>
          <cell r="C471" t="str">
            <v>726 23 06</v>
          </cell>
        </row>
        <row r="472">
          <cell r="A472" t="str">
            <v>Tekirdağ Çerkezköy Cinemy (My Plaza)</v>
          </cell>
          <cell r="B472">
            <v>282</v>
          </cell>
          <cell r="C472" t="str">
            <v>726 23 06</v>
          </cell>
        </row>
        <row r="473">
          <cell r="A473" t="str">
            <v>Tekirdağ Çerkezköy Lemar </v>
          </cell>
          <cell r="B473">
            <v>282</v>
          </cell>
          <cell r="C473" t="str">
            <v>725 38 57</v>
          </cell>
        </row>
        <row r="474">
          <cell r="A474" t="str">
            <v>Tekirdağ Çorlu Orion AVM Cinemarine</v>
          </cell>
          <cell r="B474">
            <v>282</v>
          </cell>
          <cell r="C474" t="str">
            <v>673 60 60</v>
          </cell>
        </row>
        <row r="475">
          <cell r="A475" t="str">
            <v>Tekirdağ Malkara Kültür Merkezi</v>
          </cell>
          <cell r="B475">
            <v>282</v>
          </cell>
          <cell r="C475" t="str">
            <v>427 01 73</v>
          </cell>
        </row>
        <row r="476">
          <cell r="A476" t="str">
            <v>Tekirdağ Yks Site Sinemaları</v>
          </cell>
          <cell r="B476">
            <v>282</v>
          </cell>
          <cell r="C476" t="str">
            <v>293 3176</v>
          </cell>
        </row>
        <row r="477">
          <cell r="A477" t="str">
            <v>Tokat Asberk</v>
          </cell>
          <cell r="B477">
            <v>356</v>
          </cell>
          <cell r="C477" t="str">
            <v>214 11 96</v>
          </cell>
        </row>
        <row r="478">
          <cell r="A478" t="str">
            <v>Tokat Cinemaximum (Novada Tokat)</v>
          </cell>
          <cell r="B478">
            <v>356</v>
          </cell>
          <cell r="C478" t="str">
            <v>201 01 21</v>
          </cell>
        </row>
        <row r="479">
          <cell r="A479" t="str">
            <v>Tokat Erbaa Aile Sineması</v>
          </cell>
          <cell r="B479">
            <v>356</v>
          </cell>
          <cell r="C479" t="str">
            <v>715 54 38</v>
          </cell>
        </row>
        <row r="480">
          <cell r="A480" t="str">
            <v>Tokat Karizma</v>
          </cell>
          <cell r="B480">
            <v>356</v>
          </cell>
          <cell r="C480" t="str">
            <v>213 32 09</v>
          </cell>
        </row>
        <row r="481">
          <cell r="A481" t="str">
            <v>Tokat Niksar Mehtap Sineması</v>
          </cell>
          <cell r="B481">
            <v>356</v>
          </cell>
          <cell r="C481" t="str">
            <v>527 24 72</v>
          </cell>
        </row>
        <row r="482">
          <cell r="A482" t="str">
            <v>Tokat Turhal Gözde Sineması</v>
          </cell>
          <cell r="B482">
            <v>356</v>
          </cell>
          <cell r="C482" t="str">
            <v>276 78 78</v>
          </cell>
        </row>
        <row r="483">
          <cell r="A483" t="str">
            <v>Tokat Yurtkur Karizma</v>
          </cell>
          <cell r="B483">
            <v>356</v>
          </cell>
          <cell r="C483" t="str">
            <v>213 32 09</v>
          </cell>
        </row>
        <row r="484">
          <cell r="A484" t="str">
            <v>Trabzon Atapark Avşar</v>
          </cell>
          <cell r="B484">
            <v>462</v>
          </cell>
          <cell r="C484" t="str">
            <v>223 18 81</v>
          </cell>
        </row>
        <row r="485">
          <cell r="A485" t="str">
            <v>Trabzon Cinemaximum (Forum)</v>
          </cell>
          <cell r="B485">
            <v>462</v>
          </cell>
          <cell r="C485" t="str">
            <v>330 10 01</v>
          </cell>
        </row>
        <row r="486">
          <cell r="A486" t="str">
            <v>Trabzon Lara</v>
          </cell>
          <cell r="B486">
            <v>462</v>
          </cell>
          <cell r="C486" t="str">
            <v>321 00 06</v>
          </cell>
        </row>
        <row r="487">
          <cell r="A487" t="str">
            <v>Trabzon Royal</v>
          </cell>
          <cell r="B487">
            <v>462</v>
          </cell>
          <cell r="C487" t="str">
            <v>323 33 77 </v>
          </cell>
        </row>
        <row r="488">
          <cell r="A488" t="str">
            <v>Tunceli Sinema 62</v>
          </cell>
          <cell r="B488">
            <v>428</v>
          </cell>
          <cell r="C488" t="str">
            <v>212 60 00</v>
          </cell>
        </row>
        <row r="489">
          <cell r="A489" t="str">
            <v>Uşak Cinens</v>
          </cell>
          <cell r="B489">
            <v>276</v>
          </cell>
          <cell r="C489" t="str">
            <v>227 72 22</v>
          </cell>
        </row>
        <row r="490">
          <cell r="A490" t="str">
            <v>Uşak Cinens Festiva</v>
          </cell>
          <cell r="B490">
            <v>276</v>
          </cell>
          <cell r="C490" t="str">
            <v>213 13 66</v>
          </cell>
        </row>
        <row r="491">
          <cell r="A491" t="str">
            <v>Uşak Eşme Belediye Sineması</v>
          </cell>
          <cell r="B491">
            <v>276</v>
          </cell>
          <cell r="C491" t="str">
            <v>414 12 00</v>
          </cell>
        </row>
        <row r="492">
          <cell r="A492" t="str">
            <v>Van Cine Adress</v>
          </cell>
          <cell r="B492">
            <v>432</v>
          </cell>
          <cell r="C492" t="str">
            <v>222 02 22</v>
          </cell>
        </row>
        <row r="493">
          <cell r="A493" t="str">
            <v>Van CineVan Artos Sinemaları</v>
          </cell>
          <cell r="B493">
            <v>432</v>
          </cell>
          <cell r="C493" t="str">
            <v>210 10 70</v>
          </cell>
        </row>
        <row r="494">
          <cell r="A494" t="str">
            <v>Van CineVan Turkuaz Sinemaları</v>
          </cell>
          <cell r="B494">
            <v>432</v>
          </cell>
          <cell r="C494" t="str">
            <v>210 22 66 </v>
          </cell>
        </row>
        <row r="495">
          <cell r="A495" t="str">
            <v>Van Emek Sinemaları</v>
          </cell>
          <cell r="B495">
            <v>432</v>
          </cell>
          <cell r="C495" t="str">
            <v>215 72 15</v>
          </cell>
        </row>
        <row r="496">
          <cell r="A496" t="str">
            <v>Kocaeli Karamürsel Eğitim Merkez Komutanlığı</v>
          </cell>
          <cell r="B496">
            <v>226</v>
          </cell>
          <cell r="C496" t="str">
            <v>462 83 10</v>
          </cell>
        </row>
        <row r="497">
          <cell r="A497" t="str">
            <v>Yalova Kipa Cinema Pınk</v>
          </cell>
          <cell r="B497">
            <v>226</v>
          </cell>
          <cell r="C497" t="str">
            <v>812 72 72</v>
          </cell>
        </row>
        <row r="498">
          <cell r="A498" t="str">
            <v>Yalova Özdilek Cinetime Sinemaları</v>
          </cell>
          <cell r="B498">
            <v>226</v>
          </cell>
          <cell r="C498" t="str">
            <v>351 54 54</v>
          </cell>
        </row>
        <row r="499">
          <cell r="A499" t="str">
            <v>Yalova Star Avm Cinema Pınk</v>
          </cell>
          <cell r="B499">
            <v>226</v>
          </cell>
          <cell r="C499" t="str">
            <v>811 40 42</v>
          </cell>
        </row>
        <row r="500">
          <cell r="A500" t="str">
            <v>Yozgat Sorgun Eylül Cinemax Sinemaları</v>
          </cell>
          <cell r="B500">
            <v>0</v>
          </cell>
          <cell r="C500">
            <v>0</v>
          </cell>
        </row>
        <row r="501">
          <cell r="A501" t="str">
            <v>Yozgat Yimpaş</v>
          </cell>
          <cell r="B501">
            <v>354</v>
          </cell>
          <cell r="C501" t="str">
            <v>217 87 00</v>
          </cell>
        </row>
        <row r="502">
          <cell r="A502" t="str">
            <v>Zonguldak Çaycuma Bldy. Sineması</v>
          </cell>
          <cell r="B502">
            <v>372</v>
          </cell>
          <cell r="C502" t="str">
            <v>615 19 23</v>
          </cell>
        </row>
        <row r="503">
          <cell r="A503" t="str">
            <v>Zonguldak Demirpark AVM Prestige </v>
          </cell>
          <cell r="B503">
            <v>372</v>
          </cell>
          <cell r="C503" t="str">
            <v>257 87 72</v>
          </cell>
        </row>
        <row r="504">
          <cell r="A504" t="str">
            <v>Zonguldak Devrek Belediye</v>
          </cell>
          <cell r="B504">
            <v>372</v>
          </cell>
          <cell r="C504" t="str">
            <v>556 06 04</v>
          </cell>
        </row>
        <row r="505">
          <cell r="A505" t="str">
            <v>Zonguldak Karadeniz Ereğli Akm</v>
          </cell>
          <cell r="B505">
            <v>372</v>
          </cell>
          <cell r="C505" t="str">
            <v>316 14 84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8 AĞUSTOS"/>
      <sheetName val="04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Sineması 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Agora Sinemaları </v>
          </cell>
          <cell r="B8">
            <v>264</v>
          </cell>
          <cell r="C8" t="str">
            <v>333 21 21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Akyazı Kültür Merkezi</v>
          </cell>
          <cell r="B10">
            <v>533</v>
          </cell>
          <cell r="C10" t="str">
            <v>344 46 91 </v>
          </cell>
        </row>
        <row r="11">
          <cell r="A11" t="str">
            <v>Adapazarı Cinemaximum (Ada)</v>
          </cell>
          <cell r="B11">
            <v>264</v>
          </cell>
          <cell r="C11" t="str">
            <v>242 15 00</v>
          </cell>
        </row>
        <row r="12">
          <cell r="A12" t="str">
            <v>Adapazarı Cinemaximum (Serdivan)</v>
          </cell>
          <cell r="B12">
            <v>264</v>
          </cell>
          <cell r="C12" t="str">
            <v>222 11 11</v>
          </cell>
        </row>
        <row r="13">
          <cell r="A13" t="str">
            <v>Adapazarı Hendek Gençlik Merkezi 3D sinema Salonu</v>
          </cell>
          <cell r="B13">
            <v>264</v>
          </cell>
          <cell r="C13" t="str">
            <v>614 40 45</v>
          </cell>
        </row>
        <row r="14">
          <cell r="A14" t="str">
            <v>Adapazarı Rasimpaşa K.M. (Hendek)</v>
          </cell>
          <cell r="B14">
            <v>264</v>
          </cell>
          <cell r="C14" t="str">
            <v>614 40 45</v>
          </cell>
        </row>
        <row r="15">
          <cell r="A15" t="str">
            <v>Adapazarı Yeni Kent Akm</v>
          </cell>
          <cell r="B15">
            <v>264</v>
          </cell>
          <cell r="C15" t="str">
            <v>282 19 99</v>
          </cell>
        </row>
        <row r="16">
          <cell r="A16" t="str">
            <v>Adıyaman Aile Kültür Sineması</v>
          </cell>
          <cell r="B16">
            <v>416</v>
          </cell>
          <cell r="C16" t="str">
            <v>214 99 10</v>
          </cell>
        </row>
        <row r="17">
          <cell r="A17" t="str">
            <v>Adıyaman Kent Sinema </v>
          </cell>
          <cell r="B17">
            <v>416</v>
          </cell>
          <cell r="C17" t="str">
            <v>214 19 09</v>
          </cell>
        </row>
        <row r="18">
          <cell r="A18" t="str">
            <v>Afyon Cinemovie Afium </v>
          </cell>
          <cell r="B18">
            <v>272</v>
          </cell>
          <cell r="C18" t="str">
            <v>252 55 35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Golds Sinemaları</v>
          </cell>
          <cell r="B21">
            <v>472</v>
          </cell>
          <cell r="C21" t="str">
            <v>215 80 04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312 79 35</v>
          </cell>
        </row>
        <row r="23">
          <cell r="A23" t="str">
            <v>Ağrı Has Park Sinemaları</v>
          </cell>
          <cell r="B23">
            <v>472</v>
          </cell>
          <cell r="C23" t="str">
            <v>216 00 10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ACity AVM Cinevizyon Sinemaları</v>
          </cell>
          <cell r="B28">
            <v>312</v>
          </cell>
          <cell r="C28" t="str">
            <v>397 10 12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Bilkent Prestige</v>
          </cell>
          <cell r="B30">
            <v>312</v>
          </cell>
          <cell r="C30" t="str">
            <v>266 16 32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(Armada)</v>
          </cell>
          <cell r="B35">
            <v>312</v>
          </cell>
          <cell r="C35" t="str">
            <v>219 03 50</v>
          </cell>
        </row>
        <row r="36">
          <cell r="A36" t="str">
            <v>Ankara Cinemaximum (Atlantis)</v>
          </cell>
          <cell r="B36">
            <v>312</v>
          </cell>
          <cell r="C36" t="str">
            <v>255 66 72</v>
          </cell>
        </row>
        <row r="37">
          <cell r="A37" t="str">
            <v>Ankara Cinemaximum (CEPA)</v>
          </cell>
          <cell r="B37">
            <v>312</v>
          </cell>
          <cell r="C37" t="str">
            <v>219 64 44</v>
          </cell>
        </row>
        <row r="38">
          <cell r="A38" t="str">
            <v>Ankara Cinemaximum (Gordion)</v>
          </cell>
          <cell r="B38">
            <v>312</v>
          </cell>
          <cell r="C38" t="str">
            <v>236 70 77</v>
          </cell>
        </row>
        <row r="39">
          <cell r="A39" t="str">
            <v>Ankara Cinemaximum (Next Level)</v>
          </cell>
          <cell r="B39">
            <v>312</v>
          </cell>
          <cell r="C39" t="str">
            <v>287 21 88</v>
          </cell>
        </row>
        <row r="40">
          <cell r="A40" t="str">
            <v>Ankara Cinemaximum (Panora)</v>
          </cell>
          <cell r="B40">
            <v>312</v>
          </cell>
          <cell r="C40" t="str">
            <v>491 64 65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Sinemax Sinemaları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K.H.O Sosyal Tesisleri </v>
          </cell>
          <cell r="B44">
            <v>312</v>
          </cell>
          <cell r="C44" t="str">
            <v>419 49 19</v>
          </cell>
        </row>
        <row r="45">
          <cell r="A45" t="str">
            <v>Ankara Kentpark Prestige </v>
          </cell>
          <cell r="B45">
            <v>312</v>
          </cell>
          <cell r="C45" t="str">
            <v>219 93 93</v>
          </cell>
        </row>
        <row r="46">
          <cell r="A46" t="str">
            <v>Ankara Kızılay Kızılırmak</v>
          </cell>
          <cell r="B46">
            <v>312</v>
          </cell>
          <cell r="C46" t="str">
            <v>425 53 93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Nata &amp; Vega Prestige </v>
          </cell>
          <cell r="B49">
            <v>312</v>
          </cell>
          <cell r="C49" t="str">
            <v>554 26 26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Park Vera A.V.M Sinemaları</v>
          </cell>
          <cell r="B51">
            <v>312</v>
          </cell>
          <cell r="C51" t="str">
            <v>397 02 96</v>
          </cell>
        </row>
        <row r="52">
          <cell r="A52" t="str">
            <v>Ankara Polatlı Belediye Sineması</v>
          </cell>
          <cell r="B52">
            <v>312</v>
          </cell>
          <cell r="C52" t="str">
            <v>623 45 45</v>
          </cell>
        </row>
        <row r="53">
          <cell r="A53" t="str">
            <v>Ankara Pursaklar Belediyesi Tevfik İleri K.M.</v>
          </cell>
          <cell r="B53">
            <v>312</v>
          </cell>
          <cell r="C53" t="str">
            <v>399 81 44</v>
          </cell>
        </row>
        <row r="54">
          <cell r="A54" t="str">
            <v>Ankara T.C.Ziraat Bankası A.Ş. Genel Müdürlüğü</v>
          </cell>
          <cell r="B54">
            <v>312</v>
          </cell>
          <cell r="C54" t="str">
            <v>584 40 42</v>
          </cell>
        </row>
        <row r="55">
          <cell r="A55" t="str">
            <v>Ankara Taurus AVM Cinemarine</v>
          </cell>
          <cell r="B55">
            <v>312</v>
          </cell>
          <cell r="C55" t="str">
            <v>286 07 77</v>
          </cell>
        </row>
        <row r="56">
          <cell r="A56" t="str">
            <v>Ankara Türk Telekom</v>
          </cell>
          <cell r="B56">
            <v>312</v>
          </cell>
          <cell r="C56" t="str">
            <v>313 20 48</v>
          </cell>
        </row>
        <row r="57">
          <cell r="A57" t="str">
            <v>Antalya Aksin Erasta Sinemaları</v>
          </cell>
          <cell r="B57">
            <v>242</v>
          </cell>
          <cell r="C57" t="str">
            <v>238 24 80</v>
          </cell>
        </row>
        <row r="58">
          <cell r="A58" t="str">
            <v>Antalya Alanya Alanyum Örnek Sineması</v>
          </cell>
          <cell r="B58">
            <v>242</v>
          </cell>
          <cell r="C58" t="str">
            <v>515 21 69 </v>
          </cell>
        </row>
        <row r="59">
          <cell r="A59" t="str">
            <v>Antalya Alanya Damlataş Örnek Sineması</v>
          </cell>
          <cell r="B59">
            <v>242</v>
          </cell>
          <cell r="C59" t="str">
            <v>513 26 71</v>
          </cell>
        </row>
        <row r="60">
          <cell r="A60" t="str">
            <v>Antalya Cinemaximum (Markantalya)</v>
          </cell>
          <cell r="B60">
            <v>242</v>
          </cell>
          <cell r="C60" t="str">
            <v>242 41 41</v>
          </cell>
        </row>
        <row r="61">
          <cell r="A61" t="str">
            <v>Antalya Cinemaximum (Migros)</v>
          </cell>
          <cell r="B61">
            <v>242</v>
          </cell>
          <cell r="C61" t="str">
            <v>230 14 14</v>
          </cell>
        </row>
        <row r="62">
          <cell r="A62" t="str">
            <v>Antalya Deepo</v>
          </cell>
          <cell r="B62">
            <v>242</v>
          </cell>
          <cell r="C62" t="str">
            <v>340 62 00</v>
          </cell>
        </row>
        <row r="63">
          <cell r="A63" t="str">
            <v>Antalya Gazipaşa Sineması</v>
          </cell>
          <cell r="B63">
            <v>256</v>
          </cell>
          <cell r="C63" t="str">
            <v>512 49 99</v>
          </cell>
        </row>
        <row r="64">
          <cell r="A64" t="str">
            <v>Antalya Hillside Su Otel</v>
          </cell>
          <cell r="B64">
            <v>242</v>
          </cell>
          <cell r="C64" t="str">
            <v>249 07 00</v>
          </cell>
        </row>
        <row r="65">
          <cell r="A65" t="str">
            <v>Antalya Kumluca 50 Yıl K.M. Sineması</v>
          </cell>
          <cell r="B65">
            <v>242</v>
          </cell>
          <cell r="C65" t="str">
            <v>887 50 70</v>
          </cell>
        </row>
        <row r="66">
          <cell r="A66" t="str">
            <v>Antalya Laura Site Sinemaları</v>
          </cell>
          <cell r="B66">
            <v>242</v>
          </cell>
          <cell r="C66" t="str">
            <v>324 40 00</v>
          </cell>
        </row>
        <row r="67">
          <cell r="A67" t="str">
            <v>Antalya Manavgat Kültür Merkezi</v>
          </cell>
          <cell r="B67">
            <v>242</v>
          </cell>
          <cell r="C67" t="str">
            <v>743 05 24</v>
          </cell>
        </row>
        <row r="68">
          <cell r="A68" t="str">
            <v>Antalya Megapol</v>
          </cell>
          <cell r="B68">
            <v>242</v>
          </cell>
          <cell r="C68" t="str">
            <v>237 01 31</v>
          </cell>
        </row>
        <row r="69">
          <cell r="A69" t="str">
            <v>Antalya Özdilek Cinetime Sinemaları</v>
          </cell>
          <cell r="B69">
            <v>242</v>
          </cell>
          <cell r="C69" t="str">
            <v>334 33 99</v>
          </cell>
        </row>
        <row r="70">
          <cell r="A70" t="str">
            <v>Antalya Plaza</v>
          </cell>
          <cell r="B70">
            <v>242</v>
          </cell>
          <cell r="C70" t="str">
            <v>312 62 96</v>
          </cell>
        </row>
        <row r="71">
          <cell r="A71" t="str">
            <v>Antalya Shemall Cinema Pınk</v>
          </cell>
          <cell r="B71">
            <v>242</v>
          </cell>
          <cell r="C71" t="str">
            <v>324 14 85</v>
          </cell>
        </row>
        <row r="72">
          <cell r="A72" t="str">
            <v>Ardahan Ardahan Sineması</v>
          </cell>
          <cell r="B72">
            <v>478</v>
          </cell>
          <cell r="C72" t="str">
            <v>211 24 30</v>
          </cell>
        </row>
        <row r="73">
          <cell r="A73" t="str">
            <v>Artvin Ahmet Hamdi Tanpınar Kültür Merkezi Sineması</v>
          </cell>
          <cell r="B73">
            <v>466</v>
          </cell>
          <cell r="C73" t="str">
            <v>212 17 91</v>
          </cell>
        </row>
        <row r="74">
          <cell r="A74" t="str">
            <v>Artvin Arhavi Çarmıklı</v>
          </cell>
          <cell r="B74">
            <v>466</v>
          </cell>
          <cell r="C74" t="str">
            <v>312 41 05</v>
          </cell>
        </row>
        <row r="75">
          <cell r="A75" t="str">
            <v>Aydın Cinemaximum (Forum)</v>
          </cell>
          <cell r="B75">
            <v>256</v>
          </cell>
          <cell r="C75" t="str">
            <v>232 03 00</v>
          </cell>
        </row>
        <row r="76">
          <cell r="A76" t="str">
            <v>Aydın Çine Belediyesi Sineması</v>
          </cell>
          <cell r="B76">
            <v>256</v>
          </cell>
          <cell r="C76" t="str">
            <v>711 60 28</v>
          </cell>
        </row>
        <row r="77">
          <cell r="A77" t="str">
            <v>Aydın Kuşadası Kipa AVM Cinemarine</v>
          </cell>
          <cell r="B77">
            <v>256</v>
          </cell>
          <cell r="C77" t="str">
            <v>622 34 34</v>
          </cell>
        </row>
        <row r="78">
          <cell r="A78" t="str">
            <v>Aydın Nazilli Belediye</v>
          </cell>
          <cell r="B78">
            <v>256</v>
          </cell>
          <cell r="C78" t="str">
            <v>315 18 87</v>
          </cell>
        </row>
        <row r="79">
          <cell r="A79" t="str">
            <v>Aydın Nazilli Yeni Saray Sineması</v>
          </cell>
          <cell r="B79">
            <v>256</v>
          </cell>
          <cell r="C79" t="str">
            <v>313 18 88</v>
          </cell>
        </row>
        <row r="80">
          <cell r="A80" t="str">
            <v>Aydın Söke Dicle</v>
          </cell>
          <cell r="B80">
            <v>256</v>
          </cell>
          <cell r="C80" t="str">
            <v>512 49 99</v>
          </cell>
        </row>
        <row r="81">
          <cell r="A81" t="str">
            <v>Aydın Söke Novada AVM Cinemarine</v>
          </cell>
          <cell r="B81">
            <v>256</v>
          </cell>
          <cell r="C81" t="str">
            <v>512 28 28</v>
          </cell>
        </row>
        <row r="82">
          <cell r="A82" t="str">
            <v>Balıkesir Akçay Atlas (Olive City)</v>
          </cell>
          <cell r="B82">
            <v>266</v>
          </cell>
          <cell r="C82" t="str">
            <v>384 31 18</v>
          </cell>
        </row>
        <row r="83">
          <cell r="A83" t="str">
            <v>Balıkesir Artur Işık </v>
          </cell>
          <cell r="B83">
            <v>0</v>
          </cell>
          <cell r="C83">
            <v>0</v>
          </cell>
        </row>
        <row r="84">
          <cell r="A84" t="str">
            <v>Balıkesir Ayvalık Vural</v>
          </cell>
          <cell r="B84">
            <v>266</v>
          </cell>
          <cell r="C84" t="str">
            <v>312 16 65</v>
          </cell>
        </row>
        <row r="85">
          <cell r="A85" t="str">
            <v>Balıkesir Bandırma Cinefora Sinemaları</v>
          </cell>
          <cell r="B85">
            <v>266</v>
          </cell>
          <cell r="C85" t="str">
            <v>717 04 67</v>
          </cell>
        </row>
        <row r="86">
          <cell r="A86" t="str">
            <v>Balıkesir Bandırma Kültür Merkezi (Gülez)</v>
          </cell>
          <cell r="B86">
            <v>266</v>
          </cell>
          <cell r="C86" t="str">
            <v>715 01 79</v>
          </cell>
        </row>
        <row r="87">
          <cell r="A87" t="str">
            <v>Balıkesir Burhaniye Kipa Oscar</v>
          </cell>
          <cell r="B87">
            <v>266</v>
          </cell>
          <cell r="C87" t="str">
            <v>412 00 80</v>
          </cell>
        </row>
        <row r="88">
          <cell r="A88" t="str">
            <v>Balıkesir Cinemarine Yay / Ada</v>
          </cell>
          <cell r="B88">
            <v>266</v>
          </cell>
          <cell r="C88" t="str">
            <v>234 03 03</v>
          </cell>
        </row>
        <row r="89">
          <cell r="A89" t="str">
            <v>Balıkesir Edremit Atlas (Akın Avm Kipa)</v>
          </cell>
          <cell r="B89">
            <v>266</v>
          </cell>
          <cell r="C89" t="str">
            <v>373 00 99</v>
          </cell>
        </row>
        <row r="90">
          <cell r="A90" t="str">
            <v>Balıkesir Gönen Gülez</v>
          </cell>
          <cell r="B90">
            <v>266</v>
          </cell>
          <cell r="C90" t="str">
            <v>772 72 33</v>
          </cell>
        </row>
        <row r="91">
          <cell r="A91" t="str">
            <v>Bartın Dervişoğlu</v>
          </cell>
          <cell r="B91">
            <v>378</v>
          </cell>
          <cell r="C91" t="str">
            <v>227 60 90</v>
          </cell>
        </row>
        <row r="92">
          <cell r="A92" t="str">
            <v>Batman Park CineMALL</v>
          </cell>
          <cell r="B92">
            <v>488</v>
          </cell>
          <cell r="C92" t="str">
            <v>290 14 07</v>
          </cell>
        </row>
        <row r="93">
          <cell r="A93" t="str">
            <v>Batman Worldmar Site Sinemaları</v>
          </cell>
          <cell r="B93">
            <v>488</v>
          </cell>
          <cell r="C93" t="str">
            <v>212 12 34</v>
          </cell>
        </row>
        <row r="94">
          <cell r="A94" t="str">
            <v>Batman Yılmaz Güney</v>
          </cell>
          <cell r="B94">
            <v>488</v>
          </cell>
          <cell r="C94" t="str">
            <v>212 98 34</v>
          </cell>
        </row>
        <row r="95">
          <cell r="A95" t="str">
            <v>Bayburt Şair Zihni K.M.Cinegolds Sinemaları</v>
          </cell>
          <cell r="B95">
            <v>458</v>
          </cell>
          <cell r="C95" t="str">
            <v>211 49 95</v>
          </cell>
        </row>
        <row r="96">
          <cell r="A96" t="str">
            <v>Bilecik 6 Eylül K.M.</v>
          </cell>
          <cell r="B96">
            <v>228</v>
          </cell>
          <cell r="C96" t="str">
            <v>213 01 31</v>
          </cell>
        </row>
        <row r="97">
          <cell r="A97" t="str">
            <v>Bingöl Elit</v>
          </cell>
          <cell r="B97">
            <v>426</v>
          </cell>
          <cell r="C97" t="str">
            <v>213 65 79</v>
          </cell>
        </row>
        <row r="98">
          <cell r="A98" t="str">
            <v>Bitlis Tatvan Cinemed </v>
          </cell>
          <cell r="B98">
            <v>434</v>
          </cell>
          <cell r="C98" t="str">
            <v>827 13 80</v>
          </cell>
        </row>
        <row r="99">
          <cell r="A99" t="str">
            <v>Bolu Becikoğlu A.V.M. Cinestar Sinemaları</v>
          </cell>
          <cell r="B99">
            <v>374</v>
          </cell>
          <cell r="C99" t="str">
            <v>210 40 20</v>
          </cell>
        </row>
        <row r="100">
          <cell r="A100" t="str">
            <v>Bolu Cineway Sinemaları</v>
          </cell>
          <cell r="B100">
            <v>374</v>
          </cell>
          <cell r="C100" t="str">
            <v>250 21 21</v>
          </cell>
        </row>
        <row r="101">
          <cell r="A101" t="str">
            <v>Burdur Aksin Oscar</v>
          </cell>
          <cell r="B101">
            <v>248</v>
          </cell>
          <cell r="C101" t="str">
            <v>233 19 66</v>
          </cell>
        </row>
        <row r="102">
          <cell r="A102" t="str">
            <v>Burdur Bucak Piramit</v>
          </cell>
          <cell r="B102">
            <v>248</v>
          </cell>
          <cell r="C102" t="str">
            <v>325 31 18</v>
          </cell>
        </row>
        <row r="103">
          <cell r="A103" t="str">
            <v>Burdur Bursim</v>
          </cell>
          <cell r="B103">
            <v>248</v>
          </cell>
          <cell r="C103" t="str">
            <v>234 31 31</v>
          </cell>
        </row>
        <row r="104">
          <cell r="A104" t="str">
            <v>Burdur Gölhisar Oscar</v>
          </cell>
          <cell r="B104">
            <v>248</v>
          </cell>
          <cell r="C104" t="str">
            <v>411 66 66</v>
          </cell>
        </row>
        <row r="105">
          <cell r="A105" t="str">
            <v>Burdur Mehmet Akif Ersoy Üniversitesi</v>
          </cell>
          <cell r="B105">
            <v>248</v>
          </cell>
          <cell r="C105" t="str">
            <v>212 27 64</v>
          </cell>
        </row>
        <row r="106">
          <cell r="A106" t="str">
            <v>Bursa As Merkez Avşar</v>
          </cell>
          <cell r="B106">
            <v>224</v>
          </cell>
          <cell r="C106" t="str">
            <v>261 57 67-68</v>
          </cell>
        </row>
        <row r="107">
          <cell r="A107" t="str">
            <v>Bursa Cınemoda</v>
          </cell>
          <cell r="B107">
            <v>224</v>
          </cell>
          <cell r="C107" t="str">
            <v>366 08 36</v>
          </cell>
        </row>
        <row r="108">
          <cell r="A108" t="str">
            <v>Bursa Cinemaximum (Carrefour)</v>
          </cell>
          <cell r="B108">
            <v>224</v>
          </cell>
          <cell r="C108" t="str">
            <v>452 83 00</v>
          </cell>
        </row>
        <row r="109">
          <cell r="A109" t="str">
            <v>Bursa Cinemaximum (Podyum Park)</v>
          </cell>
          <cell r="B109">
            <v>224</v>
          </cell>
          <cell r="C109" t="str">
            <v>453 48 11</v>
          </cell>
        </row>
        <row r="110">
          <cell r="A110" t="str">
            <v>Bursa Cinetech Korupark</v>
          </cell>
          <cell r="B110">
            <v>224</v>
          </cell>
          <cell r="C110" t="str">
            <v>242 93 83</v>
          </cell>
        </row>
        <row r="111">
          <cell r="A111" t="str">
            <v>Bursa Cinetech Zafer Plaza</v>
          </cell>
          <cell r="B111">
            <v>224</v>
          </cell>
          <cell r="C111" t="str">
            <v>225 48 88</v>
          </cell>
        </row>
        <row r="112">
          <cell r="A112" t="str">
            <v>Bursa Gemlik Tutku Sinemaları (CİUS AVM)</v>
          </cell>
          <cell r="B112">
            <v>224</v>
          </cell>
          <cell r="C112" t="str">
            <v>514 15 00</v>
          </cell>
        </row>
        <row r="113">
          <cell r="A113" t="str">
            <v>Bursa Gemlik Venüs</v>
          </cell>
          <cell r="B113">
            <v>224</v>
          </cell>
          <cell r="C113" t="str">
            <v>513 33 21</v>
          </cell>
        </row>
        <row r="114">
          <cell r="A114" t="str">
            <v>Bursa Görükle MB Sinemaları</v>
          </cell>
          <cell r="B114">
            <v>224</v>
          </cell>
          <cell r="C114" t="str">
            <v>483 50 46</v>
          </cell>
        </row>
        <row r="115">
          <cell r="A115" t="str">
            <v>Bursa İnegöl Cinema Pınk</v>
          </cell>
          <cell r="B115">
            <v>224</v>
          </cell>
          <cell r="C115" t="str">
            <v>715 97 50</v>
          </cell>
        </row>
        <row r="116">
          <cell r="A116" t="str">
            <v>Bursa Karacabey Cinekaraca</v>
          </cell>
          <cell r="B116">
            <v>224</v>
          </cell>
          <cell r="C116" t="str">
            <v>676 40 70</v>
          </cell>
        </row>
        <row r="117">
          <cell r="A117" t="str">
            <v>Bursa Kent Meydanı Avşar</v>
          </cell>
          <cell r="B117">
            <v>224</v>
          </cell>
          <cell r="C117" t="str">
            <v>255 30 84</v>
          </cell>
        </row>
        <row r="118">
          <cell r="A118" t="str">
            <v>Bursa M.Kemal Mkm</v>
          </cell>
          <cell r="B118">
            <v>224</v>
          </cell>
          <cell r="C118" t="str">
            <v>613 98 80</v>
          </cell>
        </row>
        <row r="119">
          <cell r="A119" t="str">
            <v>Bursa Osmangazi Belediyespor Kulübü</v>
          </cell>
          <cell r="B119">
            <v>224</v>
          </cell>
          <cell r="C119" t="str">
            <v>243 73 43</v>
          </cell>
        </row>
        <row r="120">
          <cell r="A120" t="str">
            <v>Çanakkale Biga Cine Gülez</v>
          </cell>
          <cell r="B120">
            <v>286</v>
          </cell>
          <cell r="C120" t="str">
            <v>316 30 37</v>
          </cell>
        </row>
        <row r="121">
          <cell r="A121" t="str">
            <v>Çanakkale Cinemaximum (17 Burda)</v>
          </cell>
          <cell r="B121">
            <v>286</v>
          </cell>
          <cell r="C121" t="str">
            <v>220 04 70</v>
          </cell>
        </row>
        <row r="122">
          <cell r="A122" t="str">
            <v>Çanakkale Cinemaximum (Carrefour)</v>
          </cell>
          <cell r="B122">
            <v>286</v>
          </cell>
          <cell r="C122" t="str">
            <v>214 10 66</v>
          </cell>
        </row>
        <row r="123">
          <cell r="A123" t="str">
            <v>Çanakkale Çan 18 Mart Sineması</v>
          </cell>
          <cell r="B123">
            <v>286</v>
          </cell>
          <cell r="C123" t="str">
            <v>412 11 11</v>
          </cell>
        </row>
        <row r="124">
          <cell r="A124" t="str">
            <v>Çanakkale Gelibolu Atatürk K.M. Cineplaza Sinemaları</v>
          </cell>
          <cell r="B124">
            <v>288</v>
          </cell>
          <cell r="C124" t="str">
            <v>412 39 09</v>
          </cell>
        </row>
        <row r="125">
          <cell r="A125" t="str">
            <v>Çankırı Koç Sinemaları</v>
          </cell>
          <cell r="B125">
            <v>376</v>
          </cell>
          <cell r="C125" t="str">
            <v>212 60 60</v>
          </cell>
        </row>
        <row r="126">
          <cell r="A126" t="str">
            <v>Çankırı Sinemax Sinemaları</v>
          </cell>
          <cell r="B126">
            <v>376</v>
          </cell>
          <cell r="C126" t="str">
            <v>290 15 60</v>
          </cell>
        </row>
        <row r="127">
          <cell r="A127" t="str">
            <v>Çorum Metropol Bahar</v>
          </cell>
          <cell r="B127">
            <v>364</v>
          </cell>
          <cell r="C127" t="str">
            <v>227 67 00</v>
          </cell>
        </row>
        <row r="128">
          <cell r="A128" t="str">
            <v>Çorum Özdoğanlar</v>
          </cell>
          <cell r="B128">
            <v>364</v>
          </cell>
          <cell r="C128" t="str">
            <v>221 39 04</v>
          </cell>
        </row>
        <row r="129">
          <cell r="A129" t="str">
            <v>Denizli Beyaz Sahne</v>
          </cell>
          <cell r="B129">
            <v>258</v>
          </cell>
          <cell r="C129" t="str">
            <v>212 32 62</v>
          </cell>
        </row>
        <row r="130">
          <cell r="A130" t="str">
            <v>Denizli Cinemaximum (Çamlık Forum)</v>
          </cell>
          <cell r="B130">
            <v>258</v>
          </cell>
          <cell r="C130" t="str">
            <v>215 15 35</v>
          </cell>
        </row>
        <row r="131">
          <cell r="A131" t="str">
            <v>Denizli Teras Park Avşar</v>
          </cell>
          <cell r="B131">
            <v>258</v>
          </cell>
          <cell r="C131" t="str">
            <v>374 10 00</v>
          </cell>
        </row>
        <row r="132">
          <cell r="A132" t="str">
            <v>Diyarbakır 8.nci Ana Jet Üst Komutanlığı Sineması</v>
          </cell>
          <cell r="B132">
            <v>412</v>
          </cell>
          <cell r="C132" t="str">
            <v>234 38 51</v>
          </cell>
        </row>
        <row r="133">
          <cell r="A133" t="str">
            <v>Diyarbakır Anadolu Kültür </v>
          </cell>
          <cell r="B133">
            <v>0</v>
          </cell>
          <cell r="C133">
            <v>0</v>
          </cell>
        </row>
        <row r="134">
          <cell r="A134" t="str">
            <v>Diyarbakır Avrupa Sineması</v>
          </cell>
          <cell r="B134">
            <v>412</v>
          </cell>
          <cell r="C134" t="str">
            <v>224 18 18</v>
          </cell>
        </row>
        <row r="135">
          <cell r="A135" t="str">
            <v>Diyarbakır CineMALL</v>
          </cell>
          <cell r="B135">
            <v>412</v>
          </cell>
          <cell r="C135" t="str">
            <v>252 52 36</v>
          </cell>
        </row>
        <row r="136">
          <cell r="A136" t="str">
            <v>Diyarbakır Cinemaximum ( Ceylan Karavil Park )</v>
          </cell>
          <cell r="B136">
            <v>412</v>
          </cell>
          <cell r="C136" t="str">
            <v>502 11 61</v>
          </cell>
        </row>
        <row r="137">
          <cell r="A137" t="str">
            <v>Diyarbakır Cinemaximum ( Diyarbakır Forum )</v>
          </cell>
          <cell r="B137">
            <v>412</v>
          </cell>
          <cell r="C137">
            <v>0</v>
          </cell>
        </row>
        <row r="138">
          <cell r="A138" t="str">
            <v>Diyarbakır N-City Avşar</v>
          </cell>
          <cell r="B138">
            <v>412</v>
          </cell>
          <cell r="C138" t="str">
            <v>238 02 00</v>
          </cell>
        </row>
        <row r="139">
          <cell r="A139" t="str">
            <v>Diyarbakır Ninova Prestige</v>
          </cell>
          <cell r="B139">
            <v>412</v>
          </cell>
          <cell r="C139" t="str">
            <v>290 11 55</v>
          </cell>
        </row>
        <row r="140">
          <cell r="A140" t="str">
            <v>Diyarbakır Şehir Sineması</v>
          </cell>
          <cell r="B140">
            <v>412</v>
          </cell>
          <cell r="C140" t="str">
            <v>228 21 88</v>
          </cell>
        </row>
        <row r="141">
          <cell r="A141" t="str">
            <v>Düzce Akçakoca Diapolis Sineması</v>
          </cell>
          <cell r="B141">
            <v>380</v>
          </cell>
          <cell r="C141" t="str">
            <v>611 37 41</v>
          </cell>
        </row>
        <row r="142">
          <cell r="A142" t="str">
            <v>Düzce Moonlight Cinema Clup</v>
          </cell>
          <cell r="B142">
            <v>380</v>
          </cell>
          <cell r="C142" t="str">
            <v>790 12 55</v>
          </cell>
        </row>
        <row r="143">
          <cell r="A143" t="str">
            <v>Edirne Kipa AVM Cinemarine</v>
          </cell>
          <cell r="B143">
            <v>284</v>
          </cell>
          <cell r="C143" t="str">
            <v>236 40 01</v>
          </cell>
        </row>
        <row r="144">
          <cell r="A144" t="str">
            <v>Edirne Margi AVM Cinemarine </v>
          </cell>
          <cell r="B144">
            <v>284</v>
          </cell>
          <cell r="C144" t="str">
            <v>236 50 01</v>
          </cell>
        </row>
        <row r="145">
          <cell r="A145" t="str">
            <v>Elazığ Cineworld Park 23  Avm Sinemaları</v>
          </cell>
          <cell r="B145">
            <v>537</v>
          </cell>
          <cell r="C145" t="str">
            <v>583 55 01</v>
          </cell>
        </row>
        <row r="146">
          <cell r="A146" t="str">
            <v>Elazığ La Sera Sineması</v>
          </cell>
          <cell r="B146">
            <v>424</v>
          </cell>
          <cell r="C146" t="str">
            <v>237 57 27</v>
          </cell>
        </row>
        <row r="147">
          <cell r="A147" t="str">
            <v>Elazığ Saray</v>
          </cell>
          <cell r="B147">
            <v>424</v>
          </cell>
          <cell r="C147" t="str">
            <v>247 77 55</v>
          </cell>
        </row>
        <row r="148">
          <cell r="A148" t="str">
            <v>Erzincan E-Sin</v>
          </cell>
          <cell r="B148">
            <v>446</v>
          </cell>
          <cell r="C148" t="str">
            <v>223 58 75</v>
          </cell>
        </row>
        <row r="149">
          <cell r="A149" t="str">
            <v>Erzincan Kültür Merkezi</v>
          </cell>
          <cell r="B149">
            <v>446</v>
          </cell>
          <cell r="C149" t="str">
            <v>212 18 22</v>
          </cell>
        </row>
        <row r="150">
          <cell r="A150" t="str">
            <v>Erzurum Cine De Cafe</v>
          </cell>
          <cell r="B150">
            <v>442</v>
          </cell>
          <cell r="C150" t="str">
            <v>231 31 31</v>
          </cell>
        </row>
        <row r="151">
          <cell r="A151" t="str">
            <v>Erzurum Cinemaximum (Erzurum AVM)</v>
          </cell>
          <cell r="B151">
            <v>442</v>
          </cell>
          <cell r="C151" t="str">
            <v>316 63 63</v>
          </cell>
        </row>
        <row r="152">
          <cell r="A152" t="str">
            <v>Erzurum Cinetekno Sinemaları</v>
          </cell>
          <cell r="B152">
            <v>442</v>
          </cell>
          <cell r="C152" t="str">
            <v>282 20 83</v>
          </cell>
        </row>
        <row r="153">
          <cell r="A153" t="str">
            <v>Erzurum Palerium AVM Cinemix Sinemaları</v>
          </cell>
          <cell r="B153">
            <v>442</v>
          </cell>
          <cell r="C153" t="str">
            <v>237 71 71</v>
          </cell>
        </row>
        <row r="154">
          <cell r="A154" t="str">
            <v>Eskişehir Anadolu Üniversitesi</v>
          </cell>
          <cell r="B154">
            <v>222</v>
          </cell>
          <cell r="C154" t="str">
            <v>335 05 80</v>
          </cell>
        </row>
        <row r="155">
          <cell r="A155" t="str">
            <v>Eskişehir Cınemaximum (Espark)</v>
          </cell>
          <cell r="B155">
            <v>222</v>
          </cell>
          <cell r="C155" t="str">
            <v>333 05 15</v>
          </cell>
        </row>
        <row r="156">
          <cell r="A156" t="str">
            <v>Eskişehir Kanatlı Cinema Pınk</v>
          </cell>
          <cell r="B156">
            <v>222</v>
          </cell>
          <cell r="C156" t="str">
            <v>231 42 92</v>
          </cell>
        </row>
        <row r="157">
          <cell r="A157" t="str">
            <v>Eskişehir Özdilek Cinetime Sinemaları</v>
          </cell>
          <cell r="B157">
            <v>222</v>
          </cell>
          <cell r="C157" t="str">
            <v>335 50 51</v>
          </cell>
        </row>
        <row r="158">
          <cell r="A158" t="str">
            <v>Eskişehir Yıldıztepe Hava Lojmanları Sineması</v>
          </cell>
          <cell r="B158">
            <v>222</v>
          </cell>
          <cell r="C158" t="str">
            <v>239 38 70</v>
          </cell>
        </row>
        <row r="159">
          <cell r="A159" t="str">
            <v>Gaziantep Cinemaximum (Forum Gaziantep)</v>
          </cell>
          <cell r="B159">
            <v>342</v>
          </cell>
          <cell r="C159" t="str">
            <v>501 15 51</v>
          </cell>
        </row>
        <row r="160">
          <cell r="A160" t="str">
            <v>Gaziantep Primemall Prestige</v>
          </cell>
          <cell r="B160">
            <v>342</v>
          </cell>
          <cell r="C160" t="str">
            <v>290 36 36</v>
          </cell>
        </row>
        <row r="161">
          <cell r="A161" t="str">
            <v>Gaziantep Sanko Park Avşar </v>
          </cell>
          <cell r="B161">
            <v>342</v>
          </cell>
          <cell r="C161" t="str">
            <v>336 86 86</v>
          </cell>
        </row>
        <row r="162">
          <cell r="A162" t="str">
            <v>Gaziantep Sinepark Nakipali</v>
          </cell>
          <cell r="B162">
            <v>342</v>
          </cell>
          <cell r="C162" t="str">
            <v>328 91 70</v>
          </cell>
        </row>
        <row r="163">
          <cell r="A163" t="str">
            <v>Giresun Best</v>
          </cell>
          <cell r="B163">
            <v>454</v>
          </cell>
          <cell r="C163" t="str">
            <v>212 35 17</v>
          </cell>
        </row>
        <row r="164">
          <cell r="A164" t="str">
            <v>Giresun G-City Sinemaları</v>
          </cell>
          <cell r="B164">
            <v>454</v>
          </cell>
          <cell r="C164" t="str">
            <v>216 35 80</v>
          </cell>
        </row>
        <row r="165">
          <cell r="A165" t="str">
            <v>Giresun Şebinkarahisar Bel.Kültür ve İş Merk. Sineması</v>
          </cell>
          <cell r="B165">
            <v>454</v>
          </cell>
          <cell r="C165" t="str">
            <v>711 40 05</v>
          </cell>
        </row>
        <row r="166">
          <cell r="A166" t="str">
            <v>Hatay Antakya Konak</v>
          </cell>
          <cell r="B166">
            <v>326</v>
          </cell>
          <cell r="C166" t="str">
            <v>216 30 09</v>
          </cell>
        </row>
        <row r="167">
          <cell r="A167" t="str">
            <v>Hatay Antakya Palladium Cinens</v>
          </cell>
          <cell r="B167">
            <v>326</v>
          </cell>
          <cell r="C167" t="str">
            <v>502 01 01</v>
          </cell>
        </row>
        <row r="168">
          <cell r="A168" t="str">
            <v>Hatay Antakya Primemall Prestige</v>
          </cell>
          <cell r="B168">
            <v>326</v>
          </cell>
          <cell r="C168" t="str">
            <v>290 10 30</v>
          </cell>
        </row>
        <row r="169">
          <cell r="A169" t="str">
            <v>Hatay İskenderun Primemall Prestige </v>
          </cell>
          <cell r="B169">
            <v>326</v>
          </cell>
          <cell r="C169" t="str">
            <v>619 21 21</v>
          </cell>
        </row>
        <row r="170">
          <cell r="A170" t="str">
            <v>Hatay Samandağ Şark Sineması </v>
          </cell>
          <cell r="B170">
            <v>326</v>
          </cell>
          <cell r="C170" t="str">
            <v>512 99 99</v>
          </cell>
        </row>
        <row r="171">
          <cell r="A171" t="str">
            <v>Iğdır Cinegolds Kültür Merkezi Sineması</v>
          </cell>
          <cell r="B171">
            <v>476</v>
          </cell>
          <cell r="C171" t="str">
            <v>227 70 44</v>
          </cell>
        </row>
        <row r="172">
          <cell r="A172" t="str">
            <v>Isparta Eğirdir İstanbul Sinemaları</v>
          </cell>
          <cell r="B172">
            <v>246</v>
          </cell>
          <cell r="C172" t="str">
            <v>441 83 58</v>
          </cell>
        </row>
        <row r="173">
          <cell r="A173" t="str">
            <v>Isparta Rüstem Balkan Sinemacılık (CinemaPink)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İstanbul Sinemaları</v>
          </cell>
          <cell r="B175">
            <v>246</v>
          </cell>
          <cell r="C175" t="str">
            <v>441 83 58</v>
          </cell>
        </row>
        <row r="176">
          <cell r="A176" t="str">
            <v>İstanbul 4.Levent Cinema Pınk Safir </v>
          </cell>
          <cell r="B176">
            <v>212</v>
          </cell>
          <cell r="C176" t="str">
            <v>282 05 05</v>
          </cell>
        </row>
        <row r="177">
          <cell r="A177" t="str">
            <v>İstanbul Acarkent Coliseum Site</v>
          </cell>
          <cell r="B177">
            <v>216</v>
          </cell>
          <cell r="C177" t="str">
            <v>538 38 48</v>
          </cell>
        </row>
        <row r="178">
          <cell r="A178" t="str">
            <v>İstanbul Acıbadem Cinemaximum (Akasya)</v>
          </cell>
          <cell r="B178">
            <v>216</v>
          </cell>
          <cell r="C178" t="str">
            <v>510 13 96</v>
          </cell>
        </row>
        <row r="179">
          <cell r="A179" t="str">
            <v>İstanbul Altunizade Capitol Spectrum</v>
          </cell>
          <cell r="B179">
            <v>216</v>
          </cell>
          <cell r="C179" t="str">
            <v>554 77 70</v>
          </cell>
        </row>
        <row r="180">
          <cell r="A180" t="str">
            <v>İstanbul Arena Park Site Halkalı</v>
          </cell>
          <cell r="B180">
            <v>212</v>
          </cell>
          <cell r="C180" t="str">
            <v>472 94 10</v>
          </cell>
        </row>
        <row r="181">
          <cell r="A181" t="str">
            <v>İstanbul As Sanat</v>
          </cell>
          <cell r="B181">
            <v>0</v>
          </cell>
          <cell r="C181">
            <v>0</v>
          </cell>
        </row>
        <row r="182">
          <cell r="A182" t="str">
            <v>İstanbul Ataköy Cinemaximum (Ataköy Plus)</v>
          </cell>
          <cell r="B182">
            <v>212</v>
          </cell>
          <cell r="C182" t="str">
            <v>661 84 84</v>
          </cell>
        </row>
        <row r="183">
          <cell r="A183" t="str">
            <v>İstanbul Ataköy Galeria Cinematriks Sinemaları</v>
          </cell>
          <cell r="B183">
            <v>212</v>
          </cell>
          <cell r="C183" t="str">
            <v>328 09 51</v>
          </cell>
        </row>
        <row r="184">
          <cell r="A184" t="str">
            <v>İstanbul Ataşehir Cinemaximum (Brandium)</v>
          </cell>
          <cell r="B184">
            <v>216</v>
          </cell>
          <cell r="C184" t="str">
            <v>469 69 06</v>
          </cell>
        </row>
        <row r="185">
          <cell r="A185" t="str">
            <v>İstanbul Ataşehir Novada Avşar</v>
          </cell>
          <cell r="B185">
            <v>216</v>
          </cell>
          <cell r="C185" t="str">
            <v>469 56 73</v>
          </cell>
        </row>
        <row r="186">
          <cell r="A186" t="str">
            <v>İstanbul Avcılar Barış Manço Kültür Merkezi</v>
          </cell>
          <cell r="B186">
            <v>212</v>
          </cell>
          <cell r="C186" t="str">
            <v>570 03 07</v>
          </cell>
        </row>
        <row r="187">
          <cell r="A187" t="str">
            <v>İstanbul Avcılar Pelican Mall Cinema Pınk</v>
          </cell>
          <cell r="B187">
            <v>212</v>
          </cell>
          <cell r="C187" t="str">
            <v>450 21 77</v>
          </cell>
        </row>
        <row r="188">
          <cell r="A188" t="str">
            <v>İstanbul Bağcılar Sinema Merkezi</v>
          </cell>
          <cell r="B188">
            <v>212</v>
          </cell>
          <cell r="C188" t="str">
            <v>436 08 08</v>
          </cell>
        </row>
        <row r="189">
          <cell r="A189" t="str">
            <v>İstanbul Bağcılar Site</v>
          </cell>
          <cell r="B189">
            <v>212</v>
          </cell>
          <cell r="C189" t="str">
            <v>462 20 21</v>
          </cell>
        </row>
        <row r="190">
          <cell r="A190" t="str">
            <v>İstanbul Bahçelievler Kadir Has</v>
          </cell>
          <cell r="B190">
            <v>212</v>
          </cell>
          <cell r="C190" t="str">
            <v>442 13 84</v>
          </cell>
        </row>
        <row r="191">
          <cell r="A191" t="str">
            <v>İstanbul Bahçelievler Metroport Cine Vip</v>
          </cell>
          <cell r="B191">
            <v>212</v>
          </cell>
          <cell r="C191" t="str">
            <v>441 49 75</v>
          </cell>
        </row>
        <row r="192">
          <cell r="A192" t="str">
            <v>İstanbul Bahçeşehir Cinemax</v>
          </cell>
          <cell r="B192">
            <v>212</v>
          </cell>
          <cell r="C192" t="str">
            <v>669 40 08</v>
          </cell>
        </row>
        <row r="193">
          <cell r="A193" t="str">
            <v>İstanbul Bahçeşehir Cinemaximum (Akbatı)</v>
          </cell>
          <cell r="B193">
            <v>212</v>
          </cell>
          <cell r="C193" t="str">
            <v>397 73 88</v>
          </cell>
        </row>
        <row r="194">
          <cell r="A194" t="str">
            <v>İstanbul Bakırköy Aırport Cinemas</v>
          </cell>
          <cell r="B194">
            <v>212</v>
          </cell>
          <cell r="C194" t="str">
            <v>465 49 90</v>
          </cell>
        </row>
        <row r="195">
          <cell r="A195" t="str">
            <v>İstanbul Bakırköy Carousel Cinema Pınk</v>
          </cell>
          <cell r="B195">
            <v>212</v>
          </cell>
          <cell r="C195" t="str">
            <v>570 03 07</v>
          </cell>
        </row>
        <row r="196">
          <cell r="A196" t="str">
            <v>İstanbul Bakırköy Cinemaximum (Capacity )</v>
          </cell>
          <cell r="B196">
            <v>212</v>
          </cell>
          <cell r="C196" t="str">
            <v>559 49 49</v>
          </cell>
        </row>
        <row r="197">
          <cell r="A197" t="str">
            <v>İstanbul Bakırköy Cinemaximum (Marmara Forum )</v>
          </cell>
          <cell r="B197">
            <v>212</v>
          </cell>
          <cell r="C197" t="str">
            <v>466 60 66</v>
          </cell>
        </row>
        <row r="198">
          <cell r="A198" t="str">
            <v>İstanbul Başakşehir Cinetech Mall Of İstanbul</v>
          </cell>
          <cell r="B198">
            <v>212</v>
          </cell>
          <cell r="C198" t="str">
            <v>801 10 30</v>
          </cell>
        </row>
        <row r="199">
          <cell r="A199" t="str">
            <v>İstanbul Başakşehir Olimpia Site </v>
          </cell>
          <cell r="B199">
            <v>212</v>
          </cell>
          <cell r="C199" t="str">
            <v>488 02 28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Cinemaximum (Forum İstanbul)</v>
          </cell>
          <cell r="B201">
            <v>212</v>
          </cell>
          <cell r="C201" t="str">
            <v>640 66 33</v>
          </cell>
        </row>
        <row r="202">
          <cell r="A202" t="str">
            <v>İstanbul Beşiktaş Cinebow Yıldız Sinemaları</v>
          </cell>
          <cell r="B202">
            <v>212</v>
          </cell>
          <cell r="C202" t="str">
            <v>258 48 78</v>
          </cell>
        </row>
        <row r="203">
          <cell r="A203" t="str">
            <v>İstanbul Beşiktaş Cinemaximum (Zorlu Center)</v>
          </cell>
          <cell r="B203">
            <v>212</v>
          </cell>
          <cell r="C203" t="str">
            <v>353 62 14</v>
          </cell>
        </row>
        <row r="204">
          <cell r="A204" t="str">
            <v>İstanbul Beylikdüzü Favori White Corner Avm </v>
          </cell>
          <cell r="B204">
            <v>212</v>
          </cell>
          <cell r="C204" t="str">
            <v>855 00 53</v>
          </cell>
        </row>
        <row r="205">
          <cell r="A205" t="str">
            <v>İstanbul Beylikdüzü Perla Vista Cinema Pınk</v>
          </cell>
          <cell r="B205">
            <v>212</v>
          </cell>
          <cell r="C205" t="str">
            <v>873 11 14</v>
          </cell>
        </row>
        <row r="206">
          <cell r="A206" t="str">
            <v>İstanbul Beyoğlu Atlas</v>
          </cell>
          <cell r="B206">
            <v>212</v>
          </cell>
          <cell r="C206" t="str">
            <v>252 85 76</v>
          </cell>
        </row>
        <row r="207">
          <cell r="A207" t="str">
            <v>İstanbul Beyoğlu Beyoğlu</v>
          </cell>
          <cell r="B207">
            <v>212</v>
          </cell>
          <cell r="C207" t="str">
            <v>251 32 40</v>
          </cell>
        </row>
        <row r="208">
          <cell r="A208" t="str">
            <v>İstanbul Beyoğlu Cine Majestic</v>
          </cell>
          <cell r="B208">
            <v>212</v>
          </cell>
          <cell r="C208" t="str">
            <v>244 97 07</v>
          </cell>
        </row>
        <row r="209">
          <cell r="A209" t="str">
            <v>İstanbul Beyoğlu Cinema Pınk Demirören</v>
          </cell>
          <cell r="B209">
            <v>212</v>
          </cell>
          <cell r="C209" t="str">
            <v>249 36 92</v>
          </cell>
        </row>
        <row r="210">
          <cell r="A210" t="str">
            <v>İstanbul Beyoğlu Fitaş Sinemaları</v>
          </cell>
          <cell r="B210">
            <v>212</v>
          </cell>
          <cell r="C210" t="str">
            <v>251 20 20</v>
          </cell>
        </row>
        <row r="211">
          <cell r="A211" t="str">
            <v>İstanbul Beyoğlu Pera</v>
          </cell>
          <cell r="B211">
            <v>212</v>
          </cell>
          <cell r="C211" t="str">
            <v>251 32 40</v>
          </cell>
        </row>
        <row r="212">
          <cell r="A212" t="str">
            <v>İstanbul Beyoğlu Sinema Teknik Atölyesi</v>
          </cell>
          <cell r="B212">
            <v>212</v>
          </cell>
          <cell r="C212" t="str">
            <v>249 79 39</v>
          </cell>
        </row>
        <row r="213">
          <cell r="A213" t="str">
            <v>İstanbul Beyoğlu Yeşilçam</v>
          </cell>
          <cell r="B213">
            <v>212</v>
          </cell>
          <cell r="C213" t="str">
            <v>293 68 00</v>
          </cell>
        </row>
        <row r="214">
          <cell r="A214" t="str">
            <v>İstanbul Boyut Müzik</v>
          </cell>
          <cell r="B214">
            <v>212</v>
          </cell>
          <cell r="C214" t="str">
            <v>270 48 30</v>
          </cell>
        </row>
        <row r="215">
          <cell r="A215" t="str">
            <v>İstanbul Büyükada Lale</v>
          </cell>
          <cell r="B215">
            <v>216</v>
          </cell>
          <cell r="C215" t="str">
            <v>382 81 06</v>
          </cell>
        </row>
        <row r="216">
          <cell r="A216" t="str">
            <v>İstanbul Büyükçekmece Atirus Site Sinemaları</v>
          </cell>
          <cell r="B216">
            <v>212</v>
          </cell>
          <cell r="C216" t="str">
            <v>883 33 45</v>
          </cell>
        </row>
        <row r="217">
          <cell r="A217" t="str">
            <v>İstanbul Büyükçekmece Fatih Üniversite Sinema S.</v>
          </cell>
          <cell r="B217">
            <v>212</v>
          </cell>
          <cell r="C217" t="str">
            <v>866 33 00</v>
          </cell>
        </row>
        <row r="218">
          <cell r="A218" t="str">
            <v>İstanbul Caddebostan Cinemaximum (Budak)</v>
          </cell>
          <cell r="B218">
            <v>232</v>
          </cell>
          <cell r="C218" t="str">
            <v>421 42 61</v>
          </cell>
        </row>
        <row r="219">
          <cell r="A219" t="str">
            <v>İstanbul Çatalca Cinemy </v>
          </cell>
          <cell r="B219">
            <v>212</v>
          </cell>
          <cell r="C219" t="str">
            <v>789 21 20</v>
          </cell>
        </row>
        <row r="220">
          <cell r="A220" t="str">
            <v>İstanbul Çekmeköy CineDerin Sinemaları (Beşyıldız AVM)</v>
          </cell>
          <cell r="B220">
            <v>216</v>
          </cell>
          <cell r="C220" t="str">
            <v>642 50 61</v>
          </cell>
        </row>
        <row r="221">
          <cell r="A221" t="str">
            <v>İstanbul Çekmeköy Kardiyum AVM Cinecenter Sinemaları</v>
          </cell>
          <cell r="B221">
            <v>216</v>
          </cell>
          <cell r="C221" t="str">
            <v>429 89 49</v>
          </cell>
        </row>
        <row r="222">
          <cell r="A222" t="str">
            <v>İstanbul Çemberlitaş Şafak</v>
          </cell>
          <cell r="B222">
            <v>212</v>
          </cell>
          <cell r="C222" t="str">
            <v>516 26 60</v>
          </cell>
        </row>
        <row r="223">
          <cell r="A223" t="str">
            <v>İstanbul D YAPIM</v>
          </cell>
          <cell r="B223">
            <v>0</v>
          </cell>
          <cell r="C223">
            <v>0</v>
          </cell>
        </row>
        <row r="224">
          <cell r="A224" t="str">
            <v>İstanbul Doğan TV</v>
          </cell>
          <cell r="B224">
            <v>0</v>
          </cell>
          <cell r="C224">
            <v>0</v>
          </cell>
        </row>
        <row r="225">
          <cell r="A225" t="str">
            <v>İstanbul Duka Filmcilik</v>
          </cell>
          <cell r="B225">
            <v>0</v>
          </cell>
          <cell r="C225">
            <v>0</v>
          </cell>
        </row>
        <row r="226">
          <cell r="A226" t="str">
            <v>İstanbul Ekip Film</v>
          </cell>
          <cell r="B226">
            <v>0</v>
          </cell>
          <cell r="C226">
            <v>0</v>
          </cell>
        </row>
        <row r="227">
          <cell r="A227" t="str">
            <v>İstanbul Esenler Espri Site</v>
          </cell>
          <cell r="B227">
            <v>212</v>
          </cell>
          <cell r="C227" t="str">
            <v>610 47 20</v>
          </cell>
        </row>
        <row r="228">
          <cell r="A228" t="str">
            <v>İstanbul Esenyurt Belediye Kültür Merkezi</v>
          </cell>
          <cell r="B228">
            <v>212</v>
          </cell>
          <cell r="C228" t="str">
            <v>596 04 64</v>
          </cell>
        </row>
        <row r="229">
          <cell r="A229" t="str">
            <v>İstanbul Esenyurt Cinemaximum (Marmara Park)</v>
          </cell>
          <cell r="B229">
            <v>212</v>
          </cell>
          <cell r="C229" t="str">
            <v>852 67 20</v>
          </cell>
        </row>
        <row r="230">
          <cell r="A230" t="str">
            <v>İstanbul Etiler Cinema Pınk Akmerkez</v>
          </cell>
          <cell r="B230">
            <v>212</v>
          </cell>
          <cell r="C230" t="str">
            <v>282 05 05</v>
          </cell>
        </row>
        <row r="231">
          <cell r="A231" t="str">
            <v>İstanbul Etiler Deniz Private Cinecity Alkent</v>
          </cell>
          <cell r="B231">
            <v>212</v>
          </cell>
          <cell r="C231" t="str">
            <v>352 16 66</v>
          </cell>
        </row>
        <row r="232">
          <cell r="A232" t="str">
            <v>İstanbul Eyüp Cinemaximum (Vialand)</v>
          </cell>
          <cell r="B232">
            <v>212</v>
          </cell>
          <cell r="C232" t="str">
            <v>777 88 07</v>
          </cell>
        </row>
        <row r="233">
          <cell r="A233" t="str">
            <v>İstanbul Fatih Cinemaximum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Florya Cinefly (Flyinn)</v>
          </cell>
          <cell r="B234">
            <v>212</v>
          </cell>
          <cell r="C234" t="str">
            <v>662 98 40</v>
          </cell>
        </row>
        <row r="235">
          <cell r="A235" t="str">
            <v>İstanbul Florya Cinemaximum (Aqua Florya)</v>
          </cell>
          <cell r="B235">
            <v>212</v>
          </cell>
          <cell r="C235" t="str">
            <v>573 02 02 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Optimum Avşar</v>
          </cell>
          <cell r="B238">
            <v>216</v>
          </cell>
          <cell r="C238" t="str">
            <v>832 14 11</v>
          </cell>
        </row>
        <row r="239">
          <cell r="A239" t="str">
            <v>İstanbul Güngören Cinemaximum (Kale)</v>
          </cell>
          <cell r="B239">
            <v>212</v>
          </cell>
          <cell r="C239" t="str">
            <v>677 59 59</v>
          </cell>
        </row>
        <row r="240">
          <cell r="A240" t="str">
            <v>İstanbul Halkalı 212 AVM Cinemarine</v>
          </cell>
          <cell r="B240">
            <v>212</v>
          </cell>
          <cell r="C240" t="str">
            <v>602 34 34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Rexx</v>
          </cell>
          <cell r="B246">
            <v>216</v>
          </cell>
          <cell r="C246" t="str">
            <v>336 01 12</v>
          </cell>
        </row>
        <row r="247">
          <cell r="A247" t="str">
            <v>İstanbul Kağıthane Cinemaximum (Axis Avm)</v>
          </cell>
          <cell r="B247">
            <v>212</v>
          </cell>
          <cell r="C247" t="str">
            <v>294 00 15</v>
          </cell>
        </row>
        <row r="248">
          <cell r="A248" t="str">
            <v>İstanbul KAMERA FİLMCİLİK</v>
          </cell>
          <cell r="B248">
            <v>0</v>
          </cell>
          <cell r="C248">
            <v>0</v>
          </cell>
        </row>
        <row r="249">
          <cell r="A249" t="str">
            <v>İstanbul Kartal Vizyon</v>
          </cell>
          <cell r="B249">
            <v>216</v>
          </cell>
          <cell r="C249" t="str">
            <v>306 90 07</v>
          </cell>
        </row>
        <row r="250">
          <cell r="A250" t="str">
            <v>İstanbul Kavacık Boğaziçi</v>
          </cell>
          <cell r="B250">
            <v>216</v>
          </cell>
          <cell r="C250" t="str">
            <v>425 19 15</v>
          </cell>
        </row>
        <row r="251">
          <cell r="A251" t="str">
            <v>İstanbul Kayaşehir AVM Site Sinemaları </v>
          </cell>
          <cell r="B251">
            <v>212</v>
          </cell>
          <cell r="C251" t="str">
            <v>687 15 93</v>
          </cell>
        </row>
        <row r="252">
          <cell r="A252" t="str">
            <v>İstanbul Kemerburgaz CinePORT Göktürk</v>
          </cell>
          <cell r="B252">
            <v>212</v>
          </cell>
          <cell r="C252" t="str">
            <v>322 31 04</v>
          </cell>
        </row>
        <row r="253">
          <cell r="A253" t="str">
            <v>İstanbul Kozyatağı Cinemaximum (Palladıum)</v>
          </cell>
          <cell r="B253">
            <v>216</v>
          </cell>
          <cell r="C253" t="str">
            <v>663 11 41</v>
          </cell>
        </row>
        <row r="254">
          <cell r="A254" t="str">
            <v>İstanbul Kozyatağı Deniz Private Cinecıty Trio</v>
          </cell>
          <cell r="B254">
            <v>216</v>
          </cell>
          <cell r="C254" t="str">
            <v>315 10 10</v>
          </cell>
        </row>
        <row r="255">
          <cell r="A255" t="str">
            <v>İstanbul Kozyatağı Kozzy Avşar</v>
          </cell>
          <cell r="B255">
            <v>216</v>
          </cell>
          <cell r="C255" t="str">
            <v>658 02 48</v>
          </cell>
        </row>
        <row r="256">
          <cell r="A256" t="str">
            <v>İstanbul Kurtköy Cine Atlantis</v>
          </cell>
          <cell r="B256">
            <v>216</v>
          </cell>
          <cell r="C256" t="str">
            <v>685 11 03</v>
          </cell>
        </row>
        <row r="257">
          <cell r="A257" t="str">
            <v>İstanbul Kültür ve Sanat </v>
          </cell>
          <cell r="B257">
            <v>212</v>
          </cell>
          <cell r="C257" t="str">
            <v>467 07 52</v>
          </cell>
        </row>
        <row r="258">
          <cell r="A258" t="str">
            <v>İstanbul Levent Cinemaximum (Kanyon)</v>
          </cell>
          <cell r="B258">
            <v>212</v>
          </cell>
          <cell r="C258" t="str">
            <v>353 08 53</v>
          </cell>
        </row>
        <row r="259">
          <cell r="A259" t="str">
            <v>İstanbul Levent K.M. Onat Kutlar Sinema Salonu</v>
          </cell>
          <cell r="B259">
            <v>212</v>
          </cell>
          <cell r="C259" t="str">
            <v>268 17 30</v>
          </cell>
        </row>
        <row r="260">
          <cell r="A260" t="str">
            <v>İstanbul Levent Metro City Cinema Pınk</v>
          </cell>
          <cell r="B260">
            <v>212</v>
          </cell>
          <cell r="C260" t="str">
            <v>344 00 30</v>
          </cell>
        </row>
        <row r="261">
          <cell r="A261" t="str">
            <v>İstanbul Levent Özdilekpark Cinetime Sinemaları</v>
          </cell>
          <cell r="B261">
            <v>212</v>
          </cell>
          <cell r="C261" t="str">
            <v>388 88 80</v>
          </cell>
        </row>
        <row r="262">
          <cell r="A262" t="str">
            <v>İstanbul Maltepe Axium Grandhouse</v>
          </cell>
          <cell r="B262">
            <v>216</v>
          </cell>
          <cell r="C262" t="str">
            <v>399 30 50</v>
          </cell>
        </row>
        <row r="263">
          <cell r="A263" t="str">
            <v>İstanbul Maltepe Cinemaximum (Carrefour Maltepe Park)</v>
          </cell>
          <cell r="B263">
            <v>216</v>
          </cell>
          <cell r="C263" t="str">
            <v>515 12 12</v>
          </cell>
        </row>
        <row r="264">
          <cell r="A264" t="str">
            <v>İstanbul Maslak Tim</v>
          </cell>
          <cell r="B264">
            <v>212</v>
          </cell>
          <cell r="C264" t="str">
            <v>286 66 05</v>
          </cell>
        </row>
        <row r="265">
          <cell r="A265" t="str">
            <v>İstanbul Mecidiyeköy Cinemaximum (Cevahir)</v>
          </cell>
          <cell r="B265">
            <v>212</v>
          </cell>
          <cell r="C265" t="str">
            <v>380 15 15</v>
          </cell>
        </row>
        <row r="266">
          <cell r="A266" t="str">
            <v>İstanbul Mecidiyeköy Profilo Cinema Pınk</v>
          </cell>
          <cell r="B266">
            <v>212</v>
          </cell>
          <cell r="C266" t="str">
            <v>212 56 12</v>
          </cell>
        </row>
        <row r="267">
          <cell r="A267" t="str">
            <v>İstanbul MNG KARGO</v>
          </cell>
          <cell r="B267">
            <v>0</v>
          </cell>
          <cell r="C267">
            <v>0</v>
          </cell>
        </row>
        <row r="268">
          <cell r="A268" t="str">
            <v>İstanbul Moda Deniz Klübü Derneği</v>
          </cell>
          <cell r="B268">
            <v>532</v>
          </cell>
          <cell r="C268" t="str">
            <v>740 63 23 </v>
          </cell>
        </row>
        <row r="269">
          <cell r="A269" t="str">
            <v>İstanbul Mozaik </v>
          </cell>
          <cell r="B269">
            <v>0</v>
          </cell>
          <cell r="C269">
            <v>0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Cinemaximum (City's)</v>
          </cell>
          <cell r="B271">
            <v>212</v>
          </cell>
          <cell r="C271" t="str">
            <v>373 35 35</v>
          </cell>
        </row>
        <row r="272">
          <cell r="A272" t="str">
            <v>İstanbul Ortaköy Feriye</v>
          </cell>
          <cell r="B272">
            <v>212</v>
          </cell>
          <cell r="C272" t="str">
            <v>236 28 64</v>
          </cell>
        </row>
        <row r="273">
          <cell r="A273" t="str">
            <v>İstanbul Osmanbey Gazi</v>
          </cell>
          <cell r="B273">
            <v>212</v>
          </cell>
          <cell r="C273" t="str">
            <v>247 96 65</v>
          </cell>
        </row>
        <row r="274">
          <cell r="A274" t="str">
            <v>İstanbul Pendik Cinemaximum (Pendorya)</v>
          </cell>
          <cell r="B274">
            <v>216</v>
          </cell>
          <cell r="C274" t="str">
            <v>670 21 31</v>
          </cell>
        </row>
        <row r="275">
          <cell r="A275" t="str">
            <v>İstanbul Pendik Cinemaximum (Viaport)</v>
          </cell>
          <cell r="B275">
            <v>216</v>
          </cell>
          <cell r="C275" t="str">
            <v>696 13 33</v>
          </cell>
        </row>
        <row r="276">
          <cell r="A276" t="str">
            <v>İstanbul Pendik Güney</v>
          </cell>
          <cell r="B276">
            <v>216</v>
          </cell>
          <cell r="C276" t="str">
            <v>354 13 88</v>
          </cell>
        </row>
        <row r="277">
          <cell r="A277" t="str">
            <v>İstanbul Pendik Oskar</v>
          </cell>
          <cell r="B277">
            <v>216</v>
          </cell>
          <cell r="C277" t="str">
            <v>390 09 70</v>
          </cell>
        </row>
        <row r="278">
          <cell r="A278" t="str">
            <v>İstanbul Sancaktepe Rings AVM CineMALL</v>
          </cell>
          <cell r="B278">
            <v>216</v>
          </cell>
          <cell r="C278" t="str">
            <v>504 05 44</v>
          </cell>
        </row>
        <row r="279">
          <cell r="A279" t="str">
            <v>İstanbul Sancaktepe SancakPark Sinemaları</v>
          </cell>
          <cell r="B279">
            <v>216</v>
          </cell>
          <cell r="C279" t="str">
            <v>622 70 03</v>
          </cell>
        </row>
        <row r="280">
          <cell r="A280" t="str">
            <v>İstanbul Sarıgazi MovieGOLD (Osmanlı Çarşı)</v>
          </cell>
          <cell r="B280">
            <v>216</v>
          </cell>
          <cell r="C280" t="str">
            <v>698 12 00</v>
          </cell>
        </row>
        <row r="281">
          <cell r="A281" t="str">
            <v>İstanbul Sefaköy Armonipak Site</v>
          </cell>
          <cell r="B281">
            <v>212</v>
          </cell>
          <cell r="C281" t="str">
            <v>452 19 00</v>
          </cell>
        </row>
        <row r="282">
          <cell r="A282" t="str">
            <v>İstanbul Silivri Kipa Cinema Pınk</v>
          </cell>
          <cell r="B282">
            <v>212</v>
          </cell>
          <cell r="C282" t="str">
            <v>729 01 20</v>
          </cell>
        </row>
        <row r="283">
          <cell r="A283" t="str">
            <v>İstanbul SONY MUSIC</v>
          </cell>
          <cell r="B283">
            <v>0</v>
          </cell>
          <cell r="C283">
            <v>0</v>
          </cell>
        </row>
        <row r="284">
          <cell r="A284" t="str">
            <v>İstanbul Suadiye Movieplex</v>
          </cell>
          <cell r="B284">
            <v>216</v>
          </cell>
          <cell r="C284" t="str">
            <v>380 90 61</v>
          </cell>
        </row>
        <row r="285">
          <cell r="A285" t="str">
            <v>İstanbul Sultanbeyli Cinepark (Atlaspark Avm)</v>
          </cell>
          <cell r="B285">
            <v>216</v>
          </cell>
          <cell r="C285">
            <v>0</v>
          </cell>
        </row>
        <row r="286">
          <cell r="A286" t="str">
            <v>İstanbul Sultanbeyli Plato A.V.M. Prestige</v>
          </cell>
          <cell r="B286">
            <v>216</v>
          </cell>
          <cell r="C286" t="str">
            <v>419 98 46</v>
          </cell>
        </row>
        <row r="287">
          <cell r="A287" t="str">
            <v>İstanbul Şantiye Film</v>
          </cell>
          <cell r="B287">
            <v>212</v>
          </cell>
          <cell r="C287" t="str">
            <v>358 59 59</v>
          </cell>
        </row>
        <row r="288">
          <cell r="A288" t="str">
            <v>İstanbul Şişli Cinemaximum (Trump)</v>
          </cell>
          <cell r="B288">
            <v>212</v>
          </cell>
          <cell r="C288" t="str">
            <v>216 21 71</v>
          </cell>
        </row>
        <row r="289">
          <cell r="A289" t="str">
            <v>İstanbul Ti Film</v>
          </cell>
          <cell r="B289">
            <v>216</v>
          </cell>
          <cell r="C289" t="str">
            <v>343 63 90</v>
          </cell>
        </row>
        <row r="290">
          <cell r="A290" t="str">
            <v>İstanbul Tuzla Deniz Harp Okulu</v>
          </cell>
          <cell r="B290">
            <v>216</v>
          </cell>
          <cell r="C290" t="str">
            <v>395 26 30</v>
          </cell>
        </row>
        <row r="291">
          <cell r="A291" t="str">
            <v>İstanbul Tuzla Viaport Marina Açık Hava Sineması</v>
          </cell>
          <cell r="B291">
            <v>216</v>
          </cell>
          <cell r="C291">
            <v>0</v>
          </cell>
        </row>
        <row r="292">
          <cell r="A292" t="str">
            <v>İstanbul Ümraniye Buyaka Cinema Pınk</v>
          </cell>
          <cell r="B292">
            <v>216</v>
          </cell>
          <cell r="C292" t="str">
            <v>504 20 39</v>
          </cell>
        </row>
        <row r="293">
          <cell r="A293" t="str">
            <v>İstanbul Ümraniye Canpark Sinemaları</v>
          </cell>
          <cell r="B293">
            <v>216</v>
          </cell>
          <cell r="C293" t="str">
            <v>444 55 82</v>
          </cell>
        </row>
        <row r="294">
          <cell r="A294" t="str">
            <v>İstanbul Ümraniye Cinemaximum ( Metro Garden)</v>
          </cell>
          <cell r="B294">
            <v>216</v>
          </cell>
          <cell r="C294" t="str">
            <v>504 19 10</v>
          </cell>
        </row>
        <row r="295">
          <cell r="A295" t="str">
            <v>İstanbul Ümraniye Cinemaximum ( Meydan )</v>
          </cell>
          <cell r="B295">
            <v>216</v>
          </cell>
          <cell r="C295" t="str">
            <v>466 58 00</v>
          </cell>
        </row>
        <row r="296">
          <cell r="A296" t="str">
            <v>İstanbul Üsküdar Belediyesi 75.yıl Ünalan K.M.</v>
          </cell>
          <cell r="B296">
            <v>0</v>
          </cell>
          <cell r="C296">
            <v>0</v>
          </cell>
        </row>
        <row r="297">
          <cell r="A297" t="str">
            <v>İstanbul Yenibosna Starcity Site</v>
          </cell>
          <cell r="B297">
            <v>212</v>
          </cell>
          <cell r="C297" t="str">
            <v>603 42 45</v>
          </cell>
        </row>
        <row r="298">
          <cell r="A298" t="str">
            <v>İstanbul Yeşilyurt Hava Harp Okulu</v>
          </cell>
          <cell r="B298">
            <v>212</v>
          </cell>
          <cell r="C298" t="str">
            <v>663 24 90</v>
          </cell>
        </row>
        <row r="299">
          <cell r="A299" t="str">
            <v>İstanbul Zeytinburnu Deniz Cinecity Olivium</v>
          </cell>
          <cell r="B299">
            <v>212</v>
          </cell>
          <cell r="C299" t="str">
            <v>546 96 96</v>
          </cell>
        </row>
        <row r="300">
          <cell r="A300" t="str">
            <v>İzmir Alsancak İzmir</v>
          </cell>
          <cell r="B300">
            <v>232</v>
          </cell>
          <cell r="C300" t="str">
            <v>421 42 61</v>
          </cell>
        </row>
        <row r="301">
          <cell r="A301" t="str">
            <v>İzmir Alsancak Karaca</v>
          </cell>
          <cell r="B301">
            <v>232</v>
          </cell>
          <cell r="C301" t="str">
            <v>445 87 76 </v>
          </cell>
        </row>
        <row r="302">
          <cell r="A302" t="str">
            <v>İzmir Aysa Organizasyon </v>
          </cell>
          <cell r="B302">
            <v>232</v>
          </cell>
          <cell r="C302" t="str">
            <v>464 76 95</v>
          </cell>
        </row>
        <row r="303">
          <cell r="A303" t="str">
            <v>İzmir Balçova Agora</v>
          </cell>
          <cell r="B303">
            <v>232</v>
          </cell>
          <cell r="C303" t="str">
            <v>278 10 10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Buca B.K.M.</v>
          </cell>
          <cell r="B306">
            <v>232</v>
          </cell>
          <cell r="C306" t="str">
            <v>440 93 93</v>
          </cell>
        </row>
        <row r="307">
          <cell r="A307" t="str">
            <v>İzmir Buca Batı</v>
          </cell>
          <cell r="B307">
            <v>232</v>
          </cell>
          <cell r="C307" t="str">
            <v>454 00 02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(İzmir Park AVM)</v>
          </cell>
          <cell r="B311">
            <v>232</v>
          </cell>
          <cell r="C311" t="str">
            <v>256 97 49</v>
          </cell>
        </row>
        <row r="312">
          <cell r="A312" t="str">
            <v>İzmir Cinemaximum (Kipa Extra Balçova)</v>
          </cell>
          <cell r="B312">
            <v>232</v>
          </cell>
          <cell r="C312" t="str">
            <v>278 87 87</v>
          </cell>
        </row>
        <row r="313">
          <cell r="A313" t="str">
            <v>İzmir Cinemaximum (Konak Pier)</v>
          </cell>
          <cell r="B313">
            <v>232</v>
          </cell>
          <cell r="C313" t="str">
            <v>446 90 40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Çiğli Deniz Cinecity Kipa</v>
          </cell>
          <cell r="B315">
            <v>232</v>
          </cell>
          <cell r="C315" t="str">
            <v>386 58 88</v>
          </cell>
        </row>
        <row r="316">
          <cell r="A316" t="str">
            <v>İzmir Dokuz Eylül Üniversitesi</v>
          </cell>
          <cell r="B316">
            <v>232</v>
          </cell>
          <cell r="C316" t="str">
            <v>412 10 85</v>
          </cell>
        </row>
        <row r="317">
          <cell r="A317" t="str">
            <v>İzmir Ege Kültür Sanat Organizasyon</v>
          </cell>
          <cell r="B317">
            <v>232</v>
          </cell>
          <cell r="C317" t="str">
            <v>445 21 12</v>
          </cell>
        </row>
        <row r="318">
          <cell r="A318" t="str">
            <v>İzmir Ege Üni.Sinema Kampüs</v>
          </cell>
          <cell r="B318">
            <v>232</v>
          </cell>
          <cell r="C318" t="str">
            <v>389 12 44</v>
          </cell>
        </row>
        <row r="319">
          <cell r="A319" t="str">
            <v>İzmir Egeizmir Film ve Sinema Organizasyon</v>
          </cell>
          <cell r="B319">
            <v>232</v>
          </cell>
          <cell r="C319" t="str">
            <v>421 77 60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Menemen Belediyesi Kültür Merkezi</v>
          </cell>
          <cell r="B326">
            <v>232</v>
          </cell>
          <cell r="C326" t="str">
            <v>832 14 11</v>
          </cell>
        </row>
        <row r="327">
          <cell r="A327" t="str">
            <v>İzmir Ödemiş Belediye K.M. (Cep)</v>
          </cell>
          <cell r="B327">
            <v>232</v>
          </cell>
          <cell r="C327" t="str">
            <v>545 35 49</v>
          </cell>
        </row>
        <row r="328">
          <cell r="A328" t="str">
            <v>İzmir Park Bornova Site Sinemaları</v>
          </cell>
          <cell r="B328">
            <v>232</v>
          </cell>
          <cell r="C328" t="str">
            <v>373 73 20</v>
          </cell>
        </row>
        <row r="329">
          <cell r="A329" t="str">
            <v>İzmir Tire Belediye Şehir</v>
          </cell>
          <cell r="B329">
            <v>232</v>
          </cell>
          <cell r="C329" t="str">
            <v>512 18 15</v>
          </cell>
        </row>
        <row r="330">
          <cell r="A330" t="str">
            <v>İzmir Tire Seha Gidel Kültür Salonu</v>
          </cell>
          <cell r="B330">
            <v>232</v>
          </cell>
          <cell r="C330" t="str">
            <v>512 18 15</v>
          </cell>
        </row>
        <row r="331">
          <cell r="A331" t="str">
            <v>İzmir Torbalı Kipa Vizyon</v>
          </cell>
          <cell r="B331">
            <v>232</v>
          </cell>
          <cell r="C331" t="str">
            <v>853 27 25</v>
          </cell>
        </row>
        <row r="332">
          <cell r="A332" t="str">
            <v>İzmir Fransız Kültür Merkezi</v>
          </cell>
          <cell r="B332">
            <v>232</v>
          </cell>
          <cell r="C332" t="str">
            <v>466 00 13</v>
          </cell>
        </row>
        <row r="333">
          <cell r="A333" t="str">
            <v>İzmit  Arastapark AVM Cinema Pınk</v>
          </cell>
          <cell r="B333">
            <v>262</v>
          </cell>
          <cell r="C333" t="str">
            <v>311 77 43</v>
          </cell>
        </row>
        <row r="334">
          <cell r="A334" t="str">
            <v>İzmit Derince Galaksine </v>
          </cell>
          <cell r="B334">
            <v>262</v>
          </cell>
          <cell r="C334" t="str">
            <v>233 58 70 </v>
          </cell>
        </row>
        <row r="335">
          <cell r="A335" t="str">
            <v>İzmit Derince Kipa Cinens</v>
          </cell>
          <cell r="B335">
            <v>262</v>
          </cell>
          <cell r="C335" t="str">
            <v>239 00 99</v>
          </cell>
        </row>
        <row r="336">
          <cell r="A336" t="str">
            <v>İzmit Dolphin</v>
          </cell>
          <cell r="B336">
            <v>262</v>
          </cell>
          <cell r="C336" t="str">
            <v>323 50 24</v>
          </cell>
        </row>
        <row r="337">
          <cell r="A337" t="str">
            <v>İzmit Gölcük Garnizon Sineması</v>
          </cell>
          <cell r="B337">
            <v>262</v>
          </cell>
          <cell r="C337" t="str">
            <v>414 66 36</v>
          </cell>
        </row>
        <row r="338">
          <cell r="A338" t="str">
            <v>İzmit N-City Eurimages</v>
          </cell>
          <cell r="B338">
            <v>262</v>
          </cell>
          <cell r="C338" t="str">
            <v>325 20 00</v>
          </cell>
        </row>
        <row r="339">
          <cell r="A339" t="str">
            <v>İzmit Özdilek Cinetime Sinemaları</v>
          </cell>
          <cell r="B339">
            <v>262</v>
          </cell>
          <cell r="C339" t="str">
            <v>371 19 26</v>
          </cell>
        </row>
        <row r="340">
          <cell r="A340" t="str">
            <v>İzmit Symbol AVM Cinemarine</v>
          </cell>
          <cell r="B340">
            <v>262</v>
          </cell>
          <cell r="C340">
            <v>0</v>
          </cell>
        </row>
        <row r="341">
          <cell r="A341" t="str">
            <v>Kocaeli Cine Körfez Sinemaları</v>
          </cell>
          <cell r="B341">
            <v>262</v>
          </cell>
          <cell r="C341" t="str">
            <v>505 00 00</v>
          </cell>
        </row>
        <row r="342">
          <cell r="A342" t="str">
            <v>Kocaeli Cinemaximum (Gebze Center)</v>
          </cell>
          <cell r="B342">
            <v>262</v>
          </cell>
          <cell r="C342" t="str">
            <v>641 66 56</v>
          </cell>
        </row>
        <row r="343">
          <cell r="A343" t="str">
            <v>Kocaeli Gölcük Dünya</v>
          </cell>
          <cell r="B343">
            <v>262</v>
          </cell>
          <cell r="C343" t="str">
            <v>412 46 19</v>
          </cell>
        </row>
        <row r="344">
          <cell r="A344" t="str">
            <v>Kocaeli Karamürsel Belediye Sineması</v>
          </cell>
          <cell r="B344">
            <v>262</v>
          </cell>
          <cell r="C344" t="str">
            <v>452 49 14</v>
          </cell>
        </row>
        <row r="345">
          <cell r="A345" t="str">
            <v>K.Maraş Afşin Kültür Merkezi</v>
          </cell>
          <cell r="B345">
            <v>344</v>
          </cell>
          <cell r="C345" t="str">
            <v>511 63 63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Center</v>
          </cell>
          <cell r="B347">
            <v>344</v>
          </cell>
          <cell r="C347" t="str">
            <v>235 33 10</v>
          </cell>
        </row>
        <row r="348">
          <cell r="A348" t="str">
            <v>K.Maraş Cinemaximum (Piazza)</v>
          </cell>
          <cell r="B348">
            <v>344</v>
          </cell>
          <cell r="C348" t="str">
            <v>235 05 22</v>
          </cell>
        </row>
        <row r="349">
          <cell r="A349" t="str">
            <v>K.Maraş Elbistan K.M.</v>
          </cell>
          <cell r="B349">
            <v>344</v>
          </cell>
          <cell r="C349" t="str">
            <v>415 49 49</v>
          </cell>
        </row>
        <row r="350">
          <cell r="A350" t="str">
            <v>K.Maraş Metro Sineması</v>
          </cell>
          <cell r="B350">
            <v>344</v>
          </cell>
          <cell r="C350" t="str">
            <v>221 77 70</v>
          </cell>
        </row>
        <row r="351">
          <cell r="A351" t="str">
            <v>Karabük Onel AVM Sinemaları</v>
          </cell>
          <cell r="B351">
            <v>370</v>
          </cell>
          <cell r="C351" t="str">
            <v>242 59 16</v>
          </cell>
        </row>
        <row r="352">
          <cell r="A352" t="str">
            <v>Karabük Safranbolu Atamerkez Cine Boss</v>
          </cell>
          <cell r="B352">
            <v>370</v>
          </cell>
          <cell r="C352" t="str">
            <v>712 22 04</v>
          </cell>
        </row>
        <row r="353">
          <cell r="A353" t="str">
            <v>Karaman Migros Sineması</v>
          </cell>
          <cell r="B353">
            <v>338</v>
          </cell>
          <cell r="C353" t="str">
            <v>214 84 44</v>
          </cell>
        </row>
        <row r="354">
          <cell r="A354" t="str">
            <v>Karaman Şahin Sinemaları</v>
          </cell>
          <cell r="B354">
            <v>532</v>
          </cell>
          <cell r="C354" t="str">
            <v>287 09 16</v>
          </cell>
        </row>
        <row r="355">
          <cell r="A355" t="str">
            <v>Kars Sarıkamış Sineması </v>
          </cell>
          <cell r="B355">
            <v>532</v>
          </cell>
          <cell r="C355" t="str">
            <v>247 57 72</v>
          </cell>
        </row>
        <row r="356">
          <cell r="A356" t="str">
            <v>Kars Şehir</v>
          </cell>
          <cell r="B356">
            <v>474</v>
          </cell>
          <cell r="C356" t="str">
            <v>212 48 36</v>
          </cell>
        </row>
        <row r="357">
          <cell r="A357" t="str">
            <v>Kastamonu  Barutçuoğlu</v>
          </cell>
          <cell r="B357">
            <v>366</v>
          </cell>
          <cell r="C357" t="str">
            <v>212 57 77 </v>
          </cell>
        </row>
        <row r="358">
          <cell r="A358" t="str">
            <v>Kastamonu Cine Zirve</v>
          </cell>
          <cell r="B358">
            <v>366</v>
          </cell>
          <cell r="C358" t="str">
            <v>212 91 00</v>
          </cell>
        </row>
        <row r="359">
          <cell r="A359" t="str">
            <v>Kayseri Byz AVM Cinemarine</v>
          </cell>
          <cell r="B359">
            <v>352</v>
          </cell>
          <cell r="C359" t="str">
            <v>326 76 76</v>
          </cell>
        </row>
        <row r="360">
          <cell r="A360" t="str">
            <v>Kayseri Cinemaximum (Kayseri Forum)</v>
          </cell>
          <cell r="B360">
            <v>352</v>
          </cell>
          <cell r="C360" t="str">
            <v>222 37 07</v>
          </cell>
        </row>
        <row r="361">
          <cell r="A361" t="str">
            <v>Kayseri Cinemaximum (Kayseri Park)</v>
          </cell>
          <cell r="B361">
            <v>352</v>
          </cell>
          <cell r="C361" t="str">
            <v>223 20 10</v>
          </cell>
        </row>
        <row r="362">
          <cell r="A362" t="str">
            <v>Kayseri Develi Belediyesi Mustafa Aksu K.M.</v>
          </cell>
          <cell r="B362">
            <v>352</v>
          </cell>
          <cell r="C362" t="str">
            <v>621 60 61</v>
          </cell>
        </row>
        <row r="363">
          <cell r="A363" t="str">
            <v>Kayseri Kasseria</v>
          </cell>
          <cell r="B363">
            <v>352</v>
          </cell>
          <cell r="C363" t="str">
            <v>223 11 53</v>
          </cell>
        </row>
        <row r="364">
          <cell r="A364" t="str">
            <v>Kayseri Onay Cinelux (İpeksaray)</v>
          </cell>
          <cell r="B364">
            <v>352</v>
          </cell>
          <cell r="C364" t="str">
            <v>224 20 20</v>
          </cell>
        </row>
        <row r="365">
          <cell r="A365" t="str">
            <v>Kıbrıs Avenue Cinemax</v>
          </cell>
          <cell r="B365">
            <v>392</v>
          </cell>
          <cell r="C365" t="str">
            <v>444 24 00</v>
          </cell>
        </row>
        <row r="366">
          <cell r="A366" t="str">
            <v>Kıbrıs Girne Galleria</v>
          </cell>
          <cell r="B366">
            <v>392</v>
          </cell>
          <cell r="C366" t="str">
            <v>227 70 30</v>
          </cell>
        </row>
        <row r="367">
          <cell r="A367" t="str">
            <v>Kıbrıs Lefkoşa Galleria Cinema Club</v>
          </cell>
          <cell r="B367">
            <v>392</v>
          </cell>
          <cell r="C367" t="str">
            <v>227 70 30</v>
          </cell>
        </row>
        <row r="368">
          <cell r="A368" t="str">
            <v>Kıbrıs Lefkoşa Mısırlızade</v>
          </cell>
          <cell r="B368">
            <v>392</v>
          </cell>
          <cell r="C368" t="str">
            <v>365 12 70</v>
          </cell>
        </row>
        <row r="369">
          <cell r="A369" t="str">
            <v>Kıbrıs Lemar Cineplex Girne</v>
          </cell>
          <cell r="B369">
            <v>392</v>
          </cell>
          <cell r="C369" t="str">
            <v>822 35 65</v>
          </cell>
        </row>
        <row r="370">
          <cell r="A370" t="str">
            <v>Kıbrıs Lemar Cineplex Güzelyurt</v>
          </cell>
          <cell r="B370">
            <v>392</v>
          </cell>
          <cell r="C370" t="str">
            <v>714 69 40</v>
          </cell>
        </row>
        <row r="371">
          <cell r="A371" t="str">
            <v>Kıbrıs Lemar Cineplex Lefkoşa Kaymaklı</v>
          </cell>
          <cell r="B371">
            <v>392</v>
          </cell>
          <cell r="C371" t="str">
            <v>228 39 25</v>
          </cell>
        </row>
        <row r="372">
          <cell r="A372" t="str">
            <v>Kıbrıs Lemar Cineplex Lefkoşa Ortaköy</v>
          </cell>
          <cell r="B372">
            <v>392</v>
          </cell>
          <cell r="C372" t="str">
            <v>223 53 95</v>
          </cell>
        </row>
        <row r="373">
          <cell r="A373" t="str">
            <v>Kıbrıs Lemar Cineplex Mağusa</v>
          </cell>
          <cell r="B373">
            <v>392</v>
          </cell>
          <cell r="C373" t="str">
            <v>365 63 87</v>
          </cell>
        </row>
        <row r="374">
          <cell r="A374" t="str">
            <v>Kıbrıs Mağusa Galeria Cinema Clup</v>
          </cell>
          <cell r="B374">
            <v>392</v>
          </cell>
          <cell r="C374" t="str">
            <v>365 12 70</v>
          </cell>
        </row>
        <row r="375">
          <cell r="A375" t="str">
            <v>Kırıkkale Cinemaximum (Podium)</v>
          </cell>
          <cell r="B375">
            <v>318</v>
          </cell>
          <cell r="C375" t="str">
            <v>502 00 50</v>
          </cell>
        </row>
        <row r="376">
          <cell r="A376" t="str">
            <v>Kırıkkale Makro</v>
          </cell>
          <cell r="B376">
            <v>318</v>
          </cell>
          <cell r="C376" t="str">
            <v>218 88 55</v>
          </cell>
        </row>
        <row r="377">
          <cell r="A377" t="str">
            <v>Kırklareli By Prestige Cinema</v>
          </cell>
          <cell r="B377">
            <v>288</v>
          </cell>
          <cell r="C377" t="str">
            <v>214 82 88</v>
          </cell>
        </row>
        <row r="378">
          <cell r="A378" t="str">
            <v>Kırklareli Lüleburgaz Plaza</v>
          </cell>
          <cell r="B378">
            <v>288</v>
          </cell>
          <cell r="C378" t="str">
            <v> 412 39 09 </v>
          </cell>
        </row>
        <row r="379">
          <cell r="A379" t="str">
            <v>Kırşehir Klas</v>
          </cell>
          <cell r="B379">
            <v>386</v>
          </cell>
          <cell r="C379" t="str">
            <v>213 13 44</v>
          </cell>
        </row>
        <row r="380">
          <cell r="A380" t="str">
            <v>Kilis Cinema X</v>
          </cell>
          <cell r="B380">
            <v>348</v>
          </cell>
          <cell r="C380" t="str">
            <v>813 94 95</v>
          </cell>
        </row>
        <row r="381">
          <cell r="A381" t="str">
            <v>Konya Akşehir Kültür Merkezi </v>
          </cell>
          <cell r="B381">
            <v>332</v>
          </cell>
          <cell r="C381" t="str">
            <v>813 52 57</v>
          </cell>
        </row>
        <row r="382">
          <cell r="A382" t="str">
            <v>Konya Beyşehir Göl Sineması</v>
          </cell>
          <cell r="B382">
            <v>332</v>
          </cell>
          <cell r="C382" t="str">
            <v>512 55 65</v>
          </cell>
        </row>
        <row r="383">
          <cell r="A383" t="str">
            <v>Konya Cinemaximum (Kent Plaza)</v>
          </cell>
          <cell r="B383">
            <v>332</v>
          </cell>
          <cell r="C383" t="str">
            <v>501 02 12</v>
          </cell>
        </row>
        <row r="384">
          <cell r="A384" t="str">
            <v>Konya Cinemaximum (Oval Çarşı  Bosna)</v>
          </cell>
          <cell r="B384">
            <v>332</v>
          </cell>
          <cell r="C384" t="str">
            <v>240 00 42</v>
          </cell>
        </row>
        <row r="385">
          <cell r="A385" t="str">
            <v>Konya Ereğli Park Site Avşar</v>
          </cell>
          <cell r="B385">
            <v>332</v>
          </cell>
          <cell r="C385" t="str">
            <v>710 02 30</v>
          </cell>
        </row>
        <row r="386">
          <cell r="A386" t="str">
            <v>Konya Kampüs Gençlik Merkezi</v>
          </cell>
          <cell r="B386">
            <v>332</v>
          </cell>
          <cell r="C386" t="str">
            <v>241 34 37</v>
          </cell>
        </row>
        <row r="387">
          <cell r="A387" t="str">
            <v>Konya Kipa Cinens</v>
          </cell>
          <cell r="B387">
            <v>332</v>
          </cell>
          <cell r="C387" t="str">
            <v>247 22 25</v>
          </cell>
        </row>
        <row r="388">
          <cell r="A388" t="str">
            <v>Konya Kule Center Avşar</v>
          </cell>
          <cell r="B388">
            <v>332</v>
          </cell>
          <cell r="C388" t="str">
            <v>233 28 72</v>
          </cell>
        </row>
        <row r="389">
          <cell r="A389" t="str">
            <v>Konya Real Avşar</v>
          </cell>
          <cell r="B389">
            <v>332</v>
          </cell>
          <cell r="C389" t="str">
            <v>265 62 65</v>
          </cell>
        </row>
        <row r="390">
          <cell r="A390" t="str">
            <v>Konya Novada Avm Sinemax</v>
          </cell>
          <cell r="B390">
            <v>532</v>
          </cell>
          <cell r="C390" t="str">
            <v>646 51 74</v>
          </cell>
        </row>
        <row r="391">
          <cell r="A391" t="str">
            <v>Kütahya Cinefox Sinemaları</v>
          </cell>
          <cell r="B391">
            <v>232</v>
          </cell>
          <cell r="C391" t="str">
            <v>452 15 77</v>
          </cell>
        </row>
        <row r="392">
          <cell r="A392" t="str">
            <v>Kütahya Cinens</v>
          </cell>
          <cell r="B392">
            <v>274</v>
          </cell>
          <cell r="C392" t="str">
            <v>224 75 57</v>
          </cell>
        </row>
        <row r="393">
          <cell r="A393" t="str">
            <v>Kütahya Gediz Sinema</v>
          </cell>
          <cell r="B393">
            <v>274</v>
          </cell>
          <cell r="C393" t="str">
            <v>412 66 55</v>
          </cell>
        </row>
        <row r="394">
          <cell r="A394" t="str">
            <v>Kütahya Sera Cinetech </v>
          </cell>
          <cell r="B394">
            <v>274</v>
          </cell>
          <cell r="C394" t="str">
            <v>225 30 30</v>
          </cell>
        </row>
        <row r="395">
          <cell r="A395" t="str">
            <v>Kütahya Tavşanlı Cinens </v>
          </cell>
          <cell r="B395">
            <v>274</v>
          </cell>
          <cell r="C395" t="str">
            <v>224 75 57</v>
          </cell>
        </row>
        <row r="396">
          <cell r="A396" t="str">
            <v>Malatya Park Avşar</v>
          </cell>
          <cell r="B396">
            <v>422</v>
          </cell>
          <cell r="C396" t="str">
            <v>212 83 85</v>
          </cell>
        </row>
        <row r="397">
          <cell r="A397" t="str">
            <v>Malatya Yeşil</v>
          </cell>
          <cell r="B397">
            <v>422</v>
          </cell>
          <cell r="C397" t="str">
            <v>321 12 22</v>
          </cell>
        </row>
        <row r="398">
          <cell r="A398" t="str">
            <v>Manisa Akhisar Belediye</v>
          </cell>
          <cell r="B398">
            <v>236</v>
          </cell>
          <cell r="C398" t="str">
            <v>413 59 91</v>
          </cell>
        </row>
        <row r="399">
          <cell r="A399" t="str">
            <v>Manisa Akhisar Novada Avm Cinens </v>
          </cell>
          <cell r="B399">
            <v>236</v>
          </cell>
          <cell r="C399" t="str">
            <v>412 00 12</v>
          </cell>
        </row>
        <row r="400">
          <cell r="A400" t="str">
            <v>Manisa Alaşehir Hollywood</v>
          </cell>
          <cell r="B400">
            <v>236</v>
          </cell>
          <cell r="C400" t="str">
            <v>274 76 66</v>
          </cell>
        </row>
        <row r="401">
          <cell r="A401" t="str">
            <v>Manisa Çınar Center</v>
          </cell>
          <cell r="B401">
            <v>236</v>
          </cell>
          <cell r="C401" t="str">
            <v>232 05 62</v>
          </cell>
        </row>
        <row r="402">
          <cell r="A402" t="str">
            <v>Manisa Demirci Hollywood</v>
          </cell>
          <cell r="B402">
            <v>236</v>
          </cell>
          <cell r="C402" t="str">
            <v>654 04 54</v>
          </cell>
        </row>
        <row r="403">
          <cell r="A403" t="str">
            <v>Manisa Kula Cinefox Sinemaları</v>
          </cell>
          <cell r="B403">
            <v>232</v>
          </cell>
          <cell r="C403" t="str">
            <v>452 15 77</v>
          </cell>
        </row>
        <row r="404">
          <cell r="A404" t="str">
            <v>Manisa Magnesia Cinens</v>
          </cell>
          <cell r="B404">
            <v>236</v>
          </cell>
          <cell r="C404" t="str">
            <v>302 22 12</v>
          </cell>
        </row>
        <row r="405">
          <cell r="A405" t="str">
            <v>Manisa Salihli Çarşı Hollywood</v>
          </cell>
          <cell r="B405">
            <v>236</v>
          </cell>
          <cell r="C405" t="str">
            <v>712 20 00</v>
          </cell>
        </row>
        <row r="406">
          <cell r="A406" t="str">
            <v>Manisa Salihli Kipa Hollywood</v>
          </cell>
          <cell r="B406">
            <v>236</v>
          </cell>
          <cell r="C406" t="str">
            <v>715 12 55</v>
          </cell>
        </row>
        <row r="407">
          <cell r="A407" t="str">
            <v>Manisa Soma Seaş Sotes</v>
          </cell>
          <cell r="B407">
            <v>236</v>
          </cell>
          <cell r="C407" t="str">
            <v>613 19 83</v>
          </cell>
        </row>
        <row r="408">
          <cell r="A408" t="str">
            <v>Manisa Soma SinErol Sinemaları</v>
          </cell>
          <cell r="B408">
            <v>236</v>
          </cell>
          <cell r="C408" t="str">
            <v>614 22 23</v>
          </cell>
        </row>
        <row r="409">
          <cell r="A409" t="str">
            <v>Manisa Turgutlu Belediye</v>
          </cell>
          <cell r="B409">
            <v>236</v>
          </cell>
          <cell r="C409" t="str">
            <v>277 78 88</v>
          </cell>
        </row>
        <row r="410">
          <cell r="A410" t="str">
            <v>Manisa Turgutlu Cinefox Sinemaları</v>
          </cell>
          <cell r="B410">
            <v>232</v>
          </cell>
          <cell r="C410" t="str">
            <v>452 15 77</v>
          </cell>
        </row>
        <row r="411">
          <cell r="A411" t="str">
            <v>Manisa Turgutlu Pollywood Sineması</v>
          </cell>
          <cell r="B411">
            <v>236</v>
          </cell>
          <cell r="C411" t="str">
            <v>314 50 51</v>
          </cell>
        </row>
        <row r="412">
          <cell r="A412" t="str">
            <v>Mardin Kızıltepe Cine Onur</v>
          </cell>
          <cell r="B412">
            <v>482</v>
          </cell>
          <cell r="C412" t="str">
            <v>312 77 56</v>
          </cell>
        </row>
        <row r="413">
          <cell r="A413" t="str">
            <v>Mardin Movapark Cine Mova Sinemaları</v>
          </cell>
          <cell r="B413">
            <v>412</v>
          </cell>
          <cell r="C413" t="str">
            <v>252 52 36</v>
          </cell>
        </row>
        <row r="414">
          <cell r="A414" t="str">
            <v>Mardin Sinemardin Sinemaları</v>
          </cell>
          <cell r="B414">
            <v>482</v>
          </cell>
          <cell r="C414" t="str">
            <v>212 21 26</v>
          </cell>
        </row>
        <row r="415">
          <cell r="A415" t="str">
            <v>Mersin Anamur Sinemaları </v>
          </cell>
          <cell r="B415">
            <v>324</v>
          </cell>
          <cell r="C415" t="str">
            <v>835 51 50</v>
          </cell>
        </row>
        <row r="416">
          <cell r="A416" t="str">
            <v>Mersin Bozyazı Anemurion Hotel Sinema</v>
          </cell>
          <cell r="B416">
            <v>324</v>
          </cell>
          <cell r="C416">
            <v>8517010</v>
          </cell>
        </row>
        <row r="417">
          <cell r="A417" t="str">
            <v>Mersin Cep</v>
          </cell>
          <cell r="B417">
            <v>324</v>
          </cell>
          <cell r="C417" t="str">
            <v>327 35 35</v>
          </cell>
        </row>
        <row r="418">
          <cell r="A418" t="str">
            <v>Mersin Cinemaximum (Forum)</v>
          </cell>
          <cell r="B418">
            <v>324</v>
          </cell>
          <cell r="C418" t="str">
            <v>331 51 51</v>
          </cell>
        </row>
        <row r="419">
          <cell r="A419" t="str">
            <v>Mersin Kipa Cinens</v>
          </cell>
          <cell r="B419">
            <v>324</v>
          </cell>
          <cell r="C419" t="str">
            <v>341 34 99</v>
          </cell>
        </row>
        <row r="420">
          <cell r="A420" t="str">
            <v>Mersin Mut Belediye Sineması</v>
          </cell>
          <cell r="B420">
            <v>324</v>
          </cell>
          <cell r="C420" t="str">
            <v>774 23 39</v>
          </cell>
        </row>
        <row r="421">
          <cell r="A421" t="str">
            <v>Mersin Palmcity AVM Cinemarine</v>
          </cell>
          <cell r="B421">
            <v>324</v>
          </cell>
          <cell r="C421" t="str">
            <v>325 20 20</v>
          </cell>
        </row>
        <row r="422">
          <cell r="A422" t="str">
            <v>Mersin Silifke Belediye</v>
          </cell>
          <cell r="B422">
            <v>324</v>
          </cell>
          <cell r="C422" t="str">
            <v>714 32 22 - 712 30 61</v>
          </cell>
        </row>
        <row r="423">
          <cell r="A423" t="str">
            <v>Mersin Tarsus Cinemaximum (Tarsu AVM)</v>
          </cell>
          <cell r="B423">
            <v>324</v>
          </cell>
          <cell r="C423" t="str">
            <v>667 00 07</v>
          </cell>
        </row>
        <row r="424">
          <cell r="A424" t="str">
            <v>Muğla Bodrum Cinemarine</v>
          </cell>
          <cell r="B424">
            <v>252</v>
          </cell>
          <cell r="C424" t="str">
            <v>317 00 01</v>
          </cell>
        </row>
        <row r="425">
          <cell r="A425" t="str">
            <v>Muğla Bodrum Cinemaximum (Midtown Bodrum)</v>
          </cell>
          <cell r="B425">
            <v>252</v>
          </cell>
          <cell r="C425" t="str">
            <v>306 00 00</v>
          </cell>
        </row>
        <row r="426">
          <cell r="A426" t="str">
            <v>Muğla Cineplus Sinemaları</v>
          </cell>
          <cell r="B426">
            <v>252</v>
          </cell>
          <cell r="C426" t="str">
            <v>213 00 34</v>
          </cell>
        </row>
        <row r="427">
          <cell r="A427" t="str">
            <v>Muğla Fethiye Aksin Erasta Sinemaları</v>
          </cell>
          <cell r="B427">
            <v>252</v>
          </cell>
          <cell r="C427" t="str">
            <v>612 60 01</v>
          </cell>
        </row>
        <row r="428">
          <cell r="A428" t="str">
            <v>Muğla Fethiye Hayal</v>
          </cell>
          <cell r="B428">
            <v>252</v>
          </cell>
          <cell r="C428" t="str">
            <v>612 13 14</v>
          </cell>
        </row>
        <row r="429">
          <cell r="A429" t="str">
            <v>Muğla Fethiye Hilliside Otel </v>
          </cell>
          <cell r="B429">
            <v>252</v>
          </cell>
          <cell r="C429" t="str">
            <v>614 83 60</v>
          </cell>
        </row>
        <row r="430">
          <cell r="A430" t="str">
            <v>Muğla Marmaris Aksaz</v>
          </cell>
          <cell r="B430">
            <v>252</v>
          </cell>
          <cell r="C430" t="str">
            <v>421 01 61</v>
          </cell>
        </row>
        <row r="431">
          <cell r="A431" t="str">
            <v>Muğla Marmaris Cine Point</v>
          </cell>
          <cell r="B431">
            <v>252</v>
          </cell>
          <cell r="C431" t="str">
            <v>413 75 84</v>
          </cell>
        </row>
        <row r="432">
          <cell r="A432" t="str">
            <v>Muğla Milas Cinepomelon  AVM Sinemaları</v>
          </cell>
          <cell r="B432">
            <v>252</v>
          </cell>
          <cell r="C432" t="str">
            <v>512 12 10</v>
          </cell>
        </row>
        <row r="433">
          <cell r="A433" t="str">
            <v>Muğla Sine Park Sinemaları (Park AVM)</v>
          </cell>
          <cell r="B433">
            <v>252</v>
          </cell>
          <cell r="C433" t="str">
            <v>212 40 00</v>
          </cell>
        </row>
        <row r="434">
          <cell r="A434" t="str">
            <v>Muğla Zeybek</v>
          </cell>
          <cell r="B434">
            <v>252</v>
          </cell>
          <cell r="C434" t="str">
            <v>214 09 26</v>
          </cell>
        </row>
        <row r="435">
          <cell r="A435" t="str">
            <v>Muş Sineport </v>
          </cell>
          <cell r="B435">
            <v>436</v>
          </cell>
          <cell r="C435" t="str">
            <v>212 00 04</v>
          </cell>
        </row>
        <row r="436">
          <cell r="A436" t="str">
            <v>Nevşehir Damla Sinemaları</v>
          </cell>
          <cell r="B436">
            <v>384</v>
          </cell>
          <cell r="C436" t="str">
            <v>213 17 25</v>
          </cell>
        </row>
        <row r="437">
          <cell r="A437" t="str">
            <v>Nevşehir Forum Cinema Pınk</v>
          </cell>
          <cell r="B437">
            <v>384</v>
          </cell>
          <cell r="C437" t="str">
            <v>212 30 05</v>
          </cell>
        </row>
        <row r="438">
          <cell r="A438" t="str">
            <v>Nevşehir Ürgüp Belediye</v>
          </cell>
          <cell r="B438">
            <v>384</v>
          </cell>
          <cell r="C438" t="str">
            <v>341 49 39 </v>
          </cell>
        </row>
        <row r="439">
          <cell r="A439" t="str">
            <v>Niğde Yeni Sinema</v>
          </cell>
          <cell r="B439">
            <v>388</v>
          </cell>
          <cell r="C439" t="str">
            <v>232 07 09</v>
          </cell>
        </row>
        <row r="440">
          <cell r="A440" t="str">
            <v>Ordu Cinemaximum (Migros)</v>
          </cell>
          <cell r="B440">
            <v>452</v>
          </cell>
          <cell r="C440" t="str">
            <v>233 86 40</v>
          </cell>
        </row>
        <row r="441">
          <cell r="A441" t="str">
            <v>Ordu Cinevizyon</v>
          </cell>
          <cell r="B441">
            <v>452</v>
          </cell>
          <cell r="C441" t="str">
            <v>225 49 44</v>
          </cell>
        </row>
        <row r="442">
          <cell r="A442" t="str">
            <v>Ordu Fatsa Cinevizyon</v>
          </cell>
          <cell r="B442">
            <v>452</v>
          </cell>
          <cell r="C442" t="str">
            <v>423 48 59</v>
          </cell>
        </row>
        <row r="443">
          <cell r="A443" t="str">
            <v>Ordu Fatsa Premier Sinemaları</v>
          </cell>
          <cell r="B443">
            <v>454</v>
          </cell>
          <cell r="C443" t="str">
            <v>212 26 66</v>
          </cell>
        </row>
        <row r="444">
          <cell r="A444" t="str">
            <v>Ordu Ünye Belediyesi</v>
          </cell>
          <cell r="B444">
            <v>452</v>
          </cell>
          <cell r="C444" t="str">
            <v>323 91 91</v>
          </cell>
        </row>
        <row r="445">
          <cell r="A445" t="str">
            <v>Osmaniye Cinemaximum (Park 328)</v>
          </cell>
          <cell r="B445">
            <v>328</v>
          </cell>
          <cell r="C445" t="str">
            <v>790 12 12</v>
          </cell>
        </row>
        <row r="446">
          <cell r="A446" t="str">
            <v>Osmaniye Kadirli Sinemaları</v>
          </cell>
          <cell r="B446">
            <v>328</v>
          </cell>
          <cell r="C446" t="str">
            <v>717 66 11</v>
          </cell>
        </row>
        <row r="447">
          <cell r="A447" t="str">
            <v>Rize Cine Mars</v>
          </cell>
          <cell r="B447">
            <v>464</v>
          </cell>
          <cell r="C447" t="str">
            <v>214 92 70</v>
          </cell>
        </row>
        <row r="448">
          <cell r="A448" t="str">
            <v>Rize Pembe Köşk</v>
          </cell>
          <cell r="B448">
            <v>464</v>
          </cell>
          <cell r="C448" t="str">
            <v>214 65 11</v>
          </cell>
        </row>
        <row r="449">
          <cell r="A449" t="str">
            <v>Rize Sinevizyon</v>
          </cell>
          <cell r="B449">
            <v>464</v>
          </cell>
          <cell r="C449" t="str">
            <v>214 92 75</v>
          </cell>
        </row>
        <row r="450">
          <cell r="A450" t="str">
            <v>Samsun Bafra Beledıye Cep</v>
          </cell>
          <cell r="B450">
            <v>362</v>
          </cell>
          <cell r="C450" t="str">
            <v>532 32 89</v>
          </cell>
        </row>
        <row r="451">
          <cell r="A451" t="str">
            <v>Samsun Bafra Premier Sinemaları</v>
          </cell>
          <cell r="B451">
            <v>362</v>
          </cell>
          <cell r="C451" t="str">
            <v>544 12 12</v>
          </cell>
        </row>
        <row r="452">
          <cell r="A452" t="str">
            <v>Samsun Cinemaximum (Piazza) </v>
          </cell>
          <cell r="B452">
            <v>362</v>
          </cell>
          <cell r="C452" t="str">
            <v>290 20 16</v>
          </cell>
        </row>
        <row r="453">
          <cell r="A453" t="str">
            <v>Samsun Cinemaximum (Yeşilyurt) </v>
          </cell>
          <cell r="B453">
            <v>362</v>
          </cell>
          <cell r="C453" t="str">
            <v>439 20 70</v>
          </cell>
        </row>
        <row r="454">
          <cell r="A454" t="str">
            <v>Samsun Çarşamba Premier Sinemaları</v>
          </cell>
          <cell r="B454">
            <v>452</v>
          </cell>
          <cell r="C454" t="str">
            <v>424 19 20</v>
          </cell>
        </row>
        <row r="455">
          <cell r="A455" t="str">
            <v>Samsun Konakplex</v>
          </cell>
          <cell r="B455">
            <v>362</v>
          </cell>
          <cell r="C455" t="str">
            <v>431 24 71</v>
          </cell>
        </row>
        <row r="456">
          <cell r="A456" t="str">
            <v>Samsun Moonlight Cinema Clup (Lovelet)</v>
          </cell>
          <cell r="B456">
            <v>362</v>
          </cell>
          <cell r="C456" t="str">
            <v>290  14 94</v>
          </cell>
        </row>
        <row r="457">
          <cell r="A457" t="str">
            <v>Siirt Andera AVM Cine Andera </v>
          </cell>
          <cell r="B457">
            <v>484</v>
          </cell>
          <cell r="C457" t="str">
            <v>502 02 02</v>
          </cell>
        </row>
        <row r="458">
          <cell r="A458" t="str">
            <v>Siirt Grossmall A.V.M Site Sinemaları</v>
          </cell>
          <cell r="B458">
            <v>484</v>
          </cell>
          <cell r="C458" t="str">
            <v>290 11 65</v>
          </cell>
        </row>
        <row r="459">
          <cell r="A459" t="str">
            <v>Siirt Siskav Kültür Sineması</v>
          </cell>
          <cell r="B459">
            <v>484</v>
          </cell>
          <cell r="C459" t="str">
            <v>223 44 36</v>
          </cell>
        </row>
        <row r="460">
          <cell r="A460" t="str">
            <v>Sivas Belediyesi Fidan Yazıcıoğlu H.K.M </v>
          </cell>
          <cell r="B460">
            <v>346</v>
          </cell>
          <cell r="C460" t="str">
            <v>221 85 34</v>
          </cell>
        </row>
        <row r="461">
          <cell r="A461" t="str">
            <v>Sivas Klas</v>
          </cell>
          <cell r="B461">
            <v>346</v>
          </cell>
          <cell r="C461" t="str">
            <v>224 12 01</v>
          </cell>
        </row>
        <row r="462">
          <cell r="A462" t="str">
            <v>Sivas Klas 2</v>
          </cell>
          <cell r="B462">
            <v>346</v>
          </cell>
          <cell r="C462" t="str">
            <v>224 23 54</v>
          </cell>
        </row>
        <row r="463">
          <cell r="A463" t="str">
            <v>Sivas Polat Center</v>
          </cell>
          <cell r="B463">
            <v>346</v>
          </cell>
          <cell r="C463" t="str">
            <v>224 48 54</v>
          </cell>
        </row>
        <row r="464">
          <cell r="A464" t="str">
            <v>Şanlıurfa Cinemaximum (Piazza)</v>
          </cell>
          <cell r="B464">
            <v>414</v>
          </cell>
          <cell r="C464" t="str">
            <v>216 00 55</v>
          </cell>
        </row>
        <row r="465">
          <cell r="A465" t="str">
            <v>Şanlıurfa Sarayönü Emek</v>
          </cell>
          <cell r="B465">
            <v>414</v>
          </cell>
          <cell r="C465" t="str">
            <v>217 13 13</v>
          </cell>
        </row>
        <row r="466">
          <cell r="A466" t="str">
            <v>Şanlıurfa Siverek Sevgi Sineması</v>
          </cell>
          <cell r="B466">
            <v>414</v>
          </cell>
          <cell r="C466" t="str">
            <v>552 08 09</v>
          </cell>
        </row>
        <row r="467">
          <cell r="A467" t="str">
            <v>Şanlıurfa Urfa City Emek</v>
          </cell>
          <cell r="B467">
            <v>414</v>
          </cell>
          <cell r="C467" t="str">
            <v>316 12 03</v>
          </cell>
        </row>
        <row r="468">
          <cell r="A468" t="str">
            <v>Şanlıurfa Viranşehir Belediyesi Evrim Alataş Sinema Salonu</v>
          </cell>
          <cell r="B468">
            <v>414</v>
          </cell>
          <cell r="C468" t="str">
            <v>511 25 14</v>
          </cell>
        </row>
        <row r="469">
          <cell r="A469" t="str">
            <v>Şırnak Onur Sinema</v>
          </cell>
          <cell r="B469">
            <v>486</v>
          </cell>
          <cell r="C469" t="str">
            <v>216 73 37</v>
          </cell>
        </row>
        <row r="470">
          <cell r="A470" t="str">
            <v>Tekirdağ Cinemaximum (Tekira) </v>
          </cell>
          <cell r="B470">
            <v>282</v>
          </cell>
          <cell r="C470" t="str">
            <v>264 22 20</v>
          </cell>
        </row>
        <row r="471">
          <cell r="A471" t="str">
            <v>Tekirdağ Çerkezköy Cinemy (Erna Center)</v>
          </cell>
          <cell r="B471">
            <v>282</v>
          </cell>
          <cell r="C471" t="str">
            <v>726 23 06</v>
          </cell>
        </row>
        <row r="472">
          <cell r="A472" t="str">
            <v>Tekirdağ Çerkezköy Cinemy (My Plaza)</v>
          </cell>
          <cell r="B472">
            <v>282</v>
          </cell>
          <cell r="C472" t="str">
            <v>726 23 06</v>
          </cell>
        </row>
        <row r="473">
          <cell r="A473" t="str">
            <v>Tekirdağ Çerkezköy Lemar </v>
          </cell>
          <cell r="B473">
            <v>282</v>
          </cell>
          <cell r="C473" t="str">
            <v>725 38 57</v>
          </cell>
        </row>
        <row r="474">
          <cell r="A474" t="str">
            <v>Tekirdağ Çorlu Orion AVM Cinemarine</v>
          </cell>
          <cell r="B474">
            <v>282</v>
          </cell>
          <cell r="C474" t="str">
            <v>673 60 60</v>
          </cell>
        </row>
        <row r="475">
          <cell r="A475" t="str">
            <v>Tekirdağ Malkara Kültür Merkezi</v>
          </cell>
          <cell r="B475">
            <v>282</v>
          </cell>
          <cell r="C475" t="str">
            <v>427 01 73</v>
          </cell>
        </row>
        <row r="476">
          <cell r="A476" t="str">
            <v>Tekirdağ Yks Site Sinemaları</v>
          </cell>
          <cell r="B476">
            <v>282</v>
          </cell>
          <cell r="C476" t="str">
            <v>293 3176</v>
          </cell>
        </row>
        <row r="477">
          <cell r="A477" t="str">
            <v>Tokat Asberk</v>
          </cell>
          <cell r="B477">
            <v>356</v>
          </cell>
          <cell r="C477" t="str">
            <v>214 11 96</v>
          </cell>
        </row>
        <row r="478">
          <cell r="A478" t="str">
            <v>Tokat Cinemaximum (Novada Tokat)</v>
          </cell>
          <cell r="B478">
            <v>356</v>
          </cell>
          <cell r="C478" t="str">
            <v>201 01 21</v>
          </cell>
        </row>
        <row r="479">
          <cell r="A479" t="str">
            <v>Tokat Erbaa Aile Sineması</v>
          </cell>
          <cell r="B479">
            <v>356</v>
          </cell>
          <cell r="C479" t="str">
            <v>715 54 38</v>
          </cell>
        </row>
        <row r="480">
          <cell r="A480" t="str">
            <v>Tokat Karizma</v>
          </cell>
          <cell r="B480">
            <v>356</v>
          </cell>
          <cell r="C480" t="str">
            <v>213 32 09</v>
          </cell>
        </row>
        <row r="481">
          <cell r="A481" t="str">
            <v>Tokat Niksar Mehtap Sineması</v>
          </cell>
          <cell r="B481">
            <v>356</v>
          </cell>
          <cell r="C481" t="str">
            <v>527 24 72</v>
          </cell>
        </row>
        <row r="482">
          <cell r="A482" t="str">
            <v>Tokat Turhal Gözde Sineması</v>
          </cell>
          <cell r="B482">
            <v>356</v>
          </cell>
          <cell r="C482" t="str">
            <v>276 78 78</v>
          </cell>
        </row>
        <row r="483">
          <cell r="A483" t="str">
            <v>Tokat Yurtkur Karizma</v>
          </cell>
          <cell r="B483">
            <v>356</v>
          </cell>
          <cell r="C483" t="str">
            <v>213 32 09</v>
          </cell>
        </row>
        <row r="484">
          <cell r="A484" t="str">
            <v>Trabzon Atapark Avşar</v>
          </cell>
          <cell r="B484">
            <v>462</v>
          </cell>
          <cell r="C484" t="str">
            <v>223 18 81</v>
          </cell>
        </row>
        <row r="485">
          <cell r="A485" t="str">
            <v>Trabzon Cinemaximum (Forum)</v>
          </cell>
          <cell r="B485">
            <v>462</v>
          </cell>
          <cell r="C485" t="str">
            <v>330 10 01</v>
          </cell>
        </row>
        <row r="486">
          <cell r="A486" t="str">
            <v>Trabzon Lara</v>
          </cell>
          <cell r="B486">
            <v>462</v>
          </cell>
          <cell r="C486" t="str">
            <v>321 00 06</v>
          </cell>
        </row>
        <row r="487">
          <cell r="A487" t="str">
            <v>Trabzon Royal</v>
          </cell>
          <cell r="B487">
            <v>462</v>
          </cell>
          <cell r="C487" t="str">
            <v>323 33 77 </v>
          </cell>
        </row>
        <row r="488">
          <cell r="A488" t="str">
            <v>Tunceli Sinema 62</v>
          </cell>
          <cell r="B488">
            <v>428</v>
          </cell>
          <cell r="C488" t="str">
            <v>212 60 00</v>
          </cell>
        </row>
        <row r="489">
          <cell r="A489" t="str">
            <v>Uşak Cinens</v>
          </cell>
          <cell r="B489">
            <v>276</v>
          </cell>
          <cell r="C489" t="str">
            <v>227 72 22</v>
          </cell>
        </row>
        <row r="490">
          <cell r="A490" t="str">
            <v>Uşak Cinens Festiva</v>
          </cell>
          <cell r="B490">
            <v>276</v>
          </cell>
          <cell r="C490" t="str">
            <v>213 13 66</v>
          </cell>
        </row>
        <row r="491">
          <cell r="A491" t="str">
            <v>Uşak Eşme Belediye Sineması</v>
          </cell>
          <cell r="B491">
            <v>276</v>
          </cell>
          <cell r="C491" t="str">
            <v>414 12 00</v>
          </cell>
        </row>
        <row r="492">
          <cell r="A492" t="str">
            <v>Van Cine Adress</v>
          </cell>
          <cell r="B492">
            <v>432</v>
          </cell>
          <cell r="C492" t="str">
            <v>222 02 22</v>
          </cell>
        </row>
        <row r="493">
          <cell r="A493" t="str">
            <v>Van CineVan Artos Sinemaları</v>
          </cell>
          <cell r="B493">
            <v>432</v>
          </cell>
          <cell r="C493" t="str">
            <v>210 10 70</v>
          </cell>
        </row>
        <row r="494">
          <cell r="A494" t="str">
            <v>Van CineVan Turkuaz Sinemaları</v>
          </cell>
          <cell r="B494">
            <v>432</v>
          </cell>
          <cell r="C494" t="str">
            <v>210 22 66 </v>
          </cell>
        </row>
        <row r="495">
          <cell r="A495" t="str">
            <v>Van Emek Sinemaları</v>
          </cell>
          <cell r="B495">
            <v>432</v>
          </cell>
          <cell r="C495" t="str">
            <v>215 72 15</v>
          </cell>
        </row>
        <row r="496">
          <cell r="A496" t="str">
            <v>Kocaeli Karamürsel Eğitim Merkez Komutanlığı</v>
          </cell>
          <cell r="B496">
            <v>226</v>
          </cell>
          <cell r="C496" t="str">
            <v>462 83 10</v>
          </cell>
        </row>
        <row r="497">
          <cell r="A497" t="str">
            <v>Yalova Kipa Cinema Pınk</v>
          </cell>
          <cell r="B497">
            <v>226</v>
          </cell>
          <cell r="C497" t="str">
            <v>812 72 72</v>
          </cell>
        </row>
        <row r="498">
          <cell r="A498" t="str">
            <v>Yalova Özdilek Cinetime Sinemaları</v>
          </cell>
          <cell r="B498">
            <v>226</v>
          </cell>
          <cell r="C498" t="str">
            <v>351 54 54</v>
          </cell>
        </row>
        <row r="499">
          <cell r="A499" t="str">
            <v>Yalova Star Avm Cinema Pınk</v>
          </cell>
          <cell r="B499">
            <v>226</v>
          </cell>
          <cell r="C499" t="str">
            <v>811 40 42</v>
          </cell>
        </row>
        <row r="500">
          <cell r="A500" t="str">
            <v>Yozgat Sorgun Eylül Cinemax Sinemaları</v>
          </cell>
          <cell r="B500">
            <v>0</v>
          </cell>
          <cell r="C500">
            <v>0</v>
          </cell>
        </row>
        <row r="501">
          <cell r="A501" t="str">
            <v>Yozgat Yimpaş</v>
          </cell>
          <cell r="B501">
            <v>354</v>
          </cell>
          <cell r="C501" t="str">
            <v>217 87 00</v>
          </cell>
        </row>
        <row r="502">
          <cell r="A502" t="str">
            <v>Zonguldak Çaycuma Bldy. Sineması</v>
          </cell>
          <cell r="B502">
            <v>372</v>
          </cell>
          <cell r="C502" t="str">
            <v>615 19 23</v>
          </cell>
        </row>
        <row r="503">
          <cell r="A503" t="str">
            <v>Zonguldak Demirpark AVM Prestige </v>
          </cell>
          <cell r="B503">
            <v>372</v>
          </cell>
          <cell r="C503" t="str">
            <v>257 87 72</v>
          </cell>
        </row>
        <row r="504">
          <cell r="A504" t="str">
            <v>Zonguldak Devrek Belediye</v>
          </cell>
          <cell r="B504">
            <v>372</v>
          </cell>
          <cell r="C504" t="str">
            <v>556 06 04</v>
          </cell>
        </row>
        <row r="505">
          <cell r="A505" t="str">
            <v>Zonguldak Karadeniz Ereğli Akm</v>
          </cell>
          <cell r="B505">
            <v>372</v>
          </cell>
          <cell r="C505" t="str">
            <v>316 14 84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TARİH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Sineması 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Agora Sinemaları </v>
          </cell>
          <cell r="B8">
            <v>264</v>
          </cell>
          <cell r="C8" t="str">
            <v>333 21 21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Akyazı Kültür Merkezi</v>
          </cell>
          <cell r="B10">
            <v>533</v>
          </cell>
          <cell r="C10" t="str">
            <v>344 46 91 </v>
          </cell>
        </row>
        <row r="11">
          <cell r="A11" t="str">
            <v>Adapazarı Cinemaximum (Ada)</v>
          </cell>
          <cell r="B11">
            <v>264</v>
          </cell>
          <cell r="C11" t="str">
            <v>242 15 00</v>
          </cell>
        </row>
        <row r="12">
          <cell r="A12" t="str">
            <v>Adapazarı Cinemaximum (Serdivan)</v>
          </cell>
          <cell r="B12">
            <v>264</v>
          </cell>
          <cell r="C12" t="str">
            <v>222 11 11</v>
          </cell>
        </row>
        <row r="13">
          <cell r="A13" t="str">
            <v>Adapazarı Hendek Gençlik Merkezi 3D sinema Salonu</v>
          </cell>
          <cell r="B13">
            <v>264</v>
          </cell>
          <cell r="C13" t="str">
            <v>614 40 45</v>
          </cell>
        </row>
        <row r="14">
          <cell r="A14" t="str">
            <v>Adapazarı Rasimpaşa K.M. (Hendek)</v>
          </cell>
          <cell r="B14">
            <v>264</v>
          </cell>
          <cell r="C14" t="str">
            <v>614 40 45</v>
          </cell>
        </row>
        <row r="15">
          <cell r="A15" t="str">
            <v>Adapazarı Yeni Kent Akm</v>
          </cell>
          <cell r="B15">
            <v>264</v>
          </cell>
          <cell r="C15" t="str">
            <v>282 19 99</v>
          </cell>
        </row>
        <row r="16">
          <cell r="A16" t="str">
            <v>Adıyaman Aile Kültür Sineması</v>
          </cell>
          <cell r="B16">
            <v>416</v>
          </cell>
          <cell r="C16" t="str">
            <v>214 99 10</v>
          </cell>
        </row>
        <row r="17">
          <cell r="A17" t="str">
            <v>Adıyaman Kent Sinema </v>
          </cell>
          <cell r="B17">
            <v>416</v>
          </cell>
          <cell r="C17" t="str">
            <v>214 19 09</v>
          </cell>
        </row>
        <row r="18">
          <cell r="A18" t="str">
            <v>Afyon Cinemovie Afium </v>
          </cell>
          <cell r="B18">
            <v>272</v>
          </cell>
          <cell r="C18" t="str">
            <v>252 55 35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Golds Sinemaları</v>
          </cell>
          <cell r="B21">
            <v>472</v>
          </cell>
          <cell r="C21" t="str">
            <v>215 80 04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312 79 35</v>
          </cell>
        </row>
        <row r="23">
          <cell r="A23" t="str">
            <v>Ağrı Has Park Sinemaları</v>
          </cell>
          <cell r="B23">
            <v>472</v>
          </cell>
          <cell r="C23" t="str">
            <v>216 00 10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ACity AVM Cinevizyon Sinemaları</v>
          </cell>
          <cell r="B28">
            <v>312</v>
          </cell>
          <cell r="C28" t="str">
            <v>397 10 12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Bilkent Prestige</v>
          </cell>
          <cell r="B30">
            <v>312</v>
          </cell>
          <cell r="C30" t="str">
            <v>266 16 32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(Armada)</v>
          </cell>
          <cell r="B35">
            <v>312</v>
          </cell>
          <cell r="C35" t="str">
            <v>219 03 50</v>
          </cell>
        </row>
        <row r="36">
          <cell r="A36" t="str">
            <v>Ankara Cinemaximum (Atlantis)</v>
          </cell>
          <cell r="B36">
            <v>312</v>
          </cell>
          <cell r="C36" t="str">
            <v>255 66 72</v>
          </cell>
        </row>
        <row r="37">
          <cell r="A37" t="str">
            <v>Ankara Cinemaximum (CEPA)</v>
          </cell>
          <cell r="B37">
            <v>312</v>
          </cell>
          <cell r="C37" t="str">
            <v>219 64 44</v>
          </cell>
        </row>
        <row r="38">
          <cell r="A38" t="str">
            <v>Ankara Cinemaximum (Gordion)</v>
          </cell>
          <cell r="B38">
            <v>312</v>
          </cell>
          <cell r="C38" t="str">
            <v>236 70 77</v>
          </cell>
        </row>
        <row r="39">
          <cell r="A39" t="str">
            <v>Ankara Cinemaximum (Next Level)</v>
          </cell>
          <cell r="B39">
            <v>312</v>
          </cell>
          <cell r="C39" t="str">
            <v>287 21 88</v>
          </cell>
        </row>
        <row r="40">
          <cell r="A40" t="str">
            <v>Ankara Cinemaximum (Panora)</v>
          </cell>
          <cell r="B40">
            <v>312</v>
          </cell>
          <cell r="C40" t="str">
            <v>491 64 65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Sinemax Sinemaları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K.H.O Sosyal Tesisleri </v>
          </cell>
          <cell r="B44">
            <v>312</v>
          </cell>
          <cell r="C44" t="str">
            <v>419 49 19</v>
          </cell>
        </row>
        <row r="45">
          <cell r="A45" t="str">
            <v>Ankara Kentpark Prestige </v>
          </cell>
          <cell r="B45">
            <v>312</v>
          </cell>
          <cell r="C45" t="str">
            <v>219 93 93</v>
          </cell>
        </row>
        <row r="46">
          <cell r="A46" t="str">
            <v>Ankara Kızılay Kızılırmak</v>
          </cell>
          <cell r="B46">
            <v>312</v>
          </cell>
          <cell r="C46" t="str">
            <v>425 53 93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Nata &amp; Vega Prestige </v>
          </cell>
          <cell r="B49">
            <v>312</v>
          </cell>
          <cell r="C49" t="str">
            <v>554 26 26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Park Vera A.V.M Sinemaları</v>
          </cell>
          <cell r="B51">
            <v>312</v>
          </cell>
          <cell r="C51" t="str">
            <v>397 02 96</v>
          </cell>
        </row>
        <row r="52">
          <cell r="A52" t="str">
            <v>Ankara Polatlı Belediye Sineması</v>
          </cell>
          <cell r="B52">
            <v>312</v>
          </cell>
          <cell r="C52" t="str">
            <v>623 45 45</v>
          </cell>
        </row>
        <row r="53">
          <cell r="A53" t="str">
            <v>Ankara Pursaklar Belediyesi Tevfik İleri K.M.</v>
          </cell>
          <cell r="B53">
            <v>312</v>
          </cell>
          <cell r="C53" t="str">
            <v>399 81 44</v>
          </cell>
        </row>
        <row r="54">
          <cell r="A54" t="str">
            <v>Ankara T.C.Ziraat Bankası A.Ş. Genel Müdürlüğü</v>
          </cell>
          <cell r="B54">
            <v>312</v>
          </cell>
          <cell r="C54" t="str">
            <v>584 40 42</v>
          </cell>
        </row>
        <row r="55">
          <cell r="A55" t="str">
            <v>Ankara Taurus AVM Cinemarine</v>
          </cell>
          <cell r="B55">
            <v>312</v>
          </cell>
          <cell r="C55" t="str">
            <v>286 07 77</v>
          </cell>
        </row>
        <row r="56">
          <cell r="A56" t="str">
            <v>Ankara Türk Telekom</v>
          </cell>
          <cell r="B56">
            <v>312</v>
          </cell>
          <cell r="C56" t="str">
            <v>313 20 48</v>
          </cell>
        </row>
        <row r="57">
          <cell r="A57" t="str">
            <v>Antalya Aksin Erasta Sinemaları</v>
          </cell>
          <cell r="B57">
            <v>242</v>
          </cell>
          <cell r="C57" t="str">
            <v>238 24 80</v>
          </cell>
        </row>
        <row r="58">
          <cell r="A58" t="str">
            <v>Antalya Alanya Alanyum Örnek Sineması</v>
          </cell>
          <cell r="B58">
            <v>242</v>
          </cell>
          <cell r="C58" t="str">
            <v>515 21 69 </v>
          </cell>
        </row>
        <row r="59">
          <cell r="A59" t="str">
            <v>Antalya Alanya Damlataş Örnek Sineması</v>
          </cell>
          <cell r="B59">
            <v>242</v>
          </cell>
          <cell r="C59" t="str">
            <v>513 26 71</v>
          </cell>
        </row>
        <row r="60">
          <cell r="A60" t="str">
            <v>Antalya Cinemaximum (Markantalya)</v>
          </cell>
          <cell r="B60">
            <v>242</v>
          </cell>
          <cell r="C60" t="str">
            <v>242 41 41</v>
          </cell>
        </row>
        <row r="61">
          <cell r="A61" t="str">
            <v>Antalya Cinemaximum (Migros)</v>
          </cell>
          <cell r="B61">
            <v>242</v>
          </cell>
          <cell r="C61" t="str">
            <v>230 14 14</v>
          </cell>
        </row>
        <row r="62">
          <cell r="A62" t="str">
            <v>Antalya Deepo</v>
          </cell>
          <cell r="B62">
            <v>242</v>
          </cell>
          <cell r="C62" t="str">
            <v>340 62 00</v>
          </cell>
        </row>
        <row r="63">
          <cell r="A63" t="str">
            <v>Antalya Gazipaşa Sineması</v>
          </cell>
          <cell r="B63">
            <v>256</v>
          </cell>
          <cell r="C63" t="str">
            <v>512 49 99</v>
          </cell>
        </row>
        <row r="64">
          <cell r="A64" t="str">
            <v>Antalya Hillside Su Otel</v>
          </cell>
          <cell r="B64">
            <v>242</v>
          </cell>
          <cell r="C64" t="str">
            <v>249 07 00</v>
          </cell>
        </row>
        <row r="65">
          <cell r="A65" t="str">
            <v>Antalya Kumluca 50 Yıl K.M. Sineması</v>
          </cell>
          <cell r="B65">
            <v>242</v>
          </cell>
          <cell r="C65" t="str">
            <v>887 50 70</v>
          </cell>
        </row>
        <row r="66">
          <cell r="A66" t="str">
            <v>Antalya Laura Site Sinemaları</v>
          </cell>
          <cell r="B66">
            <v>242</v>
          </cell>
          <cell r="C66" t="str">
            <v>324 40 00</v>
          </cell>
        </row>
        <row r="67">
          <cell r="A67" t="str">
            <v>Antalya Manavgat Kültür Merkezi</v>
          </cell>
          <cell r="B67">
            <v>242</v>
          </cell>
          <cell r="C67" t="str">
            <v>743 05 24</v>
          </cell>
        </row>
        <row r="68">
          <cell r="A68" t="str">
            <v>Antalya Megapol</v>
          </cell>
          <cell r="B68">
            <v>242</v>
          </cell>
          <cell r="C68" t="str">
            <v>237 01 31</v>
          </cell>
        </row>
        <row r="69">
          <cell r="A69" t="str">
            <v>Antalya Özdilek Cinetime Sinemaları</v>
          </cell>
          <cell r="B69">
            <v>242</v>
          </cell>
          <cell r="C69" t="str">
            <v>334 33 99</v>
          </cell>
        </row>
        <row r="70">
          <cell r="A70" t="str">
            <v>Antalya Plaza</v>
          </cell>
          <cell r="B70">
            <v>242</v>
          </cell>
          <cell r="C70" t="str">
            <v>312 62 96</v>
          </cell>
        </row>
        <row r="71">
          <cell r="A71" t="str">
            <v>Antalya Shemall Cinema Pınk</v>
          </cell>
          <cell r="B71">
            <v>242</v>
          </cell>
          <cell r="C71" t="str">
            <v>324 14 85</v>
          </cell>
        </row>
        <row r="72">
          <cell r="A72" t="str">
            <v>Ardahan Ardahan Sineması</v>
          </cell>
          <cell r="B72">
            <v>478</v>
          </cell>
          <cell r="C72" t="str">
            <v>211 24 30</v>
          </cell>
        </row>
        <row r="73">
          <cell r="A73" t="str">
            <v>Artvin Ahmet Hamdi Tanpınar Kültür Merkezi Sineması</v>
          </cell>
          <cell r="B73">
            <v>466</v>
          </cell>
          <cell r="C73" t="str">
            <v>212 17 91</v>
          </cell>
        </row>
        <row r="74">
          <cell r="A74" t="str">
            <v>Artvin Arhavi Çarmıklı</v>
          </cell>
          <cell r="B74">
            <v>466</v>
          </cell>
          <cell r="C74" t="str">
            <v>312 41 05</v>
          </cell>
        </row>
        <row r="75">
          <cell r="A75" t="str">
            <v>Aydın Cinemaximum (Forum)</v>
          </cell>
          <cell r="B75">
            <v>256</v>
          </cell>
          <cell r="C75" t="str">
            <v>232 03 00</v>
          </cell>
        </row>
        <row r="76">
          <cell r="A76" t="str">
            <v>Aydın Çine Belediyesi Sineması</v>
          </cell>
          <cell r="B76">
            <v>256</v>
          </cell>
          <cell r="C76" t="str">
            <v>711 60 28</v>
          </cell>
        </row>
        <row r="77">
          <cell r="A77" t="str">
            <v>Aydın Kuşadası Kipa AVM Cinemarine</v>
          </cell>
          <cell r="B77">
            <v>256</v>
          </cell>
          <cell r="C77" t="str">
            <v>622 34 34</v>
          </cell>
        </row>
        <row r="78">
          <cell r="A78" t="str">
            <v>Aydın Nazilli Belediye</v>
          </cell>
          <cell r="B78">
            <v>256</v>
          </cell>
          <cell r="C78" t="str">
            <v>315 18 87</v>
          </cell>
        </row>
        <row r="79">
          <cell r="A79" t="str">
            <v>Aydın Nazilli Yeni Saray Sineması</v>
          </cell>
          <cell r="B79">
            <v>256</v>
          </cell>
          <cell r="C79" t="str">
            <v>313 18 88</v>
          </cell>
        </row>
        <row r="80">
          <cell r="A80" t="str">
            <v>Aydın Söke Dicle</v>
          </cell>
          <cell r="B80">
            <v>256</v>
          </cell>
          <cell r="C80" t="str">
            <v>512 49 99</v>
          </cell>
        </row>
        <row r="81">
          <cell r="A81" t="str">
            <v>Aydın Söke Novada AVM Cinemarine</v>
          </cell>
          <cell r="B81">
            <v>256</v>
          </cell>
          <cell r="C81" t="str">
            <v>512 28 28</v>
          </cell>
        </row>
        <row r="82">
          <cell r="A82" t="str">
            <v>Balıkesir Akçay Atlas (Olive City)</v>
          </cell>
          <cell r="B82">
            <v>266</v>
          </cell>
          <cell r="C82" t="str">
            <v>384 31 18</v>
          </cell>
        </row>
        <row r="83">
          <cell r="A83" t="str">
            <v>Balıkesir Artur Işık </v>
          </cell>
          <cell r="B83">
            <v>0</v>
          </cell>
          <cell r="C83">
            <v>0</v>
          </cell>
        </row>
        <row r="84">
          <cell r="A84" t="str">
            <v>Balıkesir Ayvalık Vural</v>
          </cell>
          <cell r="B84">
            <v>266</v>
          </cell>
          <cell r="C84" t="str">
            <v>312 16 65</v>
          </cell>
        </row>
        <row r="85">
          <cell r="A85" t="str">
            <v>Balıkesir Bandırma Cinefora Sinemaları</v>
          </cell>
          <cell r="B85">
            <v>266</v>
          </cell>
          <cell r="C85" t="str">
            <v>717 04 67</v>
          </cell>
        </row>
        <row r="86">
          <cell r="A86" t="str">
            <v>Balıkesir Bandırma Kültür Merkezi (Gülez)</v>
          </cell>
          <cell r="B86">
            <v>266</v>
          </cell>
          <cell r="C86" t="str">
            <v>715 01 79</v>
          </cell>
        </row>
        <row r="87">
          <cell r="A87" t="str">
            <v>Balıkesir Burhaniye Kipa Oscar</v>
          </cell>
          <cell r="B87">
            <v>266</v>
          </cell>
          <cell r="C87" t="str">
            <v>412 00 80</v>
          </cell>
        </row>
        <row r="88">
          <cell r="A88" t="str">
            <v>Balıkesir Cinemarine Yay / Ada</v>
          </cell>
          <cell r="B88">
            <v>266</v>
          </cell>
          <cell r="C88" t="str">
            <v>234 03 03</v>
          </cell>
        </row>
        <row r="89">
          <cell r="A89" t="str">
            <v>Balıkesir Edremit Atlas (Akın Avm Kipa)</v>
          </cell>
          <cell r="B89">
            <v>266</v>
          </cell>
          <cell r="C89" t="str">
            <v>373 00 99</v>
          </cell>
        </row>
        <row r="90">
          <cell r="A90" t="str">
            <v>Balıkesir Gönen Gülez</v>
          </cell>
          <cell r="B90">
            <v>266</v>
          </cell>
          <cell r="C90" t="str">
            <v>772 72 33</v>
          </cell>
        </row>
        <row r="91">
          <cell r="A91" t="str">
            <v>Bartın Dervişoğlu</v>
          </cell>
          <cell r="B91">
            <v>378</v>
          </cell>
          <cell r="C91" t="str">
            <v>227 60 90</v>
          </cell>
        </row>
        <row r="92">
          <cell r="A92" t="str">
            <v>Batman Park CineMALL</v>
          </cell>
          <cell r="B92">
            <v>488</v>
          </cell>
          <cell r="C92" t="str">
            <v>290 14 07</v>
          </cell>
        </row>
        <row r="93">
          <cell r="A93" t="str">
            <v>Batman Worldmar Site Sinemaları</v>
          </cell>
          <cell r="B93">
            <v>488</v>
          </cell>
          <cell r="C93" t="str">
            <v>212 12 34</v>
          </cell>
        </row>
        <row r="94">
          <cell r="A94" t="str">
            <v>Batman Yılmaz Güney</v>
          </cell>
          <cell r="B94">
            <v>488</v>
          </cell>
          <cell r="C94" t="str">
            <v>212 98 34</v>
          </cell>
        </row>
        <row r="95">
          <cell r="A95" t="str">
            <v>Bayburt Şair Zihni K.M.Cinegolds Sinemaları</v>
          </cell>
          <cell r="B95">
            <v>458</v>
          </cell>
          <cell r="C95" t="str">
            <v>211 49 95</v>
          </cell>
        </row>
        <row r="96">
          <cell r="A96" t="str">
            <v>Bilecik 6 Eylül K.M.</v>
          </cell>
          <cell r="B96">
            <v>228</v>
          </cell>
          <cell r="C96" t="str">
            <v>213 01 31</v>
          </cell>
        </row>
        <row r="97">
          <cell r="A97" t="str">
            <v>Bingöl Elit</v>
          </cell>
          <cell r="B97">
            <v>426</v>
          </cell>
          <cell r="C97" t="str">
            <v>213 65 79</v>
          </cell>
        </row>
        <row r="98">
          <cell r="A98" t="str">
            <v>Bitlis Tatvan Cinemed </v>
          </cell>
          <cell r="B98">
            <v>434</v>
          </cell>
          <cell r="C98" t="str">
            <v>827 13 80</v>
          </cell>
        </row>
        <row r="99">
          <cell r="A99" t="str">
            <v>Bolu Becikoğlu A.V.M. Cinestar Sinemaları</v>
          </cell>
          <cell r="B99">
            <v>374</v>
          </cell>
          <cell r="C99" t="str">
            <v>210 40 20</v>
          </cell>
        </row>
        <row r="100">
          <cell r="A100" t="str">
            <v>Bolu Cineway Sinemaları</v>
          </cell>
          <cell r="B100">
            <v>374</v>
          </cell>
          <cell r="C100" t="str">
            <v>250 21 21</v>
          </cell>
        </row>
        <row r="101">
          <cell r="A101" t="str">
            <v>Burdur Aksin Oscar</v>
          </cell>
          <cell r="B101">
            <v>248</v>
          </cell>
          <cell r="C101" t="str">
            <v>233 19 66</v>
          </cell>
        </row>
        <row r="102">
          <cell r="A102" t="str">
            <v>Burdur Bucak Piramit</v>
          </cell>
          <cell r="B102">
            <v>248</v>
          </cell>
          <cell r="C102" t="str">
            <v>325 31 18</v>
          </cell>
        </row>
        <row r="103">
          <cell r="A103" t="str">
            <v>Burdur Bursim</v>
          </cell>
          <cell r="B103">
            <v>248</v>
          </cell>
          <cell r="C103" t="str">
            <v>234 31 31</v>
          </cell>
        </row>
        <row r="104">
          <cell r="A104" t="str">
            <v>Burdur Gölhisar Oscar</v>
          </cell>
          <cell r="B104">
            <v>248</v>
          </cell>
          <cell r="C104" t="str">
            <v>411 66 66</v>
          </cell>
        </row>
        <row r="105">
          <cell r="A105" t="str">
            <v>Burdur Mehmet Akif Ersoy Üniversitesi</v>
          </cell>
          <cell r="B105">
            <v>248</v>
          </cell>
          <cell r="C105" t="str">
            <v>212 27 64</v>
          </cell>
        </row>
        <row r="106">
          <cell r="A106" t="str">
            <v>Bursa As Merkez Avşar</v>
          </cell>
          <cell r="B106">
            <v>224</v>
          </cell>
          <cell r="C106" t="str">
            <v>261 57 67-68</v>
          </cell>
        </row>
        <row r="107">
          <cell r="A107" t="str">
            <v>Bursa Cınemoda</v>
          </cell>
          <cell r="B107">
            <v>224</v>
          </cell>
          <cell r="C107" t="str">
            <v>366 08 36</v>
          </cell>
        </row>
        <row r="108">
          <cell r="A108" t="str">
            <v>Bursa Cinemaximum (Carrefour)</v>
          </cell>
          <cell r="B108">
            <v>224</v>
          </cell>
          <cell r="C108" t="str">
            <v>452 83 00</v>
          </cell>
        </row>
        <row r="109">
          <cell r="A109" t="str">
            <v>Bursa Cinemaximum (Podyum Park)</v>
          </cell>
          <cell r="B109">
            <v>224</v>
          </cell>
          <cell r="C109" t="str">
            <v>453 48 11</v>
          </cell>
        </row>
        <row r="110">
          <cell r="A110" t="str">
            <v>Bursa Cinetech Korupark</v>
          </cell>
          <cell r="B110">
            <v>224</v>
          </cell>
          <cell r="C110" t="str">
            <v>242 93 83</v>
          </cell>
        </row>
        <row r="111">
          <cell r="A111" t="str">
            <v>Bursa Cinetech Zafer Plaza</v>
          </cell>
          <cell r="B111">
            <v>224</v>
          </cell>
          <cell r="C111" t="str">
            <v>225 48 88</v>
          </cell>
        </row>
        <row r="112">
          <cell r="A112" t="str">
            <v>Bursa Gemlik Tutku Sinemaları (CİUS AVM)</v>
          </cell>
          <cell r="B112">
            <v>224</v>
          </cell>
          <cell r="C112" t="str">
            <v>514 15 00</v>
          </cell>
        </row>
        <row r="113">
          <cell r="A113" t="str">
            <v>Bursa Gemlik Venüs</v>
          </cell>
          <cell r="B113">
            <v>224</v>
          </cell>
          <cell r="C113" t="str">
            <v>513 33 21</v>
          </cell>
        </row>
        <row r="114">
          <cell r="A114" t="str">
            <v>Bursa Görükle MB Sinemaları</v>
          </cell>
          <cell r="B114">
            <v>224</v>
          </cell>
          <cell r="C114" t="str">
            <v>483 50 46</v>
          </cell>
        </row>
        <row r="115">
          <cell r="A115" t="str">
            <v>Bursa İnegöl Cinema Pınk</v>
          </cell>
          <cell r="B115">
            <v>224</v>
          </cell>
          <cell r="C115" t="str">
            <v>715 97 50</v>
          </cell>
        </row>
        <row r="116">
          <cell r="A116" t="str">
            <v>Bursa Karacabey Cinekaraca</v>
          </cell>
          <cell r="B116">
            <v>224</v>
          </cell>
          <cell r="C116" t="str">
            <v>676 40 70</v>
          </cell>
        </row>
        <row r="117">
          <cell r="A117" t="str">
            <v>Bursa Kent Meydanı Avşar</v>
          </cell>
          <cell r="B117">
            <v>224</v>
          </cell>
          <cell r="C117" t="str">
            <v>255 30 84</v>
          </cell>
        </row>
        <row r="118">
          <cell r="A118" t="str">
            <v>Bursa M.Kemal Mkm</v>
          </cell>
          <cell r="B118">
            <v>224</v>
          </cell>
          <cell r="C118" t="str">
            <v>613 98 80</v>
          </cell>
        </row>
        <row r="119">
          <cell r="A119" t="str">
            <v>Bursa Osmangazi Belediyespor Kulübü</v>
          </cell>
          <cell r="B119">
            <v>224</v>
          </cell>
          <cell r="C119" t="str">
            <v>243 73 43</v>
          </cell>
        </row>
        <row r="120">
          <cell r="A120" t="str">
            <v>Çanakkale Biga Cine Gülez</v>
          </cell>
          <cell r="B120">
            <v>286</v>
          </cell>
          <cell r="C120" t="str">
            <v>316 30 37</v>
          </cell>
        </row>
        <row r="121">
          <cell r="A121" t="str">
            <v>Çanakkale Cinemaximum (17 Burda)</v>
          </cell>
          <cell r="B121">
            <v>286</v>
          </cell>
          <cell r="C121" t="str">
            <v>220 04 70</v>
          </cell>
        </row>
        <row r="122">
          <cell r="A122" t="str">
            <v>Çanakkale Cinemaximum (Carrefour)</v>
          </cell>
          <cell r="B122">
            <v>286</v>
          </cell>
          <cell r="C122" t="str">
            <v>214 10 66</v>
          </cell>
        </row>
        <row r="123">
          <cell r="A123" t="str">
            <v>Çanakkale Çan 18 Mart Sineması</v>
          </cell>
          <cell r="B123">
            <v>286</v>
          </cell>
          <cell r="C123" t="str">
            <v>412 11 11</v>
          </cell>
        </row>
        <row r="124">
          <cell r="A124" t="str">
            <v>Çanakkale Gelibolu Atatürk K.M. Cineplaza Sinemaları</v>
          </cell>
          <cell r="B124">
            <v>288</v>
          </cell>
          <cell r="C124" t="str">
            <v>412 39 09</v>
          </cell>
        </row>
        <row r="125">
          <cell r="A125" t="str">
            <v>Çankırı Koç Sinemaları</v>
          </cell>
          <cell r="B125">
            <v>376</v>
          </cell>
          <cell r="C125" t="str">
            <v>212 60 60</v>
          </cell>
        </row>
        <row r="126">
          <cell r="A126" t="str">
            <v>Çankırı Sinemax Sinemaları</v>
          </cell>
          <cell r="B126">
            <v>376</v>
          </cell>
          <cell r="C126" t="str">
            <v>290 15 60</v>
          </cell>
        </row>
        <row r="127">
          <cell r="A127" t="str">
            <v>Çorum Metropol Bahar</v>
          </cell>
          <cell r="B127">
            <v>364</v>
          </cell>
          <cell r="C127" t="str">
            <v>227 67 00</v>
          </cell>
        </row>
        <row r="128">
          <cell r="A128" t="str">
            <v>Çorum Özdoğanlar</v>
          </cell>
          <cell r="B128">
            <v>364</v>
          </cell>
          <cell r="C128" t="str">
            <v>221 39 04</v>
          </cell>
        </row>
        <row r="129">
          <cell r="A129" t="str">
            <v>Denizli Beyaz Sahne</v>
          </cell>
          <cell r="B129">
            <v>258</v>
          </cell>
          <cell r="C129" t="str">
            <v>212 32 62</v>
          </cell>
        </row>
        <row r="130">
          <cell r="A130" t="str">
            <v>Denizli Cinemaximum (Çamlık Forum)</v>
          </cell>
          <cell r="B130">
            <v>258</v>
          </cell>
          <cell r="C130" t="str">
            <v>215 15 35</v>
          </cell>
        </row>
        <row r="131">
          <cell r="A131" t="str">
            <v>Denizli Teras Park Avşar</v>
          </cell>
          <cell r="B131">
            <v>258</v>
          </cell>
          <cell r="C131" t="str">
            <v>374 10 00</v>
          </cell>
        </row>
        <row r="132">
          <cell r="A132" t="str">
            <v>Diyarbakır 8.nci Ana Jet Üst Komutanlığı Sineması</v>
          </cell>
          <cell r="B132">
            <v>412</v>
          </cell>
          <cell r="C132" t="str">
            <v>234 38 51</v>
          </cell>
        </row>
        <row r="133">
          <cell r="A133" t="str">
            <v>Diyarbakır Anadolu Kültür </v>
          </cell>
          <cell r="B133">
            <v>0</v>
          </cell>
          <cell r="C133">
            <v>0</v>
          </cell>
        </row>
        <row r="134">
          <cell r="A134" t="str">
            <v>Diyarbakır Avrupa Sineması</v>
          </cell>
          <cell r="B134">
            <v>412</v>
          </cell>
          <cell r="C134" t="str">
            <v>224 18 18</v>
          </cell>
        </row>
        <row r="135">
          <cell r="A135" t="str">
            <v>Diyarbakır CineMALL</v>
          </cell>
          <cell r="B135">
            <v>412</v>
          </cell>
          <cell r="C135" t="str">
            <v>252 52 36</v>
          </cell>
        </row>
        <row r="136">
          <cell r="A136" t="str">
            <v>Diyarbakır Cinemaximum ( Ceylan Karavil Park )</v>
          </cell>
          <cell r="B136">
            <v>412</v>
          </cell>
          <cell r="C136" t="str">
            <v>502 11 61</v>
          </cell>
        </row>
        <row r="137">
          <cell r="A137" t="str">
            <v>Diyarbakır Cinemaximum ( Diyarbakır Forum )</v>
          </cell>
          <cell r="B137">
            <v>412</v>
          </cell>
          <cell r="C137">
            <v>0</v>
          </cell>
        </row>
        <row r="138">
          <cell r="A138" t="str">
            <v>Diyarbakır N-City Avşar</v>
          </cell>
          <cell r="B138">
            <v>412</v>
          </cell>
          <cell r="C138" t="str">
            <v>238 02 00</v>
          </cell>
        </row>
        <row r="139">
          <cell r="A139" t="str">
            <v>Diyarbakır Ninova Prestige</v>
          </cell>
          <cell r="B139">
            <v>412</v>
          </cell>
          <cell r="C139" t="str">
            <v>290 11 55</v>
          </cell>
        </row>
        <row r="140">
          <cell r="A140" t="str">
            <v>Diyarbakır Şehir Sineması</v>
          </cell>
          <cell r="B140">
            <v>412</v>
          </cell>
          <cell r="C140" t="str">
            <v>228 21 88</v>
          </cell>
        </row>
        <row r="141">
          <cell r="A141" t="str">
            <v>Düzce Akçakoca Diapolis Sineması</v>
          </cell>
          <cell r="B141">
            <v>380</v>
          </cell>
          <cell r="C141" t="str">
            <v>611 37 41</v>
          </cell>
        </row>
        <row r="142">
          <cell r="A142" t="str">
            <v>Düzce Moonlight Cinema Clup</v>
          </cell>
          <cell r="B142">
            <v>380</v>
          </cell>
          <cell r="C142" t="str">
            <v>790 12 55</v>
          </cell>
        </row>
        <row r="143">
          <cell r="A143" t="str">
            <v>Edirne Kipa AVM Cinemarine</v>
          </cell>
          <cell r="B143">
            <v>284</v>
          </cell>
          <cell r="C143" t="str">
            <v>236 40 01</v>
          </cell>
        </row>
        <row r="144">
          <cell r="A144" t="str">
            <v>Edirne Margi AVM Cinemarine </v>
          </cell>
          <cell r="B144">
            <v>284</v>
          </cell>
          <cell r="C144" t="str">
            <v>236 50 01</v>
          </cell>
        </row>
        <row r="145">
          <cell r="A145" t="str">
            <v>Elazığ Cineworld Park 23  Avm Sinemaları</v>
          </cell>
          <cell r="B145">
            <v>537</v>
          </cell>
          <cell r="C145" t="str">
            <v>583 55 01</v>
          </cell>
        </row>
        <row r="146">
          <cell r="A146" t="str">
            <v>Elazığ La Sera Sineması</v>
          </cell>
          <cell r="B146">
            <v>424</v>
          </cell>
          <cell r="C146" t="str">
            <v>237 57 27</v>
          </cell>
        </row>
        <row r="147">
          <cell r="A147" t="str">
            <v>Elazığ Saray</v>
          </cell>
          <cell r="B147">
            <v>424</v>
          </cell>
          <cell r="C147" t="str">
            <v>247 77 55</v>
          </cell>
        </row>
        <row r="148">
          <cell r="A148" t="str">
            <v>Erzincan E-Sin</v>
          </cell>
          <cell r="B148">
            <v>446</v>
          </cell>
          <cell r="C148" t="str">
            <v>223 58 75</v>
          </cell>
        </row>
        <row r="149">
          <cell r="A149" t="str">
            <v>Erzincan Kültür Merkezi</v>
          </cell>
          <cell r="B149">
            <v>446</v>
          </cell>
          <cell r="C149" t="str">
            <v>212 18 22</v>
          </cell>
        </row>
        <row r="150">
          <cell r="A150" t="str">
            <v>Erzurum Cine De Cafe</v>
          </cell>
          <cell r="B150">
            <v>442</v>
          </cell>
          <cell r="C150" t="str">
            <v>231 31 31</v>
          </cell>
        </row>
        <row r="151">
          <cell r="A151" t="str">
            <v>Erzurum Cinemaximum (Erzurum AVM)</v>
          </cell>
          <cell r="B151">
            <v>442</v>
          </cell>
          <cell r="C151" t="str">
            <v>316 63 63</v>
          </cell>
        </row>
        <row r="152">
          <cell r="A152" t="str">
            <v>Erzurum Cinetekno Sinemaları</v>
          </cell>
          <cell r="B152">
            <v>442</v>
          </cell>
          <cell r="C152" t="str">
            <v>282 20 83</v>
          </cell>
        </row>
        <row r="153">
          <cell r="A153" t="str">
            <v>Erzurum Palerium AVM Cinemix Sinemaları</v>
          </cell>
          <cell r="B153">
            <v>442</v>
          </cell>
          <cell r="C153" t="str">
            <v>237 71 71</v>
          </cell>
        </row>
        <row r="154">
          <cell r="A154" t="str">
            <v>Eskişehir Anadolu Üniversitesi</v>
          </cell>
          <cell r="B154">
            <v>222</v>
          </cell>
          <cell r="C154" t="str">
            <v>335 05 80</v>
          </cell>
        </row>
        <row r="155">
          <cell r="A155" t="str">
            <v>Eskişehir Cınemaximum (Espark)</v>
          </cell>
          <cell r="B155">
            <v>222</v>
          </cell>
          <cell r="C155" t="str">
            <v>333 05 15</v>
          </cell>
        </row>
        <row r="156">
          <cell r="A156" t="str">
            <v>Eskişehir Kanatlı Cinema Pınk</v>
          </cell>
          <cell r="B156">
            <v>222</v>
          </cell>
          <cell r="C156" t="str">
            <v>231 42 92</v>
          </cell>
        </row>
        <row r="157">
          <cell r="A157" t="str">
            <v>Eskişehir Özdilek Cinetime Sinemaları</v>
          </cell>
          <cell r="B157">
            <v>222</v>
          </cell>
          <cell r="C157" t="str">
            <v>335 50 51</v>
          </cell>
        </row>
        <row r="158">
          <cell r="A158" t="str">
            <v>Eskişehir Yıldıztepe Hava Lojmanları Sineması</v>
          </cell>
          <cell r="B158">
            <v>222</v>
          </cell>
          <cell r="C158" t="str">
            <v>239 38 70</v>
          </cell>
        </row>
        <row r="159">
          <cell r="A159" t="str">
            <v>Gaziantep Cinemaximum (Forum Gaziantep)</v>
          </cell>
          <cell r="B159">
            <v>342</v>
          </cell>
          <cell r="C159" t="str">
            <v>501 15 51</v>
          </cell>
        </row>
        <row r="160">
          <cell r="A160" t="str">
            <v>Gaziantep Primemall Prestige</v>
          </cell>
          <cell r="B160">
            <v>342</v>
          </cell>
          <cell r="C160" t="str">
            <v>290 36 36</v>
          </cell>
        </row>
        <row r="161">
          <cell r="A161" t="str">
            <v>Gaziantep Sanko Park Avşar </v>
          </cell>
          <cell r="B161">
            <v>342</v>
          </cell>
          <cell r="C161" t="str">
            <v>336 86 86</v>
          </cell>
        </row>
        <row r="162">
          <cell r="A162" t="str">
            <v>Gaziantep Sinepark Nakipali</v>
          </cell>
          <cell r="B162">
            <v>342</v>
          </cell>
          <cell r="C162" t="str">
            <v>328 91 70</v>
          </cell>
        </row>
        <row r="163">
          <cell r="A163" t="str">
            <v>Giresun Best</v>
          </cell>
          <cell r="B163">
            <v>454</v>
          </cell>
          <cell r="C163" t="str">
            <v>212 35 17</v>
          </cell>
        </row>
        <row r="164">
          <cell r="A164" t="str">
            <v>Giresun G-City Sinemaları</v>
          </cell>
          <cell r="B164">
            <v>454</v>
          </cell>
          <cell r="C164" t="str">
            <v>216 35 80</v>
          </cell>
        </row>
        <row r="165">
          <cell r="A165" t="str">
            <v>Giresun Şebinkarahisar Bel.Kültür ve İş Merk. Sineması</v>
          </cell>
          <cell r="B165">
            <v>454</v>
          </cell>
          <cell r="C165" t="str">
            <v>711 40 05</v>
          </cell>
        </row>
        <row r="166">
          <cell r="A166" t="str">
            <v>Hatay Antakya Konak</v>
          </cell>
          <cell r="B166">
            <v>326</v>
          </cell>
          <cell r="C166" t="str">
            <v>216 30 09</v>
          </cell>
        </row>
        <row r="167">
          <cell r="A167" t="str">
            <v>Hatay Antakya Palladium Cinens</v>
          </cell>
          <cell r="B167">
            <v>326</v>
          </cell>
          <cell r="C167" t="str">
            <v>502 01 01</v>
          </cell>
        </row>
        <row r="168">
          <cell r="A168" t="str">
            <v>Hatay Antakya Primemall Prestige</v>
          </cell>
          <cell r="B168">
            <v>326</v>
          </cell>
          <cell r="C168" t="str">
            <v>290 10 30</v>
          </cell>
        </row>
        <row r="169">
          <cell r="A169" t="str">
            <v>Hatay İskenderun Primemall Prestige </v>
          </cell>
          <cell r="B169">
            <v>326</v>
          </cell>
          <cell r="C169" t="str">
            <v>619 21 21</v>
          </cell>
        </row>
        <row r="170">
          <cell r="A170" t="str">
            <v>Hatay Samandağ Şark Sineması </v>
          </cell>
          <cell r="B170">
            <v>326</v>
          </cell>
          <cell r="C170" t="str">
            <v>512 99 99</v>
          </cell>
        </row>
        <row r="171">
          <cell r="A171" t="str">
            <v>Iğdır Cinegolds Kültür Merkezi Sineması</v>
          </cell>
          <cell r="B171">
            <v>476</v>
          </cell>
          <cell r="C171" t="str">
            <v>227 70 44</v>
          </cell>
        </row>
        <row r="172">
          <cell r="A172" t="str">
            <v>Isparta Eğirdir İstanbul Sinemaları</v>
          </cell>
          <cell r="B172">
            <v>246</v>
          </cell>
          <cell r="C172" t="str">
            <v>441 83 58</v>
          </cell>
        </row>
        <row r="173">
          <cell r="A173" t="str">
            <v>Isparta Rüstem Balkan Sinemacılık (CinemaPink)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İstanbul Sinemaları</v>
          </cell>
          <cell r="B175">
            <v>246</v>
          </cell>
          <cell r="C175" t="str">
            <v>441 83 58</v>
          </cell>
        </row>
        <row r="176">
          <cell r="A176" t="str">
            <v>İstanbul 4.Levent Cinema Pınk Safir </v>
          </cell>
          <cell r="B176">
            <v>212</v>
          </cell>
          <cell r="C176" t="str">
            <v>282 05 05</v>
          </cell>
        </row>
        <row r="177">
          <cell r="A177" t="str">
            <v>İstanbul Acarkent Coliseum Site</v>
          </cell>
          <cell r="B177">
            <v>216</v>
          </cell>
          <cell r="C177" t="str">
            <v>538 38 48</v>
          </cell>
        </row>
        <row r="178">
          <cell r="A178" t="str">
            <v>İstanbul Acıbadem Cinemaximum (Akasya)</v>
          </cell>
          <cell r="B178">
            <v>216</v>
          </cell>
          <cell r="C178" t="str">
            <v>510 13 96</v>
          </cell>
        </row>
        <row r="179">
          <cell r="A179" t="str">
            <v>İstanbul Altunizade Capitol Spectrum</v>
          </cell>
          <cell r="B179">
            <v>216</v>
          </cell>
          <cell r="C179" t="str">
            <v>554 77 70</v>
          </cell>
        </row>
        <row r="180">
          <cell r="A180" t="str">
            <v>İstanbul Arena Park Site Halkalı</v>
          </cell>
          <cell r="B180">
            <v>212</v>
          </cell>
          <cell r="C180" t="str">
            <v>472 94 10</v>
          </cell>
        </row>
        <row r="181">
          <cell r="A181" t="str">
            <v>İstanbul As Sanat</v>
          </cell>
          <cell r="B181">
            <v>0</v>
          </cell>
          <cell r="C181">
            <v>0</v>
          </cell>
        </row>
        <row r="182">
          <cell r="A182" t="str">
            <v>İstanbul Ataköy Cinemaximum (Ataköy Plus)</v>
          </cell>
          <cell r="B182">
            <v>212</v>
          </cell>
          <cell r="C182" t="str">
            <v>661 84 84</v>
          </cell>
        </row>
        <row r="183">
          <cell r="A183" t="str">
            <v>İstanbul Ataköy Galeria Cinematriks Sinemaları</v>
          </cell>
          <cell r="B183">
            <v>212</v>
          </cell>
          <cell r="C183" t="str">
            <v>328 09 51</v>
          </cell>
        </row>
        <row r="184">
          <cell r="A184" t="str">
            <v>İstanbul Ataşehir Cinemaximum (Brandium)</v>
          </cell>
          <cell r="B184">
            <v>216</v>
          </cell>
          <cell r="C184" t="str">
            <v>469 69 06</v>
          </cell>
        </row>
        <row r="185">
          <cell r="A185" t="str">
            <v>İstanbul Ataşehir Novada Avşar</v>
          </cell>
          <cell r="B185">
            <v>216</v>
          </cell>
          <cell r="C185" t="str">
            <v>469 56 73</v>
          </cell>
        </row>
        <row r="186">
          <cell r="A186" t="str">
            <v>İstanbul Avcılar Barış Manço Kültür Merkezi</v>
          </cell>
          <cell r="B186">
            <v>212</v>
          </cell>
          <cell r="C186" t="str">
            <v>570 03 07</v>
          </cell>
        </row>
        <row r="187">
          <cell r="A187" t="str">
            <v>İstanbul Avcılar Pelican Mall Cinema Pınk</v>
          </cell>
          <cell r="B187">
            <v>212</v>
          </cell>
          <cell r="C187" t="str">
            <v>450 21 77</v>
          </cell>
        </row>
        <row r="188">
          <cell r="A188" t="str">
            <v>İstanbul Bağcılar Sinema Merkezi</v>
          </cell>
          <cell r="B188">
            <v>212</v>
          </cell>
          <cell r="C188" t="str">
            <v>436 08 08</v>
          </cell>
        </row>
        <row r="189">
          <cell r="A189" t="str">
            <v>İstanbul Bağcılar Site</v>
          </cell>
          <cell r="B189">
            <v>212</v>
          </cell>
          <cell r="C189" t="str">
            <v>462 20 21</v>
          </cell>
        </row>
        <row r="190">
          <cell r="A190" t="str">
            <v>İstanbul Bahçelievler Kadir Has</v>
          </cell>
          <cell r="B190">
            <v>212</v>
          </cell>
          <cell r="C190" t="str">
            <v>442 13 84</v>
          </cell>
        </row>
        <row r="191">
          <cell r="A191" t="str">
            <v>İstanbul Bahçelievler Metroport Cine Vip</v>
          </cell>
          <cell r="B191">
            <v>212</v>
          </cell>
          <cell r="C191" t="str">
            <v>441 49 75</v>
          </cell>
        </row>
        <row r="192">
          <cell r="A192" t="str">
            <v>İstanbul Bahçeşehir Cinemax</v>
          </cell>
          <cell r="B192">
            <v>212</v>
          </cell>
          <cell r="C192" t="str">
            <v>669 40 08</v>
          </cell>
        </row>
        <row r="193">
          <cell r="A193" t="str">
            <v>İstanbul Bahçeşehir Cinemaximum (Akbatı)</v>
          </cell>
          <cell r="B193">
            <v>212</v>
          </cell>
          <cell r="C193" t="str">
            <v>397 73 88</v>
          </cell>
        </row>
        <row r="194">
          <cell r="A194" t="str">
            <v>İstanbul Bakırköy Aırport Cinemas</v>
          </cell>
          <cell r="B194">
            <v>212</v>
          </cell>
          <cell r="C194" t="str">
            <v>465 49 90</v>
          </cell>
        </row>
        <row r="195">
          <cell r="A195" t="str">
            <v>İstanbul Bakırköy Carousel Cinema Pınk</v>
          </cell>
          <cell r="B195">
            <v>212</v>
          </cell>
          <cell r="C195" t="str">
            <v>570 03 07</v>
          </cell>
        </row>
        <row r="196">
          <cell r="A196" t="str">
            <v>İstanbul Bakırköy Cinemaximum (Capacity )</v>
          </cell>
          <cell r="B196">
            <v>212</v>
          </cell>
          <cell r="C196" t="str">
            <v>559 49 49</v>
          </cell>
        </row>
        <row r="197">
          <cell r="A197" t="str">
            <v>İstanbul Bakırköy Cinemaximum (Marmara Forum )</v>
          </cell>
          <cell r="B197">
            <v>212</v>
          </cell>
          <cell r="C197" t="str">
            <v>466 60 66</v>
          </cell>
        </row>
        <row r="198">
          <cell r="A198" t="str">
            <v>İstanbul Başakşehir Cinetech Mall Of İstanbul</v>
          </cell>
          <cell r="B198">
            <v>212</v>
          </cell>
          <cell r="C198" t="str">
            <v>801 10 30</v>
          </cell>
        </row>
        <row r="199">
          <cell r="A199" t="str">
            <v>İstanbul Başakşehir Olimpia Site </v>
          </cell>
          <cell r="B199">
            <v>212</v>
          </cell>
          <cell r="C199" t="str">
            <v>488 02 28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Cinemaximum (Forum İstanbul)</v>
          </cell>
          <cell r="B201">
            <v>212</v>
          </cell>
          <cell r="C201" t="str">
            <v>640 66 33</v>
          </cell>
        </row>
        <row r="202">
          <cell r="A202" t="str">
            <v>İstanbul Beşiktaş Cinebow Yıldız Sinemaları</v>
          </cell>
          <cell r="B202">
            <v>212</v>
          </cell>
          <cell r="C202" t="str">
            <v>258 48 78</v>
          </cell>
        </row>
        <row r="203">
          <cell r="A203" t="str">
            <v>İstanbul Beşiktaş Cinemaximum (Zorlu Center)</v>
          </cell>
          <cell r="B203">
            <v>212</v>
          </cell>
          <cell r="C203" t="str">
            <v>353 62 14</v>
          </cell>
        </row>
        <row r="204">
          <cell r="A204" t="str">
            <v>İstanbul Beylikdüzü Favori White Corner Avm </v>
          </cell>
          <cell r="B204">
            <v>212</v>
          </cell>
          <cell r="C204" t="str">
            <v>855 00 53</v>
          </cell>
        </row>
        <row r="205">
          <cell r="A205" t="str">
            <v>İstanbul Beylikdüzü Perla Vista Cinema Pınk</v>
          </cell>
          <cell r="B205">
            <v>212</v>
          </cell>
          <cell r="C205" t="str">
            <v>873 11 14</v>
          </cell>
        </row>
        <row r="206">
          <cell r="A206" t="str">
            <v>İstanbul Beyoğlu Atlas</v>
          </cell>
          <cell r="B206">
            <v>212</v>
          </cell>
          <cell r="C206" t="str">
            <v>252 85 76</v>
          </cell>
        </row>
        <row r="207">
          <cell r="A207" t="str">
            <v>İstanbul Beyoğlu Beyoğlu</v>
          </cell>
          <cell r="B207">
            <v>212</v>
          </cell>
          <cell r="C207" t="str">
            <v>251 32 40</v>
          </cell>
        </row>
        <row r="208">
          <cell r="A208" t="str">
            <v>İstanbul Beyoğlu Cine Majestic</v>
          </cell>
          <cell r="B208">
            <v>212</v>
          </cell>
          <cell r="C208" t="str">
            <v>244 97 07</v>
          </cell>
        </row>
        <row r="209">
          <cell r="A209" t="str">
            <v>İstanbul Beyoğlu Cinema Pınk Demirören</v>
          </cell>
          <cell r="B209">
            <v>212</v>
          </cell>
          <cell r="C209" t="str">
            <v>249 36 92</v>
          </cell>
        </row>
        <row r="210">
          <cell r="A210" t="str">
            <v>İstanbul Beyoğlu Fitaş Sinemaları</v>
          </cell>
          <cell r="B210">
            <v>212</v>
          </cell>
          <cell r="C210" t="str">
            <v>251 20 20</v>
          </cell>
        </row>
        <row r="211">
          <cell r="A211" t="str">
            <v>İstanbul Beyoğlu Pera</v>
          </cell>
          <cell r="B211">
            <v>212</v>
          </cell>
          <cell r="C211" t="str">
            <v>251 32 40</v>
          </cell>
        </row>
        <row r="212">
          <cell r="A212" t="str">
            <v>İstanbul Beyoğlu Sinema Teknik Atölyesi</v>
          </cell>
          <cell r="B212">
            <v>212</v>
          </cell>
          <cell r="C212" t="str">
            <v>249 79 39</v>
          </cell>
        </row>
        <row r="213">
          <cell r="A213" t="str">
            <v>İstanbul Beyoğlu Yeşilçam</v>
          </cell>
          <cell r="B213">
            <v>212</v>
          </cell>
          <cell r="C213" t="str">
            <v>293 68 00</v>
          </cell>
        </row>
        <row r="214">
          <cell r="A214" t="str">
            <v>İstanbul Boyut Müzik</v>
          </cell>
          <cell r="B214">
            <v>212</v>
          </cell>
          <cell r="C214" t="str">
            <v>270 48 30</v>
          </cell>
        </row>
        <row r="215">
          <cell r="A215" t="str">
            <v>İstanbul Büyükada Lale</v>
          </cell>
          <cell r="B215">
            <v>216</v>
          </cell>
          <cell r="C215" t="str">
            <v>382 81 06</v>
          </cell>
        </row>
        <row r="216">
          <cell r="A216" t="str">
            <v>İstanbul Büyükçekmece Atirus Site Sinemaları</v>
          </cell>
          <cell r="B216">
            <v>212</v>
          </cell>
          <cell r="C216" t="str">
            <v>883 33 45</v>
          </cell>
        </row>
        <row r="217">
          <cell r="A217" t="str">
            <v>İstanbul Büyükçekmece Fatih Üniversite Sinema S.</v>
          </cell>
          <cell r="B217">
            <v>212</v>
          </cell>
          <cell r="C217" t="str">
            <v>866 33 00</v>
          </cell>
        </row>
        <row r="218">
          <cell r="A218" t="str">
            <v>İstanbul Caddebostan Cinemaximum (Budak)</v>
          </cell>
          <cell r="B218">
            <v>232</v>
          </cell>
          <cell r="C218" t="str">
            <v>421 42 61</v>
          </cell>
        </row>
        <row r="219">
          <cell r="A219" t="str">
            <v>İstanbul Çatalca Cinemy </v>
          </cell>
          <cell r="B219">
            <v>212</v>
          </cell>
          <cell r="C219" t="str">
            <v>789 21 20</v>
          </cell>
        </row>
        <row r="220">
          <cell r="A220" t="str">
            <v>İstanbul Çekmeköy CineDerin Sinemaları (Beşyıldız AVM)</v>
          </cell>
          <cell r="B220">
            <v>216</v>
          </cell>
          <cell r="C220" t="str">
            <v>642 50 61</v>
          </cell>
        </row>
        <row r="221">
          <cell r="A221" t="str">
            <v>İstanbul Çekmeköy Kardiyum AVM Cinecenter Sinemaları</v>
          </cell>
          <cell r="B221">
            <v>216</v>
          </cell>
          <cell r="C221" t="str">
            <v>429 89 49</v>
          </cell>
        </row>
        <row r="222">
          <cell r="A222" t="str">
            <v>İstanbul Çemberlitaş Şafak</v>
          </cell>
          <cell r="B222">
            <v>212</v>
          </cell>
          <cell r="C222" t="str">
            <v>516 26 60</v>
          </cell>
        </row>
        <row r="223">
          <cell r="A223" t="str">
            <v>İstanbul D YAPIM</v>
          </cell>
          <cell r="B223">
            <v>0</v>
          </cell>
          <cell r="C223">
            <v>0</v>
          </cell>
        </row>
        <row r="224">
          <cell r="A224" t="str">
            <v>İstanbul Doğan TV</v>
          </cell>
          <cell r="B224">
            <v>0</v>
          </cell>
          <cell r="C224">
            <v>0</v>
          </cell>
        </row>
        <row r="225">
          <cell r="A225" t="str">
            <v>İstanbul Duka Filmcilik</v>
          </cell>
          <cell r="B225">
            <v>0</v>
          </cell>
          <cell r="C225">
            <v>0</v>
          </cell>
        </row>
        <row r="226">
          <cell r="A226" t="str">
            <v>İstanbul Ekip Film</v>
          </cell>
          <cell r="B226">
            <v>0</v>
          </cell>
          <cell r="C226">
            <v>0</v>
          </cell>
        </row>
        <row r="227">
          <cell r="A227" t="str">
            <v>İstanbul Esenler Espri Site</v>
          </cell>
          <cell r="B227">
            <v>212</v>
          </cell>
          <cell r="C227" t="str">
            <v>610 47 20</v>
          </cell>
        </row>
        <row r="228">
          <cell r="A228" t="str">
            <v>İstanbul Esenyurt Belediye Kültür Merkezi</v>
          </cell>
          <cell r="B228">
            <v>212</v>
          </cell>
          <cell r="C228" t="str">
            <v>596 04 64</v>
          </cell>
        </row>
        <row r="229">
          <cell r="A229" t="str">
            <v>İstanbul Esenyurt Cinemaximum (Marmara Park)</v>
          </cell>
          <cell r="B229">
            <v>212</v>
          </cell>
          <cell r="C229" t="str">
            <v>852 67 20</v>
          </cell>
        </row>
        <row r="230">
          <cell r="A230" t="str">
            <v>İstanbul Etiler Cinema Pınk Akmerkez</v>
          </cell>
          <cell r="B230">
            <v>212</v>
          </cell>
          <cell r="C230" t="str">
            <v>282 05 05</v>
          </cell>
        </row>
        <row r="231">
          <cell r="A231" t="str">
            <v>İstanbul Etiler Deniz Private Cinecity Alkent</v>
          </cell>
          <cell r="B231">
            <v>212</v>
          </cell>
          <cell r="C231" t="str">
            <v>352 16 66</v>
          </cell>
        </row>
        <row r="232">
          <cell r="A232" t="str">
            <v>İstanbul Eyüp Cinemaximum (Vialand)</v>
          </cell>
          <cell r="B232">
            <v>212</v>
          </cell>
          <cell r="C232" t="str">
            <v>777 88 07</v>
          </cell>
        </row>
        <row r="233">
          <cell r="A233" t="str">
            <v>İstanbul Fatih Cinemaximum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Florya Cinefly (Flyinn)</v>
          </cell>
          <cell r="B234">
            <v>212</v>
          </cell>
          <cell r="C234" t="str">
            <v>662 98 40</v>
          </cell>
        </row>
        <row r="235">
          <cell r="A235" t="str">
            <v>İstanbul Florya Cinemaximum (Aqua Florya)</v>
          </cell>
          <cell r="B235">
            <v>212</v>
          </cell>
          <cell r="C235" t="str">
            <v>573 02 02 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Optimum Avşar</v>
          </cell>
          <cell r="B238">
            <v>216</v>
          </cell>
          <cell r="C238" t="str">
            <v>832 14 11</v>
          </cell>
        </row>
        <row r="239">
          <cell r="A239" t="str">
            <v>İstanbul Güngören Cinemaximum (Kale)</v>
          </cell>
          <cell r="B239">
            <v>212</v>
          </cell>
          <cell r="C239" t="str">
            <v>677 59 59</v>
          </cell>
        </row>
        <row r="240">
          <cell r="A240" t="str">
            <v>İstanbul Halkalı 212 AVM Cinemarine</v>
          </cell>
          <cell r="B240">
            <v>212</v>
          </cell>
          <cell r="C240" t="str">
            <v>602 34 34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Rexx</v>
          </cell>
          <cell r="B246">
            <v>216</v>
          </cell>
          <cell r="C246" t="str">
            <v>336 01 12</v>
          </cell>
        </row>
        <row r="247">
          <cell r="A247" t="str">
            <v>İstanbul Kağıthane Cinemaximum (Axis Avm)</v>
          </cell>
          <cell r="B247">
            <v>212</v>
          </cell>
          <cell r="C247" t="str">
            <v>294 00 15</v>
          </cell>
        </row>
        <row r="248">
          <cell r="A248" t="str">
            <v>İstanbul KAMERA FİLMCİLİK</v>
          </cell>
          <cell r="B248">
            <v>0</v>
          </cell>
          <cell r="C248">
            <v>0</v>
          </cell>
        </row>
        <row r="249">
          <cell r="A249" t="str">
            <v>İstanbul Kartal Vizyon</v>
          </cell>
          <cell r="B249">
            <v>216</v>
          </cell>
          <cell r="C249" t="str">
            <v>306 90 07</v>
          </cell>
        </row>
        <row r="250">
          <cell r="A250" t="str">
            <v>İstanbul Kavacık Boğaziçi</v>
          </cell>
          <cell r="B250">
            <v>216</v>
          </cell>
          <cell r="C250" t="str">
            <v>425 19 15</v>
          </cell>
        </row>
        <row r="251">
          <cell r="A251" t="str">
            <v>İstanbul Kayaşehir AVM Site Sinemaları </v>
          </cell>
          <cell r="B251">
            <v>212</v>
          </cell>
          <cell r="C251" t="str">
            <v>687 15 93</v>
          </cell>
        </row>
        <row r="252">
          <cell r="A252" t="str">
            <v>İstanbul Kemerburgaz CinePORT Göktürk</v>
          </cell>
          <cell r="B252">
            <v>212</v>
          </cell>
          <cell r="C252" t="str">
            <v>322 31 04</v>
          </cell>
        </row>
        <row r="253">
          <cell r="A253" t="str">
            <v>İstanbul Kozyatağı Cinemaximum (Palladıum)</v>
          </cell>
          <cell r="B253">
            <v>216</v>
          </cell>
          <cell r="C253" t="str">
            <v>663 11 41</v>
          </cell>
        </row>
        <row r="254">
          <cell r="A254" t="str">
            <v>İstanbul Kozyatağı Deniz Private Cinecıty Trio</v>
          </cell>
          <cell r="B254">
            <v>216</v>
          </cell>
          <cell r="C254" t="str">
            <v>315 10 10</v>
          </cell>
        </row>
        <row r="255">
          <cell r="A255" t="str">
            <v>İstanbul Kozyatağı Kozzy Avşar</v>
          </cell>
          <cell r="B255">
            <v>216</v>
          </cell>
          <cell r="C255" t="str">
            <v>658 02 48</v>
          </cell>
        </row>
        <row r="256">
          <cell r="A256" t="str">
            <v>İstanbul Kurtköy Cine Atlantis</v>
          </cell>
          <cell r="B256">
            <v>216</v>
          </cell>
          <cell r="C256" t="str">
            <v>685 11 03</v>
          </cell>
        </row>
        <row r="257">
          <cell r="A257" t="str">
            <v>İstanbul Kültür ve Sanat </v>
          </cell>
          <cell r="B257">
            <v>212</v>
          </cell>
          <cell r="C257" t="str">
            <v>467 07 52</v>
          </cell>
        </row>
        <row r="258">
          <cell r="A258" t="str">
            <v>İstanbul Levent Cinemaximum (Kanyon)</v>
          </cell>
          <cell r="B258">
            <v>212</v>
          </cell>
          <cell r="C258" t="str">
            <v>353 08 53</v>
          </cell>
        </row>
        <row r="259">
          <cell r="A259" t="str">
            <v>İstanbul Levent K.M. Onat Kutlar Sinema Salonu</v>
          </cell>
          <cell r="B259">
            <v>212</v>
          </cell>
          <cell r="C259" t="str">
            <v>268 17 30</v>
          </cell>
        </row>
        <row r="260">
          <cell r="A260" t="str">
            <v>İstanbul Levent Metro City Cinema Pınk</v>
          </cell>
          <cell r="B260">
            <v>212</v>
          </cell>
          <cell r="C260" t="str">
            <v>344 00 30</v>
          </cell>
        </row>
        <row r="261">
          <cell r="A261" t="str">
            <v>İstanbul Levent Özdilekpark Cinetime Sinemaları</v>
          </cell>
          <cell r="B261">
            <v>212</v>
          </cell>
          <cell r="C261" t="str">
            <v>388 88 80</v>
          </cell>
        </row>
        <row r="262">
          <cell r="A262" t="str">
            <v>İstanbul Maltepe Axium Grandhouse</v>
          </cell>
          <cell r="B262">
            <v>216</v>
          </cell>
          <cell r="C262" t="str">
            <v>399 30 50</v>
          </cell>
        </row>
        <row r="263">
          <cell r="A263" t="str">
            <v>İstanbul Maltepe Cinemaximum (Carrefour Maltepe Park)</v>
          </cell>
          <cell r="B263">
            <v>216</v>
          </cell>
          <cell r="C263" t="str">
            <v>515 12 12</v>
          </cell>
        </row>
        <row r="264">
          <cell r="A264" t="str">
            <v>İstanbul Maslak Tim</v>
          </cell>
          <cell r="B264">
            <v>212</v>
          </cell>
          <cell r="C264" t="str">
            <v>286 66 05</v>
          </cell>
        </row>
        <row r="265">
          <cell r="A265" t="str">
            <v>İstanbul Mecidiyeköy Cinemaximum (Cevahir)</v>
          </cell>
          <cell r="B265">
            <v>212</v>
          </cell>
          <cell r="C265" t="str">
            <v>380 15 15</v>
          </cell>
        </row>
        <row r="266">
          <cell r="A266" t="str">
            <v>İstanbul Mecidiyeköy Profilo Cinema Pınk</v>
          </cell>
          <cell r="B266">
            <v>212</v>
          </cell>
          <cell r="C266" t="str">
            <v>212 56 12</v>
          </cell>
        </row>
        <row r="267">
          <cell r="A267" t="str">
            <v>İstanbul MNG KARGO</v>
          </cell>
          <cell r="B267">
            <v>0</v>
          </cell>
          <cell r="C267">
            <v>0</v>
          </cell>
        </row>
        <row r="268">
          <cell r="A268" t="str">
            <v>İstanbul Moda Deniz Klübü Derneği</v>
          </cell>
          <cell r="B268">
            <v>532</v>
          </cell>
          <cell r="C268" t="str">
            <v>740 63 23 </v>
          </cell>
        </row>
        <row r="269">
          <cell r="A269" t="str">
            <v>İstanbul Mozaik </v>
          </cell>
          <cell r="B269">
            <v>0</v>
          </cell>
          <cell r="C269">
            <v>0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Cinemaximum (City's)</v>
          </cell>
          <cell r="B271">
            <v>212</v>
          </cell>
          <cell r="C271" t="str">
            <v>373 35 35</v>
          </cell>
        </row>
        <row r="272">
          <cell r="A272" t="str">
            <v>İstanbul Ortaköy Feriye</v>
          </cell>
          <cell r="B272">
            <v>212</v>
          </cell>
          <cell r="C272" t="str">
            <v>236 28 64</v>
          </cell>
        </row>
        <row r="273">
          <cell r="A273" t="str">
            <v>İstanbul Osmanbey Gazi</v>
          </cell>
          <cell r="B273">
            <v>212</v>
          </cell>
          <cell r="C273" t="str">
            <v>247 96 65</v>
          </cell>
        </row>
        <row r="274">
          <cell r="A274" t="str">
            <v>İstanbul Pendik Cinemaximum (Pendorya)</v>
          </cell>
          <cell r="B274">
            <v>216</v>
          </cell>
          <cell r="C274" t="str">
            <v>670 21 31</v>
          </cell>
        </row>
        <row r="275">
          <cell r="A275" t="str">
            <v>İstanbul Pendik Cinemaximum (Viaport)</v>
          </cell>
          <cell r="B275">
            <v>216</v>
          </cell>
          <cell r="C275" t="str">
            <v>696 13 33</v>
          </cell>
        </row>
        <row r="276">
          <cell r="A276" t="str">
            <v>İstanbul Pendik Güney</v>
          </cell>
          <cell r="B276">
            <v>216</v>
          </cell>
          <cell r="C276" t="str">
            <v>354 13 88</v>
          </cell>
        </row>
        <row r="277">
          <cell r="A277" t="str">
            <v>İstanbul Pendik Oskar</v>
          </cell>
          <cell r="B277">
            <v>216</v>
          </cell>
          <cell r="C277" t="str">
            <v>390 09 70</v>
          </cell>
        </row>
        <row r="278">
          <cell r="A278" t="str">
            <v>İstanbul Sancaktepe Rings AVM CineMALL</v>
          </cell>
          <cell r="B278">
            <v>216</v>
          </cell>
          <cell r="C278" t="str">
            <v>504 05 44</v>
          </cell>
        </row>
        <row r="279">
          <cell r="A279" t="str">
            <v>İstanbul Sancaktepe SancakPark Sinemaları</v>
          </cell>
          <cell r="B279">
            <v>216</v>
          </cell>
          <cell r="C279" t="str">
            <v>622 70 03</v>
          </cell>
        </row>
        <row r="280">
          <cell r="A280" t="str">
            <v>İstanbul Sarıgazi MovieGOLD (Osmanlı Çarşı)</v>
          </cell>
          <cell r="B280">
            <v>216</v>
          </cell>
          <cell r="C280" t="str">
            <v>698 12 00</v>
          </cell>
        </row>
        <row r="281">
          <cell r="A281" t="str">
            <v>İstanbul Sefaköy Armonipak Site</v>
          </cell>
          <cell r="B281">
            <v>212</v>
          </cell>
          <cell r="C281" t="str">
            <v>452 19 00</v>
          </cell>
        </row>
        <row r="282">
          <cell r="A282" t="str">
            <v>İstanbul Silivri Kipa Cinema Pınk</v>
          </cell>
          <cell r="B282">
            <v>212</v>
          </cell>
          <cell r="C282" t="str">
            <v>729 01 20</v>
          </cell>
        </row>
        <row r="283">
          <cell r="A283" t="str">
            <v>İstanbul SONY MUSIC</v>
          </cell>
          <cell r="B283">
            <v>0</v>
          </cell>
          <cell r="C283">
            <v>0</v>
          </cell>
        </row>
        <row r="284">
          <cell r="A284" t="str">
            <v>İstanbul Suadiye Movieplex</v>
          </cell>
          <cell r="B284">
            <v>216</v>
          </cell>
          <cell r="C284" t="str">
            <v>380 90 61</v>
          </cell>
        </row>
        <row r="285">
          <cell r="A285" t="str">
            <v>İstanbul Sultanbeyli Cinepark (Atlaspark Avm)</v>
          </cell>
          <cell r="B285">
            <v>216</v>
          </cell>
          <cell r="C285">
            <v>0</v>
          </cell>
        </row>
        <row r="286">
          <cell r="A286" t="str">
            <v>İstanbul Sultanbeyli Plato A.V.M. Prestige</v>
          </cell>
          <cell r="B286">
            <v>216</v>
          </cell>
          <cell r="C286" t="str">
            <v>419 98 46</v>
          </cell>
        </row>
        <row r="287">
          <cell r="A287" t="str">
            <v>İstanbul Şantiye Film</v>
          </cell>
          <cell r="B287">
            <v>212</v>
          </cell>
          <cell r="C287" t="str">
            <v>358 59 59</v>
          </cell>
        </row>
        <row r="288">
          <cell r="A288" t="str">
            <v>İstanbul Şişli Cinemaximum (Trump)</v>
          </cell>
          <cell r="B288">
            <v>212</v>
          </cell>
          <cell r="C288" t="str">
            <v>216 21 71</v>
          </cell>
        </row>
        <row r="289">
          <cell r="A289" t="str">
            <v>İstanbul Ti Film</v>
          </cell>
          <cell r="B289">
            <v>216</v>
          </cell>
          <cell r="C289" t="str">
            <v>343 63 90</v>
          </cell>
        </row>
        <row r="290">
          <cell r="A290" t="str">
            <v>İstanbul Tuzla Deniz Harp Okulu</v>
          </cell>
          <cell r="B290">
            <v>216</v>
          </cell>
          <cell r="C290" t="str">
            <v>395 26 30</v>
          </cell>
        </row>
        <row r="291">
          <cell r="A291" t="str">
            <v>İstanbul Tuzla Viaport Marina Açık Hava Sineması</v>
          </cell>
          <cell r="B291">
            <v>216</v>
          </cell>
          <cell r="C291">
            <v>0</v>
          </cell>
        </row>
        <row r="292">
          <cell r="A292" t="str">
            <v>İstanbul Ümraniye Buyaka Cinema Pınk</v>
          </cell>
          <cell r="B292">
            <v>216</v>
          </cell>
          <cell r="C292" t="str">
            <v>504 20 39</v>
          </cell>
        </row>
        <row r="293">
          <cell r="A293" t="str">
            <v>İstanbul Ümraniye Canpark Sinemaları</v>
          </cell>
          <cell r="B293">
            <v>216</v>
          </cell>
          <cell r="C293" t="str">
            <v>444 55 82</v>
          </cell>
        </row>
        <row r="294">
          <cell r="A294" t="str">
            <v>İstanbul Ümraniye Cinemaximum ( Metro Garden)</v>
          </cell>
          <cell r="B294">
            <v>216</v>
          </cell>
          <cell r="C294" t="str">
            <v>504 19 10</v>
          </cell>
        </row>
        <row r="295">
          <cell r="A295" t="str">
            <v>İstanbul Ümraniye Cinemaximum ( Meydan )</v>
          </cell>
          <cell r="B295">
            <v>216</v>
          </cell>
          <cell r="C295" t="str">
            <v>466 58 00</v>
          </cell>
        </row>
        <row r="296">
          <cell r="A296" t="str">
            <v>İstanbul Üsküdar Belediyesi 75.yıl Ünalan K.M.</v>
          </cell>
          <cell r="B296">
            <v>0</v>
          </cell>
          <cell r="C296">
            <v>0</v>
          </cell>
        </row>
        <row r="297">
          <cell r="A297" t="str">
            <v>İstanbul Yenibosna Starcity Site</v>
          </cell>
          <cell r="B297">
            <v>212</v>
          </cell>
          <cell r="C297" t="str">
            <v>603 42 45</v>
          </cell>
        </row>
        <row r="298">
          <cell r="A298" t="str">
            <v>İstanbul Yeşilyurt Hava Harp Okulu</v>
          </cell>
          <cell r="B298">
            <v>212</v>
          </cell>
          <cell r="C298" t="str">
            <v>663 24 90</v>
          </cell>
        </row>
        <row r="299">
          <cell r="A299" t="str">
            <v>İstanbul Zeytinburnu Deniz Cinecity Olivium</v>
          </cell>
          <cell r="B299">
            <v>212</v>
          </cell>
          <cell r="C299" t="str">
            <v>546 96 96</v>
          </cell>
        </row>
        <row r="300">
          <cell r="A300" t="str">
            <v>İzmir Alsancak İzmir</v>
          </cell>
          <cell r="B300">
            <v>232</v>
          </cell>
          <cell r="C300" t="str">
            <v>421 42 61</v>
          </cell>
        </row>
        <row r="301">
          <cell r="A301" t="str">
            <v>İzmir Alsancak Karaca</v>
          </cell>
          <cell r="B301">
            <v>232</v>
          </cell>
          <cell r="C301" t="str">
            <v>445 87 76 </v>
          </cell>
        </row>
        <row r="302">
          <cell r="A302" t="str">
            <v>İzmir Aysa Organizasyon </v>
          </cell>
          <cell r="B302">
            <v>232</v>
          </cell>
          <cell r="C302" t="str">
            <v>464 76 95</v>
          </cell>
        </row>
        <row r="303">
          <cell r="A303" t="str">
            <v>İzmir Balçova Agora</v>
          </cell>
          <cell r="B303">
            <v>232</v>
          </cell>
          <cell r="C303" t="str">
            <v>278 10 10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Buca B.K.M.</v>
          </cell>
          <cell r="B306">
            <v>232</v>
          </cell>
          <cell r="C306" t="str">
            <v>440 93 93</v>
          </cell>
        </row>
        <row r="307">
          <cell r="A307" t="str">
            <v>İzmir Buca Batı</v>
          </cell>
          <cell r="B307">
            <v>232</v>
          </cell>
          <cell r="C307" t="str">
            <v>454 00 02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(İzmir Park AVM)</v>
          </cell>
          <cell r="B311">
            <v>232</v>
          </cell>
          <cell r="C311" t="str">
            <v>256 97 49</v>
          </cell>
        </row>
        <row r="312">
          <cell r="A312" t="str">
            <v>İzmir Cinemaximum (Kipa Extra Balçova)</v>
          </cell>
          <cell r="B312">
            <v>232</v>
          </cell>
          <cell r="C312" t="str">
            <v>278 87 87</v>
          </cell>
        </row>
        <row r="313">
          <cell r="A313" t="str">
            <v>İzmir Cinemaximum (Konak Pier)</v>
          </cell>
          <cell r="B313">
            <v>232</v>
          </cell>
          <cell r="C313" t="str">
            <v>446 90 40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Çiğli Deniz Cinecity Kipa</v>
          </cell>
          <cell r="B315">
            <v>232</v>
          </cell>
          <cell r="C315" t="str">
            <v>386 58 88</v>
          </cell>
        </row>
        <row r="316">
          <cell r="A316" t="str">
            <v>İzmir Dokuz Eylül Üniversitesi</v>
          </cell>
          <cell r="B316">
            <v>232</v>
          </cell>
          <cell r="C316" t="str">
            <v>412 10 85</v>
          </cell>
        </row>
        <row r="317">
          <cell r="A317" t="str">
            <v>İzmir Ege Kültür Sanat Organizasyon</v>
          </cell>
          <cell r="B317">
            <v>232</v>
          </cell>
          <cell r="C317" t="str">
            <v>445 21 12</v>
          </cell>
        </row>
        <row r="318">
          <cell r="A318" t="str">
            <v>İzmir Ege Üni.Sinema Kampüs</v>
          </cell>
          <cell r="B318">
            <v>232</v>
          </cell>
          <cell r="C318" t="str">
            <v>389 12 44</v>
          </cell>
        </row>
        <row r="319">
          <cell r="A319" t="str">
            <v>İzmir Egeizmir Film ve Sinema Organizasyon</v>
          </cell>
          <cell r="B319">
            <v>232</v>
          </cell>
          <cell r="C319" t="str">
            <v>421 77 60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Menemen Belediyesi Kültür Merkezi</v>
          </cell>
          <cell r="B326">
            <v>232</v>
          </cell>
          <cell r="C326" t="str">
            <v>832 14 11</v>
          </cell>
        </row>
        <row r="327">
          <cell r="A327" t="str">
            <v>İzmir Ödemiş Belediye K.M. (Cep)</v>
          </cell>
          <cell r="B327">
            <v>232</v>
          </cell>
          <cell r="C327" t="str">
            <v>545 35 49</v>
          </cell>
        </row>
        <row r="328">
          <cell r="A328" t="str">
            <v>İzmir Park Bornova Site Sinemaları</v>
          </cell>
          <cell r="B328">
            <v>232</v>
          </cell>
          <cell r="C328" t="str">
            <v>373 73 20</v>
          </cell>
        </row>
        <row r="329">
          <cell r="A329" t="str">
            <v>İzmir Tire Belediye Şehir</v>
          </cell>
          <cell r="B329">
            <v>232</v>
          </cell>
          <cell r="C329" t="str">
            <v>512 18 15</v>
          </cell>
        </row>
        <row r="330">
          <cell r="A330" t="str">
            <v>İzmir Tire Seha Gidel Kültür Salonu</v>
          </cell>
          <cell r="B330">
            <v>232</v>
          </cell>
          <cell r="C330" t="str">
            <v>512 18 15</v>
          </cell>
        </row>
        <row r="331">
          <cell r="A331" t="str">
            <v>İzmir Torbalı Kipa Vizyon</v>
          </cell>
          <cell r="B331">
            <v>232</v>
          </cell>
          <cell r="C331" t="str">
            <v>853 27 25</v>
          </cell>
        </row>
        <row r="332">
          <cell r="A332" t="str">
            <v>İzmir Fransız Kültür Merkezi</v>
          </cell>
          <cell r="B332">
            <v>232</v>
          </cell>
          <cell r="C332" t="str">
            <v>466 00 13</v>
          </cell>
        </row>
        <row r="333">
          <cell r="A333" t="str">
            <v>İzmit  Arastapark AVM Cinema Pınk</v>
          </cell>
          <cell r="B333">
            <v>262</v>
          </cell>
          <cell r="C333" t="str">
            <v>311 77 43</v>
          </cell>
        </row>
        <row r="334">
          <cell r="A334" t="str">
            <v>İzmit Derince Galaksine </v>
          </cell>
          <cell r="B334">
            <v>262</v>
          </cell>
          <cell r="C334" t="str">
            <v>233 58 70 </v>
          </cell>
        </row>
        <row r="335">
          <cell r="A335" t="str">
            <v>İzmit Derince Kipa Cinens</v>
          </cell>
          <cell r="B335">
            <v>262</v>
          </cell>
          <cell r="C335" t="str">
            <v>239 00 99</v>
          </cell>
        </row>
        <row r="336">
          <cell r="A336" t="str">
            <v>İzmit Dolphin</v>
          </cell>
          <cell r="B336">
            <v>262</v>
          </cell>
          <cell r="C336" t="str">
            <v>323 50 24</v>
          </cell>
        </row>
        <row r="337">
          <cell r="A337" t="str">
            <v>İzmit Gölcük Garnizon Sineması</v>
          </cell>
          <cell r="B337">
            <v>262</v>
          </cell>
          <cell r="C337" t="str">
            <v>414 66 36</v>
          </cell>
        </row>
        <row r="338">
          <cell r="A338" t="str">
            <v>İzmit N-City Eurimages</v>
          </cell>
          <cell r="B338">
            <v>262</v>
          </cell>
          <cell r="C338" t="str">
            <v>325 20 00</v>
          </cell>
        </row>
        <row r="339">
          <cell r="A339" t="str">
            <v>İzmit Özdilek Cinetime Sinemaları</v>
          </cell>
          <cell r="B339">
            <v>262</v>
          </cell>
          <cell r="C339" t="str">
            <v>371 19 26</v>
          </cell>
        </row>
        <row r="340">
          <cell r="A340" t="str">
            <v>İzmit Symbol AVM Cinemarine</v>
          </cell>
          <cell r="B340">
            <v>262</v>
          </cell>
          <cell r="C340">
            <v>0</v>
          </cell>
        </row>
        <row r="341">
          <cell r="A341" t="str">
            <v>Kocaeli Cine Körfez Sinemaları</v>
          </cell>
          <cell r="B341">
            <v>262</v>
          </cell>
          <cell r="C341" t="str">
            <v>505 00 00</v>
          </cell>
        </row>
        <row r="342">
          <cell r="A342" t="str">
            <v>Kocaeli Cinemaximum (Gebze Center)</v>
          </cell>
          <cell r="B342">
            <v>262</v>
          </cell>
          <cell r="C342" t="str">
            <v>641 66 56</v>
          </cell>
        </row>
        <row r="343">
          <cell r="A343" t="str">
            <v>Kocaeli Gölcük Dünya</v>
          </cell>
          <cell r="B343">
            <v>262</v>
          </cell>
          <cell r="C343" t="str">
            <v>412 46 19</v>
          </cell>
        </row>
        <row r="344">
          <cell r="A344" t="str">
            <v>Kocaeli Karamürsel Belediye Sineması</v>
          </cell>
          <cell r="B344">
            <v>262</v>
          </cell>
          <cell r="C344" t="str">
            <v>452 49 14</v>
          </cell>
        </row>
        <row r="345">
          <cell r="A345" t="str">
            <v>K.Maraş Afşin Kültür Merkezi</v>
          </cell>
          <cell r="B345">
            <v>344</v>
          </cell>
          <cell r="C345" t="str">
            <v>511 63 63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Center</v>
          </cell>
          <cell r="B347">
            <v>344</v>
          </cell>
          <cell r="C347" t="str">
            <v>235 33 10</v>
          </cell>
        </row>
        <row r="348">
          <cell r="A348" t="str">
            <v>K.Maraş Cinemaximum (Piazza)</v>
          </cell>
          <cell r="B348">
            <v>344</v>
          </cell>
          <cell r="C348" t="str">
            <v>235 05 22</v>
          </cell>
        </row>
        <row r="349">
          <cell r="A349" t="str">
            <v>K.Maraş Elbistan K.M.</v>
          </cell>
          <cell r="B349">
            <v>344</v>
          </cell>
          <cell r="C349" t="str">
            <v>415 49 49</v>
          </cell>
        </row>
        <row r="350">
          <cell r="A350" t="str">
            <v>K.Maraş Metro Sineması</v>
          </cell>
          <cell r="B350">
            <v>344</v>
          </cell>
          <cell r="C350" t="str">
            <v>221 77 70</v>
          </cell>
        </row>
        <row r="351">
          <cell r="A351" t="str">
            <v>Karabük Onel AVM Sinemaları</v>
          </cell>
          <cell r="B351">
            <v>370</v>
          </cell>
          <cell r="C351" t="str">
            <v>242 59 16</v>
          </cell>
        </row>
        <row r="352">
          <cell r="A352" t="str">
            <v>Karabük Safranbolu Atamerkez Cine Boss</v>
          </cell>
          <cell r="B352">
            <v>370</v>
          </cell>
          <cell r="C352" t="str">
            <v>712 22 04</v>
          </cell>
        </row>
        <row r="353">
          <cell r="A353" t="str">
            <v>Karaman Migros Sineması</v>
          </cell>
          <cell r="B353">
            <v>338</v>
          </cell>
          <cell r="C353" t="str">
            <v>214 84 44</v>
          </cell>
        </row>
        <row r="354">
          <cell r="A354" t="str">
            <v>Karaman Şahin Sinemaları</v>
          </cell>
          <cell r="B354">
            <v>532</v>
          </cell>
          <cell r="C354" t="str">
            <v>287 09 16</v>
          </cell>
        </row>
        <row r="355">
          <cell r="A355" t="str">
            <v>Kars Sarıkamış Sineması </v>
          </cell>
          <cell r="B355">
            <v>532</v>
          </cell>
          <cell r="C355" t="str">
            <v>247 57 72</v>
          </cell>
        </row>
        <row r="356">
          <cell r="A356" t="str">
            <v>Kars Şehir</v>
          </cell>
          <cell r="B356">
            <v>474</v>
          </cell>
          <cell r="C356" t="str">
            <v>212 48 36</v>
          </cell>
        </row>
        <row r="357">
          <cell r="A357" t="str">
            <v>Kastamonu  Barutçuoğlu</v>
          </cell>
          <cell r="B357">
            <v>366</v>
          </cell>
          <cell r="C357" t="str">
            <v>212 57 77 </v>
          </cell>
        </row>
        <row r="358">
          <cell r="A358" t="str">
            <v>Kastamonu Cine Zirve</v>
          </cell>
          <cell r="B358">
            <v>366</v>
          </cell>
          <cell r="C358" t="str">
            <v>212 91 00</v>
          </cell>
        </row>
        <row r="359">
          <cell r="A359" t="str">
            <v>Kayseri Byz AVM Cinemarine</v>
          </cell>
          <cell r="B359">
            <v>352</v>
          </cell>
          <cell r="C359" t="str">
            <v>326 76 76</v>
          </cell>
        </row>
        <row r="360">
          <cell r="A360" t="str">
            <v>Kayseri Cinemaximum (Kayseri Forum)</v>
          </cell>
          <cell r="B360">
            <v>352</v>
          </cell>
          <cell r="C360" t="str">
            <v>222 37 07</v>
          </cell>
        </row>
        <row r="361">
          <cell r="A361" t="str">
            <v>Kayseri Cinemaximum (Kayseri Park)</v>
          </cell>
          <cell r="B361">
            <v>352</v>
          </cell>
          <cell r="C361" t="str">
            <v>223 20 10</v>
          </cell>
        </row>
        <row r="362">
          <cell r="A362" t="str">
            <v>Kayseri Develi Belediyesi Mustafa Aksu K.M.</v>
          </cell>
          <cell r="B362">
            <v>352</v>
          </cell>
          <cell r="C362" t="str">
            <v>621 60 61</v>
          </cell>
        </row>
        <row r="363">
          <cell r="A363" t="str">
            <v>Kayseri Kasseria</v>
          </cell>
          <cell r="B363">
            <v>352</v>
          </cell>
          <cell r="C363" t="str">
            <v>223 11 53</v>
          </cell>
        </row>
        <row r="364">
          <cell r="A364" t="str">
            <v>Kayseri Onay Cinelux (İpeksaray)</v>
          </cell>
          <cell r="B364">
            <v>352</v>
          </cell>
          <cell r="C364" t="str">
            <v>224 20 20</v>
          </cell>
        </row>
        <row r="365">
          <cell r="A365" t="str">
            <v>Kıbrıs Avenue Cinemax</v>
          </cell>
          <cell r="B365">
            <v>392</v>
          </cell>
          <cell r="C365" t="str">
            <v>444 24 00</v>
          </cell>
        </row>
        <row r="366">
          <cell r="A366" t="str">
            <v>Kıbrıs Girne Galleria</v>
          </cell>
          <cell r="B366">
            <v>392</v>
          </cell>
          <cell r="C366" t="str">
            <v>227 70 30</v>
          </cell>
        </row>
        <row r="367">
          <cell r="A367" t="str">
            <v>Kıbrıs Lefkoşa Galleria Cinema Club</v>
          </cell>
          <cell r="B367">
            <v>392</v>
          </cell>
          <cell r="C367" t="str">
            <v>227 70 30</v>
          </cell>
        </row>
        <row r="368">
          <cell r="A368" t="str">
            <v>Kıbrıs Lefkoşa Mısırlızade</v>
          </cell>
          <cell r="B368">
            <v>392</v>
          </cell>
          <cell r="C368" t="str">
            <v>365 12 70</v>
          </cell>
        </row>
        <row r="369">
          <cell r="A369" t="str">
            <v>Kıbrıs Lemar Cineplex Girne</v>
          </cell>
          <cell r="B369">
            <v>392</v>
          </cell>
          <cell r="C369" t="str">
            <v>822 35 65</v>
          </cell>
        </row>
        <row r="370">
          <cell r="A370" t="str">
            <v>Kıbrıs Lemar Cineplex Güzelyurt</v>
          </cell>
          <cell r="B370">
            <v>392</v>
          </cell>
          <cell r="C370" t="str">
            <v>714 69 40</v>
          </cell>
        </row>
        <row r="371">
          <cell r="A371" t="str">
            <v>Kıbrıs Lemar Cineplex Lefkoşa Kaymaklı</v>
          </cell>
          <cell r="B371">
            <v>392</v>
          </cell>
          <cell r="C371" t="str">
            <v>228 39 25</v>
          </cell>
        </row>
        <row r="372">
          <cell r="A372" t="str">
            <v>Kıbrıs Lemar Cineplex Lefkoşa Ortaköy</v>
          </cell>
          <cell r="B372">
            <v>392</v>
          </cell>
          <cell r="C372" t="str">
            <v>223 53 95</v>
          </cell>
        </row>
        <row r="373">
          <cell r="A373" t="str">
            <v>Kıbrıs Lemar Cineplex Mağusa</v>
          </cell>
          <cell r="B373">
            <v>392</v>
          </cell>
          <cell r="C373" t="str">
            <v>365 63 87</v>
          </cell>
        </row>
        <row r="374">
          <cell r="A374" t="str">
            <v>Kıbrıs Mağusa Galeria Cinema Clup</v>
          </cell>
          <cell r="B374">
            <v>392</v>
          </cell>
          <cell r="C374" t="str">
            <v>365 12 70</v>
          </cell>
        </row>
        <row r="375">
          <cell r="A375" t="str">
            <v>Kırıkkale Cinemaximum (Podium)</v>
          </cell>
          <cell r="B375">
            <v>318</v>
          </cell>
          <cell r="C375" t="str">
            <v>502 00 50</v>
          </cell>
        </row>
        <row r="376">
          <cell r="A376" t="str">
            <v>Kırıkkale Makro</v>
          </cell>
          <cell r="B376">
            <v>318</v>
          </cell>
          <cell r="C376" t="str">
            <v>218 88 55</v>
          </cell>
        </row>
        <row r="377">
          <cell r="A377" t="str">
            <v>Kırklareli By Prestige Cinema</v>
          </cell>
          <cell r="B377">
            <v>288</v>
          </cell>
          <cell r="C377" t="str">
            <v>214 82 88</v>
          </cell>
        </row>
        <row r="378">
          <cell r="A378" t="str">
            <v>Kırklareli Lüleburgaz Plaza</v>
          </cell>
          <cell r="B378">
            <v>288</v>
          </cell>
          <cell r="C378" t="str">
            <v> 412 39 09 </v>
          </cell>
        </row>
        <row r="379">
          <cell r="A379" t="str">
            <v>Kırşehir Klas</v>
          </cell>
          <cell r="B379">
            <v>386</v>
          </cell>
          <cell r="C379" t="str">
            <v>213 13 44</v>
          </cell>
        </row>
        <row r="380">
          <cell r="A380" t="str">
            <v>Kilis Cinema X</v>
          </cell>
          <cell r="B380">
            <v>348</v>
          </cell>
          <cell r="C380" t="str">
            <v>813 94 95</v>
          </cell>
        </row>
        <row r="381">
          <cell r="A381" t="str">
            <v>Konya Akşehir Kültür Merkezi </v>
          </cell>
          <cell r="B381">
            <v>332</v>
          </cell>
          <cell r="C381" t="str">
            <v>813 52 57</v>
          </cell>
        </row>
        <row r="382">
          <cell r="A382" t="str">
            <v>Konya Beyşehir Göl Sineması</v>
          </cell>
          <cell r="B382">
            <v>332</v>
          </cell>
          <cell r="C382" t="str">
            <v>512 55 65</v>
          </cell>
        </row>
        <row r="383">
          <cell r="A383" t="str">
            <v>Konya Cinemaximum (Kent Plaza)</v>
          </cell>
          <cell r="B383">
            <v>332</v>
          </cell>
          <cell r="C383" t="str">
            <v>501 02 12</v>
          </cell>
        </row>
        <row r="384">
          <cell r="A384" t="str">
            <v>Konya Cinemaximum (Oval Çarşı  Bosna)</v>
          </cell>
          <cell r="B384">
            <v>332</v>
          </cell>
          <cell r="C384" t="str">
            <v>240 00 42</v>
          </cell>
        </row>
        <row r="385">
          <cell r="A385" t="str">
            <v>Konya Ereğli Park Site Avşar</v>
          </cell>
          <cell r="B385">
            <v>332</v>
          </cell>
          <cell r="C385" t="str">
            <v>710 02 30</v>
          </cell>
        </row>
        <row r="386">
          <cell r="A386" t="str">
            <v>Konya Kampüs Gençlik Merkezi</v>
          </cell>
          <cell r="B386">
            <v>332</v>
          </cell>
          <cell r="C386" t="str">
            <v>241 34 37</v>
          </cell>
        </row>
        <row r="387">
          <cell r="A387" t="str">
            <v>Konya Kipa Cinens</v>
          </cell>
          <cell r="B387">
            <v>332</v>
          </cell>
          <cell r="C387" t="str">
            <v>247 22 25</v>
          </cell>
        </row>
        <row r="388">
          <cell r="A388" t="str">
            <v>Konya Kule Center Avşar</v>
          </cell>
          <cell r="B388">
            <v>332</v>
          </cell>
          <cell r="C388" t="str">
            <v>233 28 72</v>
          </cell>
        </row>
        <row r="389">
          <cell r="A389" t="str">
            <v>Konya Real Avşar</v>
          </cell>
          <cell r="B389">
            <v>332</v>
          </cell>
          <cell r="C389" t="str">
            <v>265 62 65</v>
          </cell>
        </row>
        <row r="390">
          <cell r="A390" t="str">
            <v>Konya Novada Avm Sinemax</v>
          </cell>
          <cell r="B390">
            <v>532</v>
          </cell>
          <cell r="C390" t="str">
            <v>646 51 74</v>
          </cell>
        </row>
        <row r="391">
          <cell r="A391" t="str">
            <v>Kütahya Cinefox Sinemaları</v>
          </cell>
          <cell r="B391">
            <v>232</v>
          </cell>
          <cell r="C391" t="str">
            <v>452 15 77</v>
          </cell>
        </row>
        <row r="392">
          <cell r="A392" t="str">
            <v>Kütahya Cinens</v>
          </cell>
          <cell r="B392">
            <v>274</v>
          </cell>
          <cell r="C392" t="str">
            <v>224 75 57</v>
          </cell>
        </row>
        <row r="393">
          <cell r="A393" t="str">
            <v>Kütahya Gediz Sinema</v>
          </cell>
          <cell r="B393">
            <v>274</v>
          </cell>
          <cell r="C393" t="str">
            <v>412 66 55</v>
          </cell>
        </row>
        <row r="394">
          <cell r="A394" t="str">
            <v>Kütahya Sera Cinetech </v>
          </cell>
          <cell r="B394">
            <v>274</v>
          </cell>
          <cell r="C394" t="str">
            <v>225 30 30</v>
          </cell>
        </row>
        <row r="395">
          <cell r="A395" t="str">
            <v>Kütahya Tavşanlı Cinens </v>
          </cell>
          <cell r="B395">
            <v>274</v>
          </cell>
          <cell r="C395" t="str">
            <v>224 75 57</v>
          </cell>
        </row>
        <row r="396">
          <cell r="A396" t="str">
            <v>Malatya Park Avşar</v>
          </cell>
          <cell r="B396">
            <v>422</v>
          </cell>
          <cell r="C396" t="str">
            <v>212 83 85</v>
          </cell>
        </row>
        <row r="397">
          <cell r="A397" t="str">
            <v>Malatya Yeşil</v>
          </cell>
          <cell r="B397">
            <v>422</v>
          </cell>
          <cell r="C397" t="str">
            <v>321 12 22</v>
          </cell>
        </row>
        <row r="398">
          <cell r="A398" t="str">
            <v>Manisa Akhisar Belediye</v>
          </cell>
          <cell r="B398">
            <v>236</v>
          </cell>
          <cell r="C398" t="str">
            <v>413 59 91</v>
          </cell>
        </row>
        <row r="399">
          <cell r="A399" t="str">
            <v>Manisa Akhisar Novada Avm Cinens </v>
          </cell>
          <cell r="B399">
            <v>236</v>
          </cell>
          <cell r="C399" t="str">
            <v>412 00 12</v>
          </cell>
        </row>
        <row r="400">
          <cell r="A400" t="str">
            <v>Manisa Alaşehir Hollywood</v>
          </cell>
          <cell r="B400">
            <v>236</v>
          </cell>
          <cell r="C400" t="str">
            <v>274 76 66</v>
          </cell>
        </row>
        <row r="401">
          <cell r="A401" t="str">
            <v>Manisa Çınar Center</v>
          </cell>
          <cell r="B401">
            <v>236</v>
          </cell>
          <cell r="C401" t="str">
            <v>232 05 62</v>
          </cell>
        </row>
        <row r="402">
          <cell r="A402" t="str">
            <v>Manisa Demirci Hollywood</v>
          </cell>
          <cell r="B402">
            <v>236</v>
          </cell>
          <cell r="C402" t="str">
            <v>654 04 54</v>
          </cell>
        </row>
        <row r="403">
          <cell r="A403" t="str">
            <v>Manisa Kula Cinefox Sinemaları</v>
          </cell>
          <cell r="B403">
            <v>232</v>
          </cell>
          <cell r="C403" t="str">
            <v>452 15 77</v>
          </cell>
        </row>
        <row r="404">
          <cell r="A404" t="str">
            <v>Manisa Magnesia Cinens</v>
          </cell>
          <cell r="B404">
            <v>236</v>
          </cell>
          <cell r="C404" t="str">
            <v>302 22 12</v>
          </cell>
        </row>
        <row r="405">
          <cell r="A405" t="str">
            <v>Manisa Salihli Çarşı Hollywood</v>
          </cell>
          <cell r="B405">
            <v>236</v>
          </cell>
          <cell r="C405" t="str">
            <v>712 20 00</v>
          </cell>
        </row>
        <row r="406">
          <cell r="A406" t="str">
            <v>Manisa Salihli Kipa Hollywood</v>
          </cell>
          <cell r="B406">
            <v>236</v>
          </cell>
          <cell r="C406" t="str">
            <v>715 12 55</v>
          </cell>
        </row>
        <row r="407">
          <cell r="A407" t="str">
            <v>Manisa Soma Seaş Sotes</v>
          </cell>
          <cell r="B407">
            <v>236</v>
          </cell>
          <cell r="C407" t="str">
            <v>613 19 83</v>
          </cell>
        </row>
        <row r="408">
          <cell r="A408" t="str">
            <v>Manisa Soma SinErol Sinemaları</v>
          </cell>
          <cell r="B408">
            <v>236</v>
          </cell>
          <cell r="C408" t="str">
            <v>614 22 23</v>
          </cell>
        </row>
        <row r="409">
          <cell r="A409" t="str">
            <v>Manisa Turgutlu Belediye</v>
          </cell>
          <cell r="B409">
            <v>236</v>
          </cell>
          <cell r="C409" t="str">
            <v>277 78 88</v>
          </cell>
        </row>
        <row r="410">
          <cell r="A410" t="str">
            <v>Manisa Turgutlu Cinefox Sinemaları</v>
          </cell>
          <cell r="B410">
            <v>232</v>
          </cell>
          <cell r="C410" t="str">
            <v>452 15 77</v>
          </cell>
        </row>
        <row r="411">
          <cell r="A411" t="str">
            <v>Manisa Turgutlu Pollywood Sineması</v>
          </cell>
          <cell r="B411">
            <v>236</v>
          </cell>
          <cell r="C411" t="str">
            <v>314 50 51</v>
          </cell>
        </row>
        <row r="412">
          <cell r="A412" t="str">
            <v>Mardin Kızıltepe Cine Onur</v>
          </cell>
          <cell r="B412">
            <v>482</v>
          </cell>
          <cell r="C412" t="str">
            <v>312 77 56</v>
          </cell>
        </row>
        <row r="413">
          <cell r="A413" t="str">
            <v>Mardin Movapark Cine Mova Sinemaları</v>
          </cell>
          <cell r="B413">
            <v>412</v>
          </cell>
          <cell r="C413" t="str">
            <v>252 52 36</v>
          </cell>
        </row>
        <row r="414">
          <cell r="A414" t="str">
            <v>Mardin Sinemardin Sinemaları</v>
          </cell>
          <cell r="B414">
            <v>482</v>
          </cell>
          <cell r="C414" t="str">
            <v>212 21 26</v>
          </cell>
        </row>
        <row r="415">
          <cell r="A415" t="str">
            <v>Mersin Anamur Sinemaları </v>
          </cell>
          <cell r="B415">
            <v>324</v>
          </cell>
          <cell r="C415" t="str">
            <v>835 51 50</v>
          </cell>
        </row>
        <row r="416">
          <cell r="A416" t="str">
            <v>Mersin Bozyazı Anemurion Hotel Sinema</v>
          </cell>
          <cell r="B416">
            <v>324</v>
          </cell>
          <cell r="C416">
            <v>8517010</v>
          </cell>
        </row>
        <row r="417">
          <cell r="A417" t="str">
            <v>Mersin Cep</v>
          </cell>
          <cell r="B417">
            <v>324</v>
          </cell>
          <cell r="C417" t="str">
            <v>327 35 35</v>
          </cell>
        </row>
        <row r="418">
          <cell r="A418" t="str">
            <v>Mersin Cinemaximum (Forum)</v>
          </cell>
          <cell r="B418">
            <v>324</v>
          </cell>
          <cell r="C418" t="str">
            <v>331 51 51</v>
          </cell>
        </row>
        <row r="419">
          <cell r="A419" t="str">
            <v>Mersin Kipa Cinens</v>
          </cell>
          <cell r="B419">
            <v>324</v>
          </cell>
          <cell r="C419" t="str">
            <v>341 34 99</v>
          </cell>
        </row>
        <row r="420">
          <cell r="A420" t="str">
            <v>Mersin Mut Belediye Sineması</v>
          </cell>
          <cell r="B420">
            <v>324</v>
          </cell>
          <cell r="C420" t="str">
            <v>774 23 39</v>
          </cell>
        </row>
        <row r="421">
          <cell r="A421" t="str">
            <v>Mersin Palmcity AVM Cinemarine</v>
          </cell>
          <cell r="B421">
            <v>324</v>
          </cell>
          <cell r="C421" t="str">
            <v>325 20 20</v>
          </cell>
        </row>
        <row r="422">
          <cell r="A422" t="str">
            <v>Mersin Silifke Belediye</v>
          </cell>
          <cell r="B422">
            <v>324</v>
          </cell>
          <cell r="C422" t="str">
            <v>714 32 22 - 712 30 61</v>
          </cell>
        </row>
        <row r="423">
          <cell r="A423" t="str">
            <v>Mersin Tarsus Cinemaximum (Tarsu AVM)</v>
          </cell>
          <cell r="B423">
            <v>324</v>
          </cell>
          <cell r="C423" t="str">
            <v>667 00 07</v>
          </cell>
        </row>
        <row r="424">
          <cell r="A424" t="str">
            <v>Muğla Bodrum Cinemarine</v>
          </cell>
          <cell r="B424">
            <v>252</v>
          </cell>
          <cell r="C424" t="str">
            <v>317 00 01</v>
          </cell>
        </row>
        <row r="425">
          <cell r="A425" t="str">
            <v>Muğla Bodrum Cinemaximum (Midtown Bodrum)</v>
          </cell>
          <cell r="B425">
            <v>252</v>
          </cell>
          <cell r="C425" t="str">
            <v>306 00 00</v>
          </cell>
        </row>
        <row r="426">
          <cell r="A426" t="str">
            <v>Muğla Cineplus Sinemaları</v>
          </cell>
          <cell r="B426">
            <v>252</v>
          </cell>
          <cell r="C426" t="str">
            <v>213 00 34</v>
          </cell>
        </row>
        <row r="427">
          <cell r="A427" t="str">
            <v>Muğla Fethiye Aksin Erasta Sinemaları</v>
          </cell>
          <cell r="B427">
            <v>252</v>
          </cell>
          <cell r="C427" t="str">
            <v>612 60 01</v>
          </cell>
        </row>
        <row r="428">
          <cell r="A428" t="str">
            <v>Muğla Fethiye Hayal</v>
          </cell>
          <cell r="B428">
            <v>252</v>
          </cell>
          <cell r="C428" t="str">
            <v>612 13 14</v>
          </cell>
        </row>
        <row r="429">
          <cell r="A429" t="str">
            <v>Muğla Fethiye Hilliside Otel </v>
          </cell>
          <cell r="B429">
            <v>252</v>
          </cell>
          <cell r="C429" t="str">
            <v>614 83 60</v>
          </cell>
        </row>
        <row r="430">
          <cell r="A430" t="str">
            <v>Muğla Marmaris Aksaz</v>
          </cell>
          <cell r="B430">
            <v>252</v>
          </cell>
          <cell r="C430" t="str">
            <v>421 01 61</v>
          </cell>
        </row>
        <row r="431">
          <cell r="A431" t="str">
            <v>Muğla Marmaris Cine Point</v>
          </cell>
          <cell r="B431">
            <v>252</v>
          </cell>
          <cell r="C431" t="str">
            <v>413 75 84</v>
          </cell>
        </row>
        <row r="432">
          <cell r="A432" t="str">
            <v>Muğla Milas Cinepomelon  AVM Sinemaları</v>
          </cell>
          <cell r="B432">
            <v>252</v>
          </cell>
          <cell r="C432" t="str">
            <v>512 12 10</v>
          </cell>
        </row>
        <row r="433">
          <cell r="A433" t="str">
            <v>Muğla Sine Park Sinemaları (Park AVM)</v>
          </cell>
          <cell r="B433">
            <v>252</v>
          </cell>
          <cell r="C433" t="str">
            <v>212 40 00</v>
          </cell>
        </row>
        <row r="434">
          <cell r="A434" t="str">
            <v>Muğla Zeybek</v>
          </cell>
          <cell r="B434">
            <v>252</v>
          </cell>
          <cell r="C434" t="str">
            <v>214 09 26</v>
          </cell>
        </row>
        <row r="435">
          <cell r="A435" t="str">
            <v>Muş Sineport </v>
          </cell>
          <cell r="B435">
            <v>436</v>
          </cell>
          <cell r="C435" t="str">
            <v>212 00 04</v>
          </cell>
        </row>
        <row r="436">
          <cell r="A436" t="str">
            <v>Nevşehir Damla Sinemaları</v>
          </cell>
          <cell r="B436">
            <v>384</v>
          </cell>
          <cell r="C436" t="str">
            <v>213 17 25</v>
          </cell>
        </row>
        <row r="437">
          <cell r="A437" t="str">
            <v>Nevşehir Forum Cinema Pınk</v>
          </cell>
          <cell r="B437">
            <v>384</v>
          </cell>
          <cell r="C437" t="str">
            <v>212 30 05</v>
          </cell>
        </row>
        <row r="438">
          <cell r="A438" t="str">
            <v>Nevşehir Ürgüp Belediye</v>
          </cell>
          <cell r="B438">
            <v>384</v>
          </cell>
          <cell r="C438" t="str">
            <v>341 49 39 </v>
          </cell>
        </row>
        <row r="439">
          <cell r="A439" t="str">
            <v>Niğde Yeni Sinema</v>
          </cell>
          <cell r="B439">
            <v>388</v>
          </cell>
          <cell r="C439" t="str">
            <v>232 07 09</v>
          </cell>
        </row>
        <row r="440">
          <cell r="A440" t="str">
            <v>Ordu Cinemaximum (Migros)</v>
          </cell>
          <cell r="B440">
            <v>452</v>
          </cell>
          <cell r="C440" t="str">
            <v>233 86 40</v>
          </cell>
        </row>
        <row r="441">
          <cell r="A441" t="str">
            <v>Ordu Cinevizyon</v>
          </cell>
          <cell r="B441">
            <v>452</v>
          </cell>
          <cell r="C441" t="str">
            <v>225 49 44</v>
          </cell>
        </row>
        <row r="442">
          <cell r="A442" t="str">
            <v>Ordu Fatsa Cinevizyon</v>
          </cell>
          <cell r="B442">
            <v>452</v>
          </cell>
          <cell r="C442" t="str">
            <v>423 48 59</v>
          </cell>
        </row>
        <row r="443">
          <cell r="A443" t="str">
            <v>Ordu Fatsa Premier Sinemaları</v>
          </cell>
          <cell r="B443">
            <v>454</v>
          </cell>
          <cell r="C443" t="str">
            <v>212 26 66</v>
          </cell>
        </row>
        <row r="444">
          <cell r="A444" t="str">
            <v>Ordu Ünye Belediyesi</v>
          </cell>
          <cell r="B444">
            <v>452</v>
          </cell>
          <cell r="C444" t="str">
            <v>323 91 91</v>
          </cell>
        </row>
        <row r="445">
          <cell r="A445" t="str">
            <v>Osmaniye Cinemaximum (Park 328)</v>
          </cell>
          <cell r="B445">
            <v>328</v>
          </cell>
          <cell r="C445" t="str">
            <v>790 12 12</v>
          </cell>
        </row>
        <row r="446">
          <cell r="A446" t="str">
            <v>Osmaniye Kadirli Sinemaları</v>
          </cell>
          <cell r="B446">
            <v>328</v>
          </cell>
          <cell r="C446" t="str">
            <v>717 66 11</v>
          </cell>
        </row>
        <row r="447">
          <cell r="A447" t="str">
            <v>Rize Cine Mars</v>
          </cell>
          <cell r="B447">
            <v>464</v>
          </cell>
          <cell r="C447" t="str">
            <v>214 92 70</v>
          </cell>
        </row>
        <row r="448">
          <cell r="A448" t="str">
            <v>Rize Pembe Köşk</v>
          </cell>
          <cell r="B448">
            <v>464</v>
          </cell>
          <cell r="C448" t="str">
            <v>214 65 11</v>
          </cell>
        </row>
        <row r="449">
          <cell r="A449" t="str">
            <v>Rize Sinevizyon</v>
          </cell>
          <cell r="B449">
            <v>464</v>
          </cell>
          <cell r="C449" t="str">
            <v>214 92 75</v>
          </cell>
        </row>
        <row r="450">
          <cell r="A450" t="str">
            <v>Samsun Bafra Beledıye Cep</v>
          </cell>
          <cell r="B450">
            <v>362</v>
          </cell>
          <cell r="C450" t="str">
            <v>532 32 89</v>
          </cell>
        </row>
        <row r="451">
          <cell r="A451" t="str">
            <v>Samsun Bafra Premier Sinemaları</v>
          </cell>
          <cell r="B451">
            <v>362</v>
          </cell>
          <cell r="C451" t="str">
            <v>544 12 12</v>
          </cell>
        </row>
        <row r="452">
          <cell r="A452" t="str">
            <v>Samsun Cinemaximum (Piazza) </v>
          </cell>
          <cell r="B452">
            <v>362</v>
          </cell>
          <cell r="C452" t="str">
            <v>290 20 16</v>
          </cell>
        </row>
        <row r="453">
          <cell r="A453" t="str">
            <v>Samsun Cinemaximum (Yeşilyurt) </v>
          </cell>
          <cell r="B453">
            <v>362</v>
          </cell>
          <cell r="C453" t="str">
            <v>439 20 70</v>
          </cell>
        </row>
        <row r="454">
          <cell r="A454" t="str">
            <v>Samsun Çarşamba Premier Sinemaları</v>
          </cell>
          <cell r="B454">
            <v>452</v>
          </cell>
          <cell r="C454" t="str">
            <v>424 19 20</v>
          </cell>
        </row>
        <row r="455">
          <cell r="A455" t="str">
            <v>Samsun Konakplex</v>
          </cell>
          <cell r="B455">
            <v>362</v>
          </cell>
          <cell r="C455" t="str">
            <v>431 24 71</v>
          </cell>
        </row>
        <row r="456">
          <cell r="A456" t="str">
            <v>Samsun Moonlight Cinema Clup (Lovelet)</v>
          </cell>
          <cell r="B456">
            <v>362</v>
          </cell>
          <cell r="C456" t="str">
            <v>290  14 94</v>
          </cell>
        </row>
        <row r="457">
          <cell r="A457" t="str">
            <v>Siirt Andera AVM Cine Andera </v>
          </cell>
          <cell r="B457">
            <v>484</v>
          </cell>
          <cell r="C457" t="str">
            <v>502 02 02</v>
          </cell>
        </row>
        <row r="458">
          <cell r="A458" t="str">
            <v>Siirt Grossmall A.V.M Site Sinemaları</v>
          </cell>
          <cell r="B458">
            <v>484</v>
          </cell>
          <cell r="C458" t="str">
            <v>290 11 65</v>
          </cell>
        </row>
        <row r="459">
          <cell r="A459" t="str">
            <v>Siirt Siskav Kültür Sineması</v>
          </cell>
          <cell r="B459">
            <v>484</v>
          </cell>
          <cell r="C459" t="str">
            <v>223 44 36</v>
          </cell>
        </row>
        <row r="460">
          <cell r="A460" t="str">
            <v>Sivas Belediyesi Fidan Yazıcıoğlu H.K.M </v>
          </cell>
          <cell r="B460">
            <v>346</v>
          </cell>
          <cell r="C460" t="str">
            <v>221 85 34</v>
          </cell>
        </row>
        <row r="461">
          <cell r="A461" t="str">
            <v>Sivas Klas</v>
          </cell>
          <cell r="B461">
            <v>346</v>
          </cell>
          <cell r="C461" t="str">
            <v>224 12 01</v>
          </cell>
        </row>
        <row r="462">
          <cell r="A462" t="str">
            <v>Sivas Klas 2</v>
          </cell>
          <cell r="B462">
            <v>346</v>
          </cell>
          <cell r="C462" t="str">
            <v>224 23 54</v>
          </cell>
        </row>
        <row r="463">
          <cell r="A463" t="str">
            <v>Sivas Polat Center</v>
          </cell>
          <cell r="B463">
            <v>346</v>
          </cell>
          <cell r="C463" t="str">
            <v>224 48 54</v>
          </cell>
        </row>
        <row r="464">
          <cell r="A464" t="str">
            <v>Şanlıurfa Cinemaximum (Piazza)</v>
          </cell>
          <cell r="B464">
            <v>414</v>
          </cell>
          <cell r="C464" t="str">
            <v>216 00 55</v>
          </cell>
        </row>
        <row r="465">
          <cell r="A465" t="str">
            <v>Şanlıurfa Sarayönü Emek</v>
          </cell>
          <cell r="B465">
            <v>414</v>
          </cell>
          <cell r="C465" t="str">
            <v>217 13 13</v>
          </cell>
        </row>
        <row r="466">
          <cell r="A466" t="str">
            <v>Şanlıurfa Siverek Sevgi Sineması</v>
          </cell>
          <cell r="B466">
            <v>414</v>
          </cell>
          <cell r="C466" t="str">
            <v>552 08 09</v>
          </cell>
        </row>
        <row r="467">
          <cell r="A467" t="str">
            <v>Şanlıurfa Urfa City Emek</v>
          </cell>
          <cell r="B467">
            <v>414</v>
          </cell>
          <cell r="C467" t="str">
            <v>316 12 03</v>
          </cell>
        </row>
        <row r="468">
          <cell r="A468" t="str">
            <v>Şanlıurfa Viranşehir Belediyesi Evrim Alataş Sinema Salonu</v>
          </cell>
          <cell r="B468">
            <v>414</v>
          </cell>
          <cell r="C468" t="str">
            <v>511 25 14</v>
          </cell>
        </row>
        <row r="469">
          <cell r="A469" t="str">
            <v>Şırnak Onur Sinema</v>
          </cell>
          <cell r="B469">
            <v>486</v>
          </cell>
          <cell r="C469" t="str">
            <v>216 73 37</v>
          </cell>
        </row>
        <row r="470">
          <cell r="A470" t="str">
            <v>Tekirdağ Cinemaximum (Tekira) </v>
          </cell>
          <cell r="B470">
            <v>282</v>
          </cell>
          <cell r="C470" t="str">
            <v>264 22 20</v>
          </cell>
        </row>
        <row r="471">
          <cell r="A471" t="str">
            <v>Tekirdağ Çerkezköy Cinemy (Erna Center)</v>
          </cell>
          <cell r="B471">
            <v>282</v>
          </cell>
          <cell r="C471" t="str">
            <v>726 23 06</v>
          </cell>
        </row>
        <row r="472">
          <cell r="A472" t="str">
            <v>Tekirdağ Çerkezköy Cinemy (My Plaza)</v>
          </cell>
          <cell r="B472">
            <v>282</v>
          </cell>
          <cell r="C472" t="str">
            <v>726 23 06</v>
          </cell>
        </row>
        <row r="473">
          <cell r="A473" t="str">
            <v>Tekirdağ Çerkezköy Lemar </v>
          </cell>
          <cell r="B473">
            <v>282</v>
          </cell>
          <cell r="C473" t="str">
            <v>725 38 57</v>
          </cell>
        </row>
        <row r="474">
          <cell r="A474" t="str">
            <v>Tekirdağ Çorlu Orion AVM Cinemarine</v>
          </cell>
          <cell r="B474">
            <v>282</v>
          </cell>
          <cell r="C474" t="str">
            <v>673 60 60</v>
          </cell>
        </row>
        <row r="475">
          <cell r="A475" t="str">
            <v>Tekirdağ Malkara Kültür Merkezi</v>
          </cell>
          <cell r="B475">
            <v>282</v>
          </cell>
          <cell r="C475" t="str">
            <v>427 01 73</v>
          </cell>
        </row>
        <row r="476">
          <cell r="A476" t="str">
            <v>Tekirdağ Yks Site Sinemaları</v>
          </cell>
          <cell r="B476">
            <v>282</v>
          </cell>
          <cell r="C476" t="str">
            <v>293 3176</v>
          </cell>
        </row>
        <row r="477">
          <cell r="A477" t="str">
            <v>Tokat Asberk</v>
          </cell>
          <cell r="B477">
            <v>356</v>
          </cell>
          <cell r="C477" t="str">
            <v>214 11 96</v>
          </cell>
        </row>
        <row r="478">
          <cell r="A478" t="str">
            <v>Tokat Cinemaximum (Novada Tokat)</v>
          </cell>
          <cell r="B478">
            <v>356</v>
          </cell>
          <cell r="C478" t="str">
            <v>201 01 21</v>
          </cell>
        </row>
        <row r="479">
          <cell r="A479" t="str">
            <v>Tokat Erbaa Aile Sineması</v>
          </cell>
          <cell r="B479">
            <v>356</v>
          </cell>
          <cell r="C479" t="str">
            <v>715 54 38</v>
          </cell>
        </row>
        <row r="480">
          <cell r="A480" t="str">
            <v>Tokat Karizma</v>
          </cell>
          <cell r="B480">
            <v>356</v>
          </cell>
          <cell r="C480" t="str">
            <v>213 32 09</v>
          </cell>
        </row>
        <row r="481">
          <cell r="A481" t="str">
            <v>Tokat Niksar Mehtap Sineması</v>
          </cell>
          <cell r="B481">
            <v>356</v>
          </cell>
          <cell r="C481" t="str">
            <v>527 24 72</v>
          </cell>
        </row>
        <row r="482">
          <cell r="A482" t="str">
            <v>Tokat Turhal Gözde Sineması</v>
          </cell>
          <cell r="B482">
            <v>356</v>
          </cell>
          <cell r="C482" t="str">
            <v>276 78 78</v>
          </cell>
        </row>
        <row r="483">
          <cell r="A483" t="str">
            <v>Tokat Yurtkur Karizma</v>
          </cell>
          <cell r="B483">
            <v>356</v>
          </cell>
          <cell r="C483" t="str">
            <v>213 32 09</v>
          </cell>
        </row>
        <row r="484">
          <cell r="A484" t="str">
            <v>Trabzon Atapark Avşar</v>
          </cell>
          <cell r="B484">
            <v>462</v>
          </cell>
          <cell r="C484" t="str">
            <v>223 18 81</v>
          </cell>
        </row>
        <row r="485">
          <cell r="A485" t="str">
            <v>Trabzon Cinemaximum (Forum)</v>
          </cell>
          <cell r="B485">
            <v>462</v>
          </cell>
          <cell r="C485" t="str">
            <v>330 10 01</v>
          </cell>
        </row>
        <row r="486">
          <cell r="A486" t="str">
            <v>Trabzon Lara</v>
          </cell>
          <cell r="B486">
            <v>462</v>
          </cell>
          <cell r="C486" t="str">
            <v>321 00 06</v>
          </cell>
        </row>
        <row r="487">
          <cell r="A487" t="str">
            <v>Trabzon Royal</v>
          </cell>
          <cell r="B487">
            <v>462</v>
          </cell>
          <cell r="C487" t="str">
            <v>323 33 77 </v>
          </cell>
        </row>
        <row r="488">
          <cell r="A488" t="str">
            <v>Tunceli Sinema 62</v>
          </cell>
          <cell r="B488">
            <v>428</v>
          </cell>
          <cell r="C488" t="str">
            <v>212 60 00</v>
          </cell>
        </row>
        <row r="489">
          <cell r="A489" t="str">
            <v>Uşak Cinens</v>
          </cell>
          <cell r="B489">
            <v>276</v>
          </cell>
          <cell r="C489" t="str">
            <v>227 72 22</v>
          </cell>
        </row>
        <row r="490">
          <cell r="A490" t="str">
            <v>Uşak Cinens Festiva</v>
          </cell>
          <cell r="B490">
            <v>276</v>
          </cell>
          <cell r="C490" t="str">
            <v>213 13 66</v>
          </cell>
        </row>
        <row r="491">
          <cell r="A491" t="str">
            <v>Uşak Eşme Belediye Sineması</v>
          </cell>
          <cell r="B491">
            <v>276</v>
          </cell>
          <cell r="C491" t="str">
            <v>414 12 00</v>
          </cell>
        </row>
        <row r="492">
          <cell r="A492" t="str">
            <v>Van Cine Adress</v>
          </cell>
          <cell r="B492">
            <v>432</v>
          </cell>
          <cell r="C492" t="str">
            <v>222 02 22</v>
          </cell>
        </row>
        <row r="493">
          <cell r="A493" t="str">
            <v>Van CineVan Artos Sinemaları</v>
          </cell>
          <cell r="B493">
            <v>432</v>
          </cell>
          <cell r="C493" t="str">
            <v>210 10 70</v>
          </cell>
        </row>
        <row r="494">
          <cell r="A494" t="str">
            <v>Van CineVan Turkuaz Sinemaları</v>
          </cell>
          <cell r="B494">
            <v>432</v>
          </cell>
          <cell r="C494" t="str">
            <v>210 22 66 </v>
          </cell>
        </row>
        <row r="495">
          <cell r="A495" t="str">
            <v>Van Emek Sinemaları</v>
          </cell>
          <cell r="B495">
            <v>432</v>
          </cell>
          <cell r="C495" t="str">
            <v>215 72 15</v>
          </cell>
        </row>
        <row r="496">
          <cell r="A496" t="str">
            <v>Kocaeli Karamürsel Eğitim Merkez Komutanlığı</v>
          </cell>
          <cell r="B496">
            <v>226</v>
          </cell>
          <cell r="C496" t="str">
            <v>462 83 10</v>
          </cell>
        </row>
        <row r="497">
          <cell r="A497" t="str">
            <v>Yalova Kipa Cinema Pınk</v>
          </cell>
          <cell r="B497">
            <v>226</v>
          </cell>
          <cell r="C497" t="str">
            <v>812 72 72</v>
          </cell>
        </row>
        <row r="498">
          <cell r="A498" t="str">
            <v>Yalova Özdilek Cinetime Sinemaları</v>
          </cell>
          <cell r="B498">
            <v>226</v>
          </cell>
          <cell r="C498" t="str">
            <v>351 54 54</v>
          </cell>
        </row>
        <row r="499">
          <cell r="A499" t="str">
            <v>Yalova Star Avm Cinema Pınk</v>
          </cell>
          <cell r="B499">
            <v>226</v>
          </cell>
          <cell r="C499" t="str">
            <v>811 40 42</v>
          </cell>
        </row>
        <row r="500">
          <cell r="A500" t="str">
            <v>Yozgat Sorgun Eylül Cinemax Sinemaları</v>
          </cell>
          <cell r="B500">
            <v>0</v>
          </cell>
          <cell r="C500">
            <v>0</v>
          </cell>
        </row>
        <row r="501">
          <cell r="A501" t="str">
            <v>Yozgat Yimpaş</v>
          </cell>
          <cell r="B501">
            <v>354</v>
          </cell>
          <cell r="C501" t="str">
            <v>217 87 00</v>
          </cell>
        </row>
        <row r="502">
          <cell r="A502" t="str">
            <v>Zonguldak Çaycuma Bldy. Sineması</v>
          </cell>
          <cell r="B502">
            <v>372</v>
          </cell>
          <cell r="C502" t="str">
            <v>615 19 23</v>
          </cell>
        </row>
        <row r="503">
          <cell r="A503" t="str">
            <v>Zonguldak Demirpark AVM Prestige </v>
          </cell>
          <cell r="B503">
            <v>372</v>
          </cell>
          <cell r="C503" t="str">
            <v>257 87 72</v>
          </cell>
        </row>
        <row r="504">
          <cell r="A504" t="str">
            <v>Zonguldak Devrek Belediye</v>
          </cell>
          <cell r="B504">
            <v>372</v>
          </cell>
          <cell r="C504" t="str">
            <v>556 06 04</v>
          </cell>
        </row>
        <row r="505">
          <cell r="A505" t="str">
            <v>Zonguldak Karadeniz Ereğli Akm</v>
          </cell>
          <cell r="B505">
            <v>372</v>
          </cell>
          <cell r="C505" t="str">
            <v>316 14 84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5" t="s">
        <v>251</v>
      </c>
      <c r="B1" s="46"/>
      <c r="C1" s="47"/>
      <c r="D1" s="48" t="s">
        <v>252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299</v>
      </c>
      <c r="C2" s="5" t="s">
        <v>298</v>
      </c>
      <c r="D2" s="32" t="s">
        <v>304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308</v>
      </c>
      <c r="C3" s="18" t="e">
        <f aca="true" t="shared" si="0" ref="C3:C19">IF(ISBLANK(B3)," ","0"&amp;" "&amp;S3&amp;" "&amp;T3)</f>
        <v>#N/A</v>
      </c>
      <c r="D3" s="42" t="s">
        <v>274</v>
      </c>
      <c r="E3" s="42"/>
      <c r="F3" s="42"/>
      <c r="G3" s="42"/>
      <c r="H3" s="42"/>
      <c r="I3" s="42"/>
      <c r="J3" s="4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15">
      <c r="A4" s="6">
        <v>2</v>
      </c>
      <c r="B4" s="16" t="s">
        <v>352</v>
      </c>
      <c r="C4" s="18" t="e">
        <f t="shared" si="0"/>
        <v>#N/A</v>
      </c>
      <c r="D4" s="42" t="s">
        <v>120</v>
      </c>
      <c r="E4" s="42"/>
      <c r="F4" s="42"/>
      <c r="G4" s="42"/>
      <c r="H4" s="42"/>
      <c r="I4" s="42"/>
      <c r="J4" s="4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309</v>
      </c>
      <c r="C5" s="18" t="e">
        <f t="shared" si="0"/>
        <v>#N/A</v>
      </c>
      <c r="D5" s="42" t="s">
        <v>265</v>
      </c>
      <c r="E5" s="42"/>
      <c r="F5" s="42"/>
      <c r="G5" s="42"/>
      <c r="H5" s="42"/>
      <c r="I5" s="42"/>
      <c r="J5" s="4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394</v>
      </c>
      <c r="C6" s="18" t="e">
        <f t="shared" si="0"/>
        <v>#N/A</v>
      </c>
      <c r="D6" s="42" t="s">
        <v>110</v>
      </c>
      <c r="E6" s="42"/>
      <c r="F6" s="42"/>
      <c r="G6" s="42"/>
      <c r="H6" s="42"/>
      <c r="I6" s="42"/>
      <c r="J6" s="4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353</v>
      </c>
      <c r="C7" s="18" t="e">
        <f t="shared" si="0"/>
        <v>#N/A</v>
      </c>
      <c r="D7" s="42" t="s">
        <v>261</v>
      </c>
      <c r="E7" s="42"/>
      <c r="F7" s="42"/>
      <c r="G7" s="42"/>
      <c r="H7" s="42"/>
      <c r="I7" s="42"/>
      <c r="J7" s="4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447</v>
      </c>
      <c r="C8" s="18" t="e">
        <f t="shared" si="0"/>
        <v>#N/A</v>
      </c>
      <c r="D8" s="42" t="s">
        <v>265</v>
      </c>
      <c r="E8" s="42"/>
      <c r="F8" s="42"/>
      <c r="G8" s="42"/>
      <c r="H8" s="42"/>
      <c r="I8" s="42"/>
      <c r="J8" s="4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312</v>
      </c>
      <c r="C9" s="18" t="str">
        <f t="shared" si="0"/>
        <v>0 212 516 26 60</v>
      </c>
      <c r="D9" s="42" t="s">
        <v>437</v>
      </c>
      <c r="E9" s="42"/>
      <c r="F9" s="42"/>
      <c r="G9" s="42"/>
      <c r="H9" s="42"/>
      <c r="I9" s="42"/>
      <c r="J9" s="4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44" t="s">
        <v>118</v>
      </c>
      <c r="E10" s="42"/>
      <c r="F10" s="42"/>
      <c r="G10" s="42"/>
      <c r="H10" s="42"/>
      <c r="I10" s="42"/>
      <c r="J10" s="4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253</v>
      </c>
      <c r="C11" s="18" t="e">
        <f t="shared" si="0"/>
        <v>#N/A</v>
      </c>
      <c r="D11" s="37" t="s">
        <v>107</v>
      </c>
      <c r="E11" s="38"/>
      <c r="F11" s="38"/>
      <c r="G11" s="38"/>
      <c r="H11" s="38"/>
      <c r="I11" s="38"/>
      <c r="J11" s="3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37" t="s">
        <v>111</v>
      </c>
      <c r="E12" s="38"/>
      <c r="F12" s="38"/>
      <c r="G12" s="38"/>
      <c r="H12" s="38"/>
      <c r="I12" s="38"/>
      <c r="J12" s="3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451</v>
      </c>
      <c r="C13" s="18" t="str">
        <f t="shared" si="0"/>
        <v>0 216 554 77 70</v>
      </c>
      <c r="D13" s="37" t="s">
        <v>269</v>
      </c>
      <c r="E13" s="38"/>
      <c r="F13" s="38"/>
      <c r="G13" s="38"/>
      <c r="H13" s="38"/>
      <c r="I13" s="38"/>
      <c r="J13" s="3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145</v>
      </c>
      <c r="C14" s="18" t="e">
        <f t="shared" si="0"/>
        <v>#N/A</v>
      </c>
      <c r="D14" s="37" t="s">
        <v>112</v>
      </c>
      <c r="E14" s="38"/>
      <c r="F14" s="38"/>
      <c r="G14" s="38"/>
      <c r="H14" s="38"/>
      <c r="I14" s="38"/>
      <c r="J14" s="3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144</v>
      </c>
      <c r="C15" s="18" t="str">
        <f t="shared" si="0"/>
        <v>0 216 380 90 61</v>
      </c>
      <c r="D15" s="37" t="s">
        <v>268</v>
      </c>
      <c r="E15" s="38"/>
      <c r="F15" s="38"/>
      <c r="G15" s="38"/>
      <c r="H15" s="38"/>
      <c r="I15" s="38"/>
      <c r="J15" s="39"/>
      <c r="S15" s="2">
        <f>VLOOKUP(B15,'SİNEMA LİSTESİ'!$A:$C,2,FALSE)</f>
        <v>216</v>
      </c>
      <c r="T15" s="2" t="str">
        <f>VLOOKUP(B15,'SİNEMA LİSTESİ'!$A:$C,3,FALSE)</f>
        <v>380 90 61</v>
      </c>
    </row>
    <row r="16" spans="1:20" ht="15">
      <c r="A16" s="6">
        <v>2</v>
      </c>
      <c r="B16" s="16" t="s">
        <v>452</v>
      </c>
      <c r="C16" s="18" t="e">
        <f t="shared" si="0"/>
        <v>#N/A</v>
      </c>
      <c r="D16" s="37" t="s">
        <v>108</v>
      </c>
      <c r="E16" s="38"/>
      <c r="F16" s="38"/>
      <c r="G16" s="38"/>
      <c r="H16" s="38"/>
      <c r="I16" s="38"/>
      <c r="J16" s="3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262</v>
      </c>
      <c r="C17" s="18" t="str">
        <f t="shared" si="0"/>
        <v>0 216 336 06 22</v>
      </c>
      <c r="D17" s="37" t="s">
        <v>165</v>
      </c>
      <c r="E17" s="38"/>
      <c r="F17" s="38"/>
      <c r="G17" s="38"/>
      <c r="H17" s="38"/>
      <c r="I17" s="38"/>
      <c r="J17" s="39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453</v>
      </c>
      <c r="C18" s="18" t="e">
        <f t="shared" si="0"/>
        <v>#N/A</v>
      </c>
      <c r="D18" s="37" t="s">
        <v>260</v>
      </c>
      <c r="E18" s="38"/>
      <c r="F18" s="38"/>
      <c r="G18" s="38"/>
      <c r="H18" s="38"/>
      <c r="I18" s="38"/>
      <c r="J18" s="3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146</v>
      </c>
      <c r="C19" s="18" t="e">
        <f t="shared" si="0"/>
        <v>#N/A</v>
      </c>
      <c r="D19" s="37" t="s">
        <v>113</v>
      </c>
      <c r="E19" s="38"/>
      <c r="F19" s="38"/>
      <c r="G19" s="38"/>
      <c r="H19" s="38"/>
      <c r="I19" s="38"/>
      <c r="J19" s="39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300</v>
      </c>
      <c r="C20" s="5"/>
      <c r="D20" s="32"/>
      <c r="E20" s="32"/>
      <c r="F20" s="32"/>
      <c r="G20" s="32"/>
      <c r="H20" s="32"/>
      <c r="I20" s="32"/>
      <c r="J20" s="33"/>
    </row>
    <row r="21" spans="1:20" ht="14.25" customHeight="1">
      <c r="A21" s="6">
        <v>2</v>
      </c>
      <c r="B21" s="16" t="s">
        <v>335</v>
      </c>
      <c r="C21" s="18" t="e">
        <f aca="true" t="shared" si="1" ref="C21:C48">IF(ISBLANK(B21)," ","0"&amp;" "&amp;S21&amp;" "&amp;T21)</f>
        <v>#N/A</v>
      </c>
      <c r="D21" s="34" t="s">
        <v>114</v>
      </c>
      <c r="E21" s="35"/>
      <c r="F21" s="35"/>
      <c r="G21" s="35"/>
      <c r="H21" s="35"/>
      <c r="I21" s="35"/>
      <c r="J21" s="36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455</v>
      </c>
      <c r="C22" s="18" t="e">
        <f t="shared" si="1"/>
        <v>#N/A</v>
      </c>
      <c r="D22" s="34" t="s">
        <v>272</v>
      </c>
      <c r="E22" s="35"/>
      <c r="F22" s="35"/>
      <c r="G22" s="35"/>
      <c r="H22" s="35"/>
      <c r="I22" s="35"/>
      <c r="J22" s="36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259</v>
      </c>
      <c r="C23" s="18" t="e">
        <f t="shared" si="1"/>
        <v>#N/A</v>
      </c>
      <c r="D23" s="34" t="s">
        <v>119</v>
      </c>
      <c r="E23" s="35"/>
      <c r="F23" s="35"/>
      <c r="G23" s="35"/>
      <c r="H23" s="35"/>
      <c r="I23" s="35"/>
      <c r="J23" s="36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4.25" customHeight="1">
      <c r="A24" s="6">
        <v>2</v>
      </c>
      <c r="B24" s="16" t="s">
        <v>338</v>
      </c>
      <c r="C24" s="18" t="e">
        <f t="shared" si="1"/>
        <v>#N/A</v>
      </c>
      <c r="D24" s="34" t="s">
        <v>437</v>
      </c>
      <c r="E24" s="35"/>
      <c r="F24" s="35"/>
      <c r="G24" s="35"/>
      <c r="H24" s="35"/>
      <c r="I24" s="35"/>
      <c r="J24" s="36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4.25" customHeight="1">
      <c r="A25" s="6">
        <v>2</v>
      </c>
      <c r="B25" s="16" t="s">
        <v>336</v>
      </c>
      <c r="C25" s="18" t="e">
        <f t="shared" si="1"/>
        <v>#N/A</v>
      </c>
      <c r="D25" s="34" t="s">
        <v>256</v>
      </c>
      <c r="E25" s="35"/>
      <c r="F25" s="35"/>
      <c r="G25" s="35"/>
      <c r="H25" s="35"/>
      <c r="I25" s="35"/>
      <c r="J25" s="36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10" ht="28.5" customHeight="1">
      <c r="A26" s="3">
        <v>1</v>
      </c>
      <c r="B26" s="4" t="s">
        <v>301</v>
      </c>
      <c r="C26" s="5"/>
      <c r="D26" s="32"/>
      <c r="E26" s="32"/>
      <c r="F26" s="32"/>
      <c r="G26" s="32"/>
      <c r="H26" s="32"/>
      <c r="I26" s="32"/>
      <c r="J26" s="33"/>
    </row>
    <row r="27" spans="1:20" ht="15">
      <c r="A27" s="6">
        <v>2</v>
      </c>
      <c r="B27" s="16" t="s">
        <v>347</v>
      </c>
      <c r="C27" s="18" t="e">
        <f t="shared" si="1"/>
        <v>#N/A</v>
      </c>
      <c r="D27" s="40" t="s">
        <v>273</v>
      </c>
      <c r="E27" s="40"/>
      <c r="F27" s="40"/>
      <c r="G27" s="40"/>
      <c r="H27" s="40"/>
      <c r="I27" s="40"/>
      <c r="J27" s="41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348</v>
      </c>
      <c r="C28" s="18" t="e">
        <f t="shared" si="1"/>
        <v>#N/A</v>
      </c>
      <c r="D28" s="42" t="s">
        <v>109</v>
      </c>
      <c r="E28" s="42"/>
      <c r="F28" s="42"/>
      <c r="G28" s="42"/>
      <c r="H28" s="42"/>
      <c r="I28" s="42"/>
      <c r="J28" s="4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126</v>
      </c>
      <c r="C29" s="18" t="e">
        <f t="shared" si="1"/>
        <v>#N/A</v>
      </c>
      <c r="D29" s="50" t="s">
        <v>115</v>
      </c>
      <c r="E29" s="51"/>
      <c r="F29" s="51"/>
      <c r="G29" s="51"/>
      <c r="H29" s="51"/>
      <c r="I29" s="51"/>
      <c r="J29" s="52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349</v>
      </c>
      <c r="C30" s="18" t="e">
        <f t="shared" si="1"/>
        <v>#N/A</v>
      </c>
      <c r="D30" s="40" t="s">
        <v>273</v>
      </c>
      <c r="E30" s="40"/>
      <c r="F30" s="40"/>
      <c r="G30" s="40"/>
      <c r="H30" s="40"/>
      <c r="I30" s="40"/>
      <c r="J30" s="41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342</v>
      </c>
      <c r="C31" s="5"/>
      <c r="D31" s="32"/>
      <c r="E31" s="32"/>
      <c r="F31" s="32"/>
      <c r="G31" s="32"/>
      <c r="H31" s="32"/>
      <c r="I31" s="32"/>
      <c r="J31" s="33"/>
    </row>
    <row r="32" spans="1:20" ht="14.25" customHeight="1">
      <c r="A32" s="6">
        <v>2</v>
      </c>
      <c r="B32" s="16" t="s">
        <v>344</v>
      </c>
      <c r="C32" s="18" t="e">
        <f t="shared" si="1"/>
        <v>#N/A</v>
      </c>
      <c r="D32" s="34" t="s">
        <v>270</v>
      </c>
      <c r="E32" s="35"/>
      <c r="F32" s="35"/>
      <c r="G32" s="35"/>
      <c r="H32" s="35"/>
      <c r="I32" s="35"/>
      <c r="J32" s="36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343</v>
      </c>
      <c r="C33" s="18" t="e">
        <f t="shared" si="1"/>
        <v>#N/A</v>
      </c>
      <c r="D33" s="34" t="s">
        <v>263</v>
      </c>
      <c r="E33" s="35"/>
      <c r="F33" s="35"/>
      <c r="G33" s="35"/>
      <c r="H33" s="35"/>
      <c r="I33" s="35"/>
      <c r="J33" s="36"/>
      <c r="S33" s="2" t="e">
        <f>VLOOKUP(B33,'SİNEMA LİSTESİ'!$A:$C,2,FALSE)</f>
        <v>#N/A</v>
      </c>
      <c r="T33" s="2" t="e">
        <f>VLOOKUP(B33,'SİNEMA LİSTESİ'!$A:$C,3,FALSE)</f>
        <v>#N/A</v>
      </c>
    </row>
    <row r="34" spans="1:10" ht="28.5" customHeight="1">
      <c r="A34" s="3">
        <v>1</v>
      </c>
      <c r="B34" s="4" t="s">
        <v>302</v>
      </c>
      <c r="C34" s="5"/>
      <c r="D34" s="32"/>
      <c r="E34" s="32"/>
      <c r="F34" s="32"/>
      <c r="G34" s="32"/>
      <c r="H34" s="32"/>
      <c r="I34" s="32"/>
      <c r="J34" s="33"/>
    </row>
    <row r="35" spans="1:20" ht="14.25" customHeight="1">
      <c r="A35" s="6">
        <v>2</v>
      </c>
      <c r="B35" s="16" t="s">
        <v>341</v>
      </c>
      <c r="C35" s="18" t="e">
        <f t="shared" si="1"/>
        <v>#N/A</v>
      </c>
      <c r="D35" s="34" t="s">
        <v>271</v>
      </c>
      <c r="E35" s="35"/>
      <c r="F35" s="35"/>
      <c r="G35" s="35"/>
      <c r="H35" s="35"/>
      <c r="I35" s="35"/>
      <c r="J35" s="36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152</v>
      </c>
      <c r="C36" s="18" t="e">
        <f t="shared" si="1"/>
        <v>#N/A</v>
      </c>
      <c r="D36" s="34" t="s">
        <v>116</v>
      </c>
      <c r="E36" s="35"/>
      <c r="F36" s="35"/>
      <c r="G36" s="35"/>
      <c r="H36" s="35"/>
      <c r="I36" s="35"/>
      <c r="J36" s="3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153</v>
      </c>
      <c r="C37" s="18" t="e">
        <f t="shared" si="1"/>
        <v>#N/A</v>
      </c>
      <c r="D37" s="34" t="s">
        <v>258</v>
      </c>
      <c r="E37" s="35"/>
      <c r="F37" s="35"/>
      <c r="G37" s="35"/>
      <c r="H37" s="35"/>
      <c r="I37" s="35"/>
      <c r="J37" s="3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154</v>
      </c>
      <c r="C38" s="18" t="str">
        <f t="shared" si="1"/>
        <v>0 242 237 01 31</v>
      </c>
      <c r="D38" s="34" t="s">
        <v>458</v>
      </c>
      <c r="E38" s="35"/>
      <c r="F38" s="35"/>
      <c r="G38" s="35"/>
      <c r="H38" s="35"/>
      <c r="I38" s="35"/>
      <c r="J38" s="36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303</v>
      </c>
      <c r="C39" s="5"/>
      <c r="D39" s="32"/>
      <c r="E39" s="32"/>
      <c r="F39" s="32"/>
      <c r="G39" s="32"/>
      <c r="H39" s="32"/>
      <c r="I39" s="32"/>
      <c r="J39" s="33"/>
    </row>
    <row r="40" spans="1:20" ht="14.25" customHeight="1">
      <c r="A40" s="6">
        <v>2</v>
      </c>
      <c r="B40" s="16" t="s">
        <v>157</v>
      </c>
      <c r="C40" s="18" t="e">
        <f t="shared" si="1"/>
        <v>#N/A</v>
      </c>
      <c r="D40" s="34" t="s">
        <v>117</v>
      </c>
      <c r="E40" s="35"/>
      <c r="F40" s="35"/>
      <c r="G40" s="35"/>
      <c r="H40" s="35"/>
      <c r="I40" s="35"/>
      <c r="J40" s="36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158</v>
      </c>
      <c r="C41" s="18" t="e">
        <f t="shared" si="1"/>
        <v>#N/A</v>
      </c>
      <c r="D41" s="34" t="s">
        <v>590</v>
      </c>
      <c r="E41" s="35"/>
      <c r="F41" s="35"/>
      <c r="G41" s="35"/>
      <c r="H41" s="35"/>
      <c r="I41" s="35"/>
      <c r="J41" s="3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266</v>
      </c>
      <c r="C42" s="5"/>
      <c r="D42" s="32"/>
      <c r="E42" s="32"/>
      <c r="F42" s="32"/>
      <c r="G42" s="32"/>
      <c r="H42" s="32"/>
      <c r="I42" s="32"/>
      <c r="J42" s="33"/>
    </row>
    <row r="43" spans="1:20" ht="14.25" customHeight="1">
      <c r="A43" s="6">
        <v>2</v>
      </c>
      <c r="B43" s="16" t="s">
        <v>254</v>
      </c>
      <c r="C43" s="18" t="e">
        <f t="shared" si="1"/>
        <v>#N/A</v>
      </c>
      <c r="D43" s="34" t="s">
        <v>264</v>
      </c>
      <c r="E43" s="35"/>
      <c r="F43" s="35"/>
      <c r="G43" s="35"/>
      <c r="H43" s="35"/>
      <c r="I43" s="35"/>
      <c r="J43" s="3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267</v>
      </c>
      <c r="C44" s="5"/>
      <c r="D44" s="32"/>
      <c r="E44" s="32"/>
      <c r="F44" s="32"/>
      <c r="G44" s="32"/>
      <c r="H44" s="32"/>
      <c r="I44" s="32"/>
      <c r="J44" s="33"/>
    </row>
    <row r="45" spans="1:20" ht="14.25" customHeight="1">
      <c r="A45" s="6">
        <v>2</v>
      </c>
      <c r="B45" s="16" t="s">
        <v>354</v>
      </c>
      <c r="C45" s="18" t="e">
        <f t="shared" si="1"/>
        <v>#N/A</v>
      </c>
      <c r="D45" s="34" t="s">
        <v>287</v>
      </c>
      <c r="E45" s="35"/>
      <c r="F45" s="35"/>
      <c r="G45" s="35"/>
      <c r="H45" s="35"/>
      <c r="I45" s="35"/>
      <c r="J45" s="36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10" ht="28.5" customHeight="1">
      <c r="A46" s="3">
        <v>1</v>
      </c>
      <c r="B46" s="4" t="s">
        <v>508</v>
      </c>
      <c r="C46" s="5"/>
      <c r="D46" s="32"/>
      <c r="E46" s="32"/>
      <c r="F46" s="32"/>
      <c r="G46" s="32"/>
      <c r="H46" s="32"/>
      <c r="I46" s="32"/>
      <c r="J46" s="33"/>
    </row>
    <row r="47" spans="1:20" ht="14.25" customHeight="1">
      <c r="A47" s="6">
        <v>2</v>
      </c>
      <c r="B47" s="16" t="s">
        <v>509</v>
      </c>
      <c r="C47" s="18" t="e">
        <f t="shared" si="1"/>
        <v>#N/A</v>
      </c>
      <c r="D47" s="34" t="s">
        <v>121</v>
      </c>
      <c r="E47" s="35"/>
      <c r="F47" s="35"/>
      <c r="G47" s="35"/>
      <c r="H47" s="35"/>
      <c r="I47" s="35"/>
      <c r="J47" s="36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281</v>
      </c>
      <c r="C48" s="18" t="str">
        <f t="shared" si="1"/>
        <v>0 264 282 19 99</v>
      </c>
      <c r="D48" s="34" t="s">
        <v>257</v>
      </c>
      <c r="E48" s="35"/>
      <c r="F48" s="35"/>
      <c r="G48" s="35"/>
      <c r="H48" s="35"/>
      <c r="I48" s="35"/>
      <c r="J48" s="36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6" t="s">
        <v>381</v>
      </c>
      <c r="B1" s="57"/>
      <c r="C1" s="58"/>
      <c r="D1" s="48" t="s">
        <v>324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342</v>
      </c>
      <c r="C2" s="5" t="s">
        <v>298</v>
      </c>
      <c r="D2" s="32" t="s">
        <v>304</v>
      </c>
      <c r="E2" s="32"/>
      <c r="F2" s="32"/>
      <c r="G2" s="32"/>
      <c r="H2" s="32"/>
      <c r="I2" s="32"/>
      <c r="J2" s="33"/>
    </row>
    <row r="3" spans="1:20" ht="15" customHeight="1">
      <c r="A3" s="6">
        <v>2</v>
      </c>
      <c r="B3" s="16" t="s">
        <v>344</v>
      </c>
      <c r="C3" s="18" t="e">
        <f>IF(ISBLANK(B3)," ","0"&amp;" "&amp;S3&amp;" "&amp;T3)</f>
        <v>#N/A</v>
      </c>
      <c r="D3" s="44" t="s">
        <v>111</v>
      </c>
      <c r="E3" s="42"/>
      <c r="F3" s="42"/>
      <c r="G3" s="42"/>
      <c r="H3" s="42"/>
      <c r="I3" s="42"/>
      <c r="J3" s="4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542</v>
      </c>
      <c r="C4" s="5"/>
      <c r="D4" s="62"/>
      <c r="E4" s="63"/>
      <c r="F4" s="63"/>
      <c r="G4" s="63"/>
      <c r="H4" s="63"/>
      <c r="I4" s="63"/>
      <c r="J4" s="64"/>
    </row>
    <row r="5" spans="1:20" ht="15" customHeight="1">
      <c r="A5" s="6">
        <v>2</v>
      </c>
      <c r="B5" s="16" t="s">
        <v>8</v>
      </c>
      <c r="C5" s="18" t="str">
        <f>IF(ISBLANK(B5)," ","0"&amp;" "&amp;S5&amp;" "&amp;T5)</f>
        <v>0 346 224 48 54</v>
      </c>
      <c r="D5" s="59" t="s">
        <v>325</v>
      </c>
      <c r="E5" s="60"/>
      <c r="F5" s="60"/>
      <c r="G5" s="60"/>
      <c r="H5" s="60"/>
      <c r="I5" s="60"/>
      <c r="J5" s="61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302</v>
      </c>
      <c r="C6" s="5"/>
      <c r="D6" s="32"/>
      <c r="E6" s="32"/>
      <c r="F6" s="32"/>
      <c r="G6" s="32"/>
      <c r="H6" s="32"/>
      <c r="I6" s="32"/>
      <c r="J6" s="33"/>
    </row>
    <row r="7" spans="1:20" ht="15" customHeight="1">
      <c r="A7" s="6">
        <v>2</v>
      </c>
      <c r="B7" s="16" t="s">
        <v>341</v>
      </c>
      <c r="C7" s="18" t="e">
        <f>IF(ISBLANK(B7)," ","0"&amp;" "&amp;S7&amp;" "&amp;T7)</f>
        <v>#N/A</v>
      </c>
      <c r="D7" s="44" t="s">
        <v>165</v>
      </c>
      <c r="E7" s="42"/>
      <c r="F7" s="42"/>
      <c r="G7" s="42"/>
      <c r="H7" s="42"/>
      <c r="I7" s="42"/>
      <c r="J7" s="4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10" ht="28.5" customHeight="1">
      <c r="A8" s="3">
        <v>1</v>
      </c>
      <c r="B8" s="4" t="s">
        <v>299</v>
      </c>
      <c r="C8" s="5"/>
      <c r="D8" s="32"/>
      <c r="E8" s="32"/>
      <c r="F8" s="32"/>
      <c r="G8" s="32"/>
      <c r="H8" s="32"/>
      <c r="I8" s="32"/>
      <c r="J8" s="33"/>
    </row>
    <row r="9" spans="1:20" ht="15" customHeight="1">
      <c r="A9" s="6">
        <v>2</v>
      </c>
      <c r="B9" s="16" t="s">
        <v>434</v>
      </c>
      <c r="C9" s="18" t="e">
        <f>IF(ISBLANK(B9)," ","0"&amp;" "&amp;S9&amp;" "&amp;T9)</f>
        <v>#N/A</v>
      </c>
      <c r="D9" s="44" t="s">
        <v>643</v>
      </c>
      <c r="E9" s="42"/>
      <c r="F9" s="42"/>
      <c r="G9" s="42"/>
      <c r="H9" s="42"/>
      <c r="I9" s="42"/>
      <c r="J9" s="4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10" ht="28.5" customHeight="1">
      <c r="A10" s="3">
        <v>1</v>
      </c>
      <c r="B10" s="4" t="s">
        <v>501</v>
      </c>
      <c r="C10" s="5"/>
      <c r="D10" s="32"/>
      <c r="E10" s="32"/>
      <c r="F10" s="32"/>
      <c r="G10" s="32"/>
      <c r="H10" s="32"/>
      <c r="I10" s="32"/>
      <c r="J10" s="33"/>
    </row>
    <row r="11" spans="1:20" ht="15" customHeight="1">
      <c r="A11" s="6">
        <v>2</v>
      </c>
      <c r="B11" s="16" t="s">
        <v>400</v>
      </c>
      <c r="C11" s="18" t="e">
        <f>IF(ISBLANK(B11)," ","0"&amp;" "&amp;S11&amp;" "&amp;T11)</f>
        <v>#N/A</v>
      </c>
      <c r="D11" s="59" t="s">
        <v>327</v>
      </c>
      <c r="E11" s="60"/>
      <c r="F11" s="60"/>
      <c r="G11" s="60"/>
      <c r="H11" s="60"/>
      <c r="I11" s="60"/>
      <c r="J11" s="6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350</v>
      </c>
      <c r="C12" s="5"/>
      <c r="D12" s="32"/>
      <c r="E12" s="32"/>
      <c r="F12" s="32"/>
      <c r="G12" s="32"/>
      <c r="H12" s="32"/>
      <c r="I12" s="32"/>
      <c r="J12" s="33"/>
    </row>
    <row r="13" spans="1:20" ht="15" customHeight="1">
      <c r="A13" s="6">
        <v>2</v>
      </c>
      <c r="B13" s="16" t="s">
        <v>351</v>
      </c>
      <c r="C13" s="18" t="e">
        <f>IF(ISBLANK(B13)," ","0"&amp;" "&amp;S13&amp;" "&amp;T13)</f>
        <v>#N/A</v>
      </c>
      <c r="D13" s="44" t="s">
        <v>326</v>
      </c>
      <c r="E13" s="42"/>
      <c r="F13" s="42"/>
      <c r="G13" s="42"/>
      <c r="H13" s="42"/>
      <c r="I13" s="42"/>
      <c r="J13" s="43"/>
      <c r="S13" s="2" t="e">
        <f>VLOOKUP(B13,'SİNEMA LİSTESİ'!$A:$C,2,FALSE)</f>
        <v>#N/A</v>
      </c>
      <c r="T13" s="2" t="e">
        <f>VLOOKUP(B13,'SİNEMA LİSTESİ'!$A:$C,3,FALSE)</f>
        <v>#N/A</v>
      </c>
    </row>
  </sheetData>
  <sheetProtection/>
  <mergeCells count="14">
    <mergeCell ref="D5:J5"/>
    <mergeCell ref="A1:C1"/>
    <mergeCell ref="D1:J1"/>
    <mergeCell ref="D2:J2"/>
    <mergeCell ref="D3:J3"/>
    <mergeCell ref="D4:J4"/>
    <mergeCell ref="D11:J11"/>
    <mergeCell ref="D13:J13"/>
    <mergeCell ref="D6:J6"/>
    <mergeCell ref="D7:J7"/>
    <mergeCell ref="D8:J8"/>
    <mergeCell ref="D9:J9"/>
    <mergeCell ref="D10:J10"/>
    <mergeCell ref="D12:J12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6" t="s">
        <v>381</v>
      </c>
      <c r="B1" s="57"/>
      <c r="C1" s="58"/>
      <c r="D1" s="48" t="s">
        <v>330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83</v>
      </c>
      <c r="C2" s="5" t="s">
        <v>298</v>
      </c>
      <c r="D2" s="32" t="s">
        <v>304</v>
      </c>
      <c r="E2" s="32"/>
      <c r="F2" s="32"/>
      <c r="G2" s="32"/>
      <c r="H2" s="32"/>
      <c r="I2" s="32"/>
      <c r="J2" s="33"/>
    </row>
    <row r="3" spans="1:20" ht="15" customHeight="1">
      <c r="A3" s="6">
        <v>2</v>
      </c>
      <c r="B3" s="16" t="s">
        <v>84</v>
      </c>
      <c r="C3" s="18" t="e">
        <f>IF(ISBLANK(B3)," ","0"&amp;" "&amp;S3&amp;" "&amp;T3)</f>
        <v>#N/A</v>
      </c>
      <c r="D3" s="44" t="s">
        <v>438</v>
      </c>
      <c r="E3" s="42"/>
      <c r="F3" s="42"/>
      <c r="G3" s="42"/>
      <c r="H3" s="42"/>
      <c r="I3" s="42"/>
      <c r="J3" s="4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212</v>
      </c>
      <c r="C4" s="5"/>
      <c r="D4" s="62"/>
      <c r="E4" s="63"/>
      <c r="F4" s="63"/>
      <c r="G4" s="63"/>
      <c r="H4" s="63"/>
      <c r="I4" s="63"/>
      <c r="J4" s="64"/>
    </row>
    <row r="5" spans="1:20" ht="15" customHeight="1">
      <c r="A5" s="6">
        <v>2</v>
      </c>
      <c r="B5" s="16" t="s">
        <v>214</v>
      </c>
      <c r="C5" s="18" t="e">
        <f>IF(ISBLANK(B5)," ","0"&amp;" "&amp;S5&amp;" "&amp;T5)</f>
        <v>#N/A</v>
      </c>
      <c r="D5" s="59"/>
      <c r="E5" s="60"/>
      <c r="F5" s="60"/>
      <c r="G5" s="60"/>
      <c r="H5" s="60"/>
      <c r="I5" s="60"/>
      <c r="J5" s="61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10" ht="28.5" customHeight="1">
      <c r="A6" s="3">
        <v>1</v>
      </c>
      <c r="B6" s="4" t="s">
        <v>350</v>
      </c>
      <c r="C6" s="5"/>
      <c r="D6" s="32"/>
      <c r="E6" s="32"/>
      <c r="F6" s="32"/>
      <c r="G6" s="32"/>
      <c r="H6" s="32"/>
      <c r="I6" s="32"/>
      <c r="J6" s="33"/>
    </row>
    <row r="7" spans="1:20" ht="15" customHeight="1">
      <c r="A7" s="6">
        <v>2</v>
      </c>
      <c r="B7" s="16" t="s">
        <v>329</v>
      </c>
      <c r="C7" s="18" t="e">
        <f>IF(ISBLANK(B7)," ","0"&amp;" "&amp;S7&amp;" "&amp;T7)</f>
        <v>#N/A</v>
      </c>
      <c r="D7" s="44" t="s">
        <v>331</v>
      </c>
      <c r="E7" s="42"/>
      <c r="F7" s="42"/>
      <c r="G7" s="42"/>
      <c r="H7" s="42"/>
      <c r="I7" s="42"/>
      <c r="J7" s="4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10" ht="28.5" customHeight="1">
      <c r="A8" s="3">
        <v>1</v>
      </c>
      <c r="B8" s="4" t="s">
        <v>234</v>
      </c>
      <c r="C8" s="5"/>
      <c r="D8" s="32"/>
      <c r="E8" s="32"/>
      <c r="F8" s="32"/>
      <c r="G8" s="32"/>
      <c r="H8" s="32"/>
      <c r="I8" s="32"/>
      <c r="J8" s="33"/>
    </row>
    <row r="9" spans="1:20" ht="15" customHeight="1">
      <c r="A9" s="6">
        <v>2</v>
      </c>
      <c r="B9" s="16" t="s">
        <v>235</v>
      </c>
      <c r="C9" s="18" t="e">
        <f>IF(ISBLANK(B9)," ","0"&amp;" "&amp;S9&amp;" "&amp;T9)</f>
        <v>#N/A</v>
      </c>
      <c r="D9" s="44" t="s">
        <v>328</v>
      </c>
      <c r="E9" s="42"/>
      <c r="F9" s="42"/>
      <c r="G9" s="42"/>
      <c r="H9" s="42"/>
      <c r="I9" s="42"/>
      <c r="J9" s="43"/>
      <c r="S9" s="2" t="e">
        <f>VLOOKUP(B9,'SİNEMA LİSTESİ'!$A:$C,2,FALSE)</f>
        <v>#N/A</v>
      </c>
      <c r="T9" s="2" t="e">
        <f>VLOOKUP(B9,'SİNEMA LİSTESİ'!$A:$C,3,FALSE)</f>
        <v>#N/A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6" t="s">
        <v>381</v>
      </c>
      <c r="B1" s="57"/>
      <c r="C1" s="58"/>
      <c r="D1" s="48" t="s">
        <v>332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499</v>
      </c>
      <c r="C2" s="5" t="s">
        <v>298</v>
      </c>
      <c r="D2" s="32" t="s">
        <v>304</v>
      </c>
      <c r="E2" s="32"/>
      <c r="F2" s="32"/>
      <c r="G2" s="32"/>
      <c r="H2" s="32"/>
      <c r="I2" s="32"/>
      <c r="J2" s="33"/>
    </row>
    <row r="3" spans="1:20" ht="15" customHeight="1">
      <c r="A3" s="6">
        <v>2</v>
      </c>
      <c r="B3" s="16" t="s">
        <v>625</v>
      </c>
      <c r="C3" s="18" t="str">
        <f>IF(ISBLANK(B3)," ","0"&amp;" "&amp;S3&amp;" "&amp;T3)</f>
        <v>0 252 421 01 61</v>
      </c>
      <c r="D3" s="44" t="s">
        <v>440</v>
      </c>
      <c r="E3" s="42"/>
      <c r="F3" s="42"/>
      <c r="G3" s="42"/>
      <c r="H3" s="42"/>
      <c r="I3" s="42"/>
      <c r="J3" s="43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230</v>
      </c>
      <c r="C4" s="5"/>
      <c r="D4" s="62"/>
      <c r="E4" s="63"/>
      <c r="F4" s="63"/>
      <c r="G4" s="63"/>
      <c r="H4" s="63"/>
      <c r="I4" s="63"/>
      <c r="J4" s="64"/>
    </row>
    <row r="5" spans="1:20" ht="15" customHeight="1">
      <c r="A5" s="6">
        <v>2</v>
      </c>
      <c r="B5" s="16" t="s">
        <v>6</v>
      </c>
      <c r="C5" s="18" t="e">
        <f>IF(ISBLANK(B5)," ","0"&amp;" "&amp;S5&amp;" "&amp;T5)</f>
        <v>#N/A</v>
      </c>
      <c r="D5" s="59" t="s">
        <v>595</v>
      </c>
      <c r="E5" s="60"/>
      <c r="F5" s="60"/>
      <c r="G5" s="60"/>
      <c r="H5" s="60"/>
      <c r="I5" s="60"/>
      <c r="J5" s="61"/>
      <c r="S5" s="2" t="e">
        <f>VLOOKUP(B5,'SİNEMA LİSTESİ'!$A:$C,2,FALSE)</f>
        <v>#N/A</v>
      </c>
      <c r="T5" s="2" t="e">
        <f>VLOOKUP(B5,'SİNEMA LİSTESİ'!$A:$C,3,FALSE)</f>
        <v>#N/A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6" t="s">
        <v>381</v>
      </c>
      <c r="B1" s="57"/>
      <c r="C1" s="58"/>
      <c r="D1" s="48" t="s">
        <v>334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179</v>
      </c>
      <c r="C2" s="5" t="s">
        <v>298</v>
      </c>
      <c r="D2" s="32" t="s">
        <v>304</v>
      </c>
      <c r="E2" s="32"/>
      <c r="F2" s="32"/>
      <c r="G2" s="32"/>
      <c r="H2" s="32"/>
      <c r="I2" s="32"/>
      <c r="J2" s="33"/>
    </row>
    <row r="3" spans="1:20" ht="15" customHeight="1">
      <c r="A3" s="6">
        <v>2</v>
      </c>
      <c r="B3" s="16" t="s">
        <v>42</v>
      </c>
      <c r="C3" s="18" t="e">
        <f>IF(ISBLANK(B3)," ","0"&amp;" "&amp;S3&amp;" "&amp;T3)</f>
        <v>#N/A</v>
      </c>
      <c r="D3" s="44" t="s">
        <v>333</v>
      </c>
      <c r="E3" s="42"/>
      <c r="F3" s="42"/>
      <c r="G3" s="42"/>
      <c r="H3" s="42"/>
      <c r="I3" s="42"/>
      <c r="J3" s="43"/>
      <c r="S3" s="2" t="e">
        <f>VLOOKUP(B3,'SİNEMA LİSTESİ'!$A:$C,2,FALSE)</f>
        <v>#N/A</v>
      </c>
      <c r="T3" s="2" t="e">
        <f>VLOOKUP(B3,'SİNEMA LİSTESİ'!$A:$C,3,FALSE)</f>
        <v>#N/A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88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3.875" style="7" customWidth="1"/>
    <col min="2" max="2" width="59.75390625" style="2" bestFit="1" customWidth="1"/>
    <col min="3" max="3" width="19.875" style="2" customWidth="1"/>
    <col min="4" max="4" width="15.625" style="26" customWidth="1"/>
    <col min="5" max="5" width="13.625" style="26" customWidth="1"/>
    <col min="6" max="6" width="8.625" style="26" customWidth="1"/>
    <col min="7" max="7" width="8.25390625" style="26" customWidth="1"/>
    <col min="8" max="8" width="9.00390625" style="26" customWidth="1"/>
    <col min="9" max="9" width="8.75390625" style="26" customWidth="1"/>
    <col min="10" max="10" width="98.25390625" style="26" customWidth="1"/>
    <col min="11" max="16384" width="9.125" style="2" customWidth="1"/>
  </cols>
  <sheetData>
    <row r="1" spans="1:10" ht="35.25" customHeight="1">
      <c r="A1" s="57" t="s">
        <v>703</v>
      </c>
      <c r="B1" s="57"/>
      <c r="C1" s="58"/>
      <c r="D1" s="48" t="s">
        <v>702</v>
      </c>
      <c r="E1" s="48"/>
      <c r="F1" s="48"/>
      <c r="G1" s="48"/>
      <c r="H1" s="48"/>
      <c r="I1" s="48"/>
      <c r="J1" s="49"/>
    </row>
    <row r="2" spans="1:10" ht="28.5" customHeight="1">
      <c r="A2" s="22"/>
      <c r="B2" s="4" t="s">
        <v>342</v>
      </c>
      <c r="C2" s="5" t="s">
        <v>298</v>
      </c>
      <c r="D2" s="32" t="s">
        <v>304</v>
      </c>
      <c r="E2" s="32"/>
      <c r="F2" s="32"/>
      <c r="G2" s="32"/>
      <c r="H2" s="32"/>
      <c r="I2" s="32"/>
      <c r="J2" s="33"/>
    </row>
    <row r="3" spans="1:20" ht="18.75" customHeight="1">
      <c r="A3" s="27">
        <v>1</v>
      </c>
      <c r="B3" s="16" t="s">
        <v>704</v>
      </c>
      <c r="C3" s="18" t="str">
        <f>IF(ISBLANK(B3)," ","0"&amp;" "&amp;S3&amp;" "&amp;T3)</f>
        <v>0 322 333 33 83</v>
      </c>
      <c r="D3" s="65" t="s">
        <v>643</v>
      </c>
      <c r="E3" s="66"/>
      <c r="F3" s="66"/>
      <c r="G3" s="66"/>
      <c r="H3" s="66"/>
      <c r="I3" s="66"/>
      <c r="J3" s="67"/>
      <c r="S3" s="2">
        <f>VLOOKUP(B3,'[6]SİNEMA LİSTESİ'!$A:$C,2,FALSE)</f>
        <v>322</v>
      </c>
      <c r="T3" s="2" t="str">
        <f>VLOOKUP(B3,'[6]SİNEMA LİSTESİ'!$A:$C,3,FALSE)</f>
        <v>333 33 83</v>
      </c>
    </row>
    <row r="4" spans="1:10" ht="27.75">
      <c r="A4" s="22"/>
      <c r="B4" s="4" t="s">
        <v>508</v>
      </c>
      <c r="C4" s="5"/>
      <c r="D4" s="32"/>
      <c r="E4" s="32"/>
      <c r="F4" s="32"/>
      <c r="G4" s="32"/>
      <c r="H4" s="32"/>
      <c r="I4" s="32"/>
      <c r="J4" s="33"/>
    </row>
    <row r="5" spans="1:20" ht="18.75" customHeight="1">
      <c r="A5" s="23">
        <v>4</v>
      </c>
      <c r="B5" s="24" t="s">
        <v>705</v>
      </c>
      <c r="C5" s="18" t="str">
        <f>IF(ISBLANK(B5)," ","0"&amp;" "&amp;S5&amp;" "&amp;T5)</f>
        <v>0 264 242 15 00</v>
      </c>
      <c r="D5" s="65" t="s">
        <v>424</v>
      </c>
      <c r="E5" s="66"/>
      <c r="F5" s="66"/>
      <c r="G5" s="66"/>
      <c r="H5" s="66"/>
      <c r="I5" s="66"/>
      <c r="J5" s="67"/>
      <c r="S5" s="2">
        <f>VLOOKUP(B5,'[6]SİNEMA LİSTESİ'!$A:$C,2,FALSE)</f>
        <v>264</v>
      </c>
      <c r="T5" s="2" t="str">
        <f>VLOOKUP(B5,'[6]SİNEMA LİSTESİ'!$A:$C,3,FALSE)</f>
        <v>242 15 00</v>
      </c>
    </row>
    <row r="6" spans="1:10" ht="27.75">
      <c r="A6" s="22"/>
      <c r="B6" s="4" t="s">
        <v>300</v>
      </c>
      <c r="C6" s="5"/>
      <c r="D6" s="32"/>
      <c r="E6" s="32"/>
      <c r="F6" s="32"/>
      <c r="G6" s="32"/>
      <c r="H6" s="32"/>
      <c r="I6" s="32"/>
      <c r="J6" s="33"/>
    </row>
    <row r="7" spans="1:20" ht="18.75" customHeight="1">
      <c r="A7" s="23">
        <v>1</v>
      </c>
      <c r="B7" s="24" t="s">
        <v>706</v>
      </c>
      <c r="C7" s="18" t="str">
        <f>IF(ISBLANK(B7)," ","0"&amp;" "&amp;S7&amp;" "&amp;T7)</f>
        <v>0 312 397 10 12</v>
      </c>
      <c r="D7" s="65" t="s">
        <v>707</v>
      </c>
      <c r="E7" s="66"/>
      <c r="F7" s="66"/>
      <c r="G7" s="66"/>
      <c r="H7" s="66"/>
      <c r="I7" s="66"/>
      <c r="J7" s="67"/>
      <c r="S7" s="2">
        <f>VLOOKUP(B7,'[6]SİNEMA LİSTESİ'!$A:$C,2,FALSE)</f>
        <v>312</v>
      </c>
      <c r="T7" s="2" t="str">
        <f>VLOOKUP(B7,'[6]SİNEMA LİSTESİ'!$A:$C,3,FALSE)</f>
        <v>397 10 12</v>
      </c>
    </row>
    <row r="8" spans="1:20" ht="18.75" customHeight="1">
      <c r="A8" s="23">
        <v>2</v>
      </c>
      <c r="B8" s="25" t="s">
        <v>658</v>
      </c>
      <c r="C8" s="18" t="str">
        <f>IF(ISBLANK(B8)," ","0"&amp;" "&amp;S8&amp;" "&amp;T8)</f>
        <v>0 312 425 01 00</v>
      </c>
      <c r="D8" s="65" t="s">
        <v>708</v>
      </c>
      <c r="E8" s="66"/>
      <c r="F8" s="66"/>
      <c r="G8" s="66"/>
      <c r="H8" s="66"/>
      <c r="I8" s="66"/>
      <c r="J8" s="67"/>
      <c r="S8" s="2">
        <f>VLOOKUP(B8,'[6]SİNEMA LİSTESİ'!$A:$C,2,FALSE)</f>
        <v>312</v>
      </c>
      <c r="T8" s="2" t="str">
        <f>VLOOKUP(B8,'[6]SİNEMA LİSTESİ'!$A:$C,3,FALSE)</f>
        <v>425 01 00</v>
      </c>
    </row>
    <row r="9" spans="1:20" ht="18.75" customHeight="1">
      <c r="A9" s="23">
        <v>3</v>
      </c>
      <c r="B9" s="24" t="s">
        <v>659</v>
      </c>
      <c r="C9" s="18" t="str">
        <f aca="true" t="shared" si="0" ref="C9:C15">IF(ISBLANK(B9)," ","0"&amp;" "&amp;S9&amp;" "&amp;T9)</f>
        <v>0 312 325 90 60</v>
      </c>
      <c r="D9" s="65" t="s">
        <v>709</v>
      </c>
      <c r="E9" s="66"/>
      <c r="F9" s="66"/>
      <c r="G9" s="66"/>
      <c r="H9" s="66"/>
      <c r="I9" s="66"/>
      <c r="J9" s="67"/>
      <c r="S9" s="2">
        <f>VLOOKUP(B9,'[6]SİNEMA LİSTESİ'!$A:$C,2,FALSE)</f>
        <v>312</v>
      </c>
      <c r="T9" s="2" t="str">
        <f>VLOOKUP(B9,'[6]SİNEMA LİSTESİ'!$A:$C,3,FALSE)</f>
        <v>325 90 60</v>
      </c>
    </row>
    <row r="10" spans="1:20" ht="18.75" customHeight="1">
      <c r="A10" s="23">
        <v>4</v>
      </c>
      <c r="B10" s="24" t="s">
        <v>661</v>
      </c>
      <c r="C10" s="18" t="str">
        <f t="shared" si="0"/>
        <v>0 312 236 70 77</v>
      </c>
      <c r="D10" s="65" t="s">
        <v>710</v>
      </c>
      <c r="E10" s="66"/>
      <c r="F10" s="66"/>
      <c r="G10" s="66"/>
      <c r="H10" s="66"/>
      <c r="I10" s="66"/>
      <c r="J10" s="67"/>
      <c r="S10" s="2">
        <f>VLOOKUP(B10,'[6]SİNEMA LİSTESİ'!$A:$C,2,FALSE)</f>
        <v>312</v>
      </c>
      <c r="T10" s="2" t="str">
        <f>VLOOKUP(B10,'[6]SİNEMA LİSTESİ'!$A:$C,3,FALSE)</f>
        <v>236 70 77</v>
      </c>
    </row>
    <row r="11" spans="1:20" ht="18.75" customHeight="1">
      <c r="A11" s="23">
        <v>5</v>
      </c>
      <c r="B11" s="25" t="s">
        <v>711</v>
      </c>
      <c r="C11" s="18" t="str">
        <f t="shared" si="0"/>
        <v>0 312 281 12 71</v>
      </c>
      <c r="D11" s="68" t="s">
        <v>712</v>
      </c>
      <c r="E11" s="69"/>
      <c r="F11" s="69"/>
      <c r="G11" s="69"/>
      <c r="H11" s="69"/>
      <c r="I11" s="69"/>
      <c r="J11" s="70"/>
      <c r="S11" s="2">
        <f>VLOOKUP(B11,'[6]SİNEMA LİSTESİ'!$A:$C,2,FALSE)</f>
        <v>312</v>
      </c>
      <c r="T11" s="2" t="str">
        <f>VLOOKUP(B11,'[6]SİNEMA LİSTESİ'!$A:$C,3,FALSE)</f>
        <v>281 12 71</v>
      </c>
    </row>
    <row r="12" spans="1:20" ht="18.75" customHeight="1">
      <c r="A12" s="23">
        <v>6</v>
      </c>
      <c r="B12" s="25" t="s">
        <v>663</v>
      </c>
      <c r="C12" s="18" t="str">
        <f t="shared" si="0"/>
        <v>0 312 425 74 78</v>
      </c>
      <c r="D12" s="65" t="s">
        <v>165</v>
      </c>
      <c r="E12" s="66"/>
      <c r="F12" s="66"/>
      <c r="G12" s="66"/>
      <c r="H12" s="66"/>
      <c r="I12" s="66"/>
      <c r="J12" s="67"/>
      <c r="S12" s="2">
        <f>VLOOKUP(B12,'[6]SİNEMA LİSTESİ'!$A:$C,2,FALSE)</f>
        <v>312</v>
      </c>
      <c r="T12" s="2" t="str">
        <f>VLOOKUP(B12,'[6]SİNEMA LİSTESİ'!$A:$C,3,FALSE)</f>
        <v>425 74 78</v>
      </c>
    </row>
    <row r="13" spans="1:20" ht="18.75" customHeight="1">
      <c r="A13" s="23">
        <v>7</v>
      </c>
      <c r="B13" s="25" t="s">
        <v>664</v>
      </c>
      <c r="C13" s="18" t="str">
        <f t="shared" si="0"/>
        <v>0 312 554 26 26</v>
      </c>
      <c r="D13" s="65" t="s">
        <v>713</v>
      </c>
      <c r="E13" s="66"/>
      <c r="F13" s="66"/>
      <c r="G13" s="66"/>
      <c r="H13" s="66"/>
      <c r="I13" s="66"/>
      <c r="J13" s="67"/>
      <c r="S13" s="2">
        <f>VLOOKUP(B13,'[6]SİNEMA LİSTESİ'!$A:$C,2,FALSE)</f>
        <v>312</v>
      </c>
      <c r="T13" s="2" t="str">
        <f>VLOOKUP(B13,'[6]SİNEMA LİSTESİ'!$A:$C,3,FALSE)</f>
        <v>554 26 26</v>
      </c>
    </row>
    <row r="14" spans="1:20" ht="18.75" customHeight="1">
      <c r="A14" s="23">
        <v>8</v>
      </c>
      <c r="B14" s="25" t="s">
        <v>665</v>
      </c>
      <c r="C14" s="18" t="str">
        <f t="shared" si="0"/>
        <v>0 312 280 34 94</v>
      </c>
      <c r="D14" s="65" t="s">
        <v>165</v>
      </c>
      <c r="E14" s="66"/>
      <c r="F14" s="66"/>
      <c r="G14" s="66"/>
      <c r="H14" s="66"/>
      <c r="I14" s="66"/>
      <c r="J14" s="67"/>
      <c r="S14" s="2">
        <f>VLOOKUP(B14,'[6]SİNEMA LİSTESİ'!$A:$C,2,FALSE)</f>
        <v>312</v>
      </c>
      <c r="T14" s="2" t="str">
        <f>VLOOKUP(B14,'[6]SİNEMA LİSTESİ'!$A:$C,3,FALSE)</f>
        <v>280 34 94</v>
      </c>
    </row>
    <row r="15" spans="1:20" ht="18.75" customHeight="1">
      <c r="A15" s="23">
        <v>9</v>
      </c>
      <c r="B15" s="25" t="s">
        <v>714</v>
      </c>
      <c r="C15" s="18" t="str">
        <f t="shared" si="0"/>
        <v>0 312 397 02 96</v>
      </c>
      <c r="D15" s="68" t="s">
        <v>715</v>
      </c>
      <c r="E15" s="69"/>
      <c r="F15" s="69"/>
      <c r="G15" s="69"/>
      <c r="H15" s="69"/>
      <c r="I15" s="69"/>
      <c r="J15" s="70"/>
      <c r="S15" s="2">
        <f>VLOOKUP(B15,'[6]SİNEMA LİSTESİ'!$A:$C,2,FALSE)</f>
        <v>312</v>
      </c>
      <c r="T15" s="2" t="str">
        <f>VLOOKUP(B15,'[6]SİNEMA LİSTESİ'!$A:$C,3,FALSE)</f>
        <v>397 02 96</v>
      </c>
    </row>
    <row r="16" spans="1:10" ht="27.75">
      <c r="A16" s="22"/>
      <c r="B16" s="4" t="s">
        <v>302</v>
      </c>
      <c r="C16" s="5"/>
      <c r="D16" s="32"/>
      <c r="E16" s="32"/>
      <c r="F16" s="32"/>
      <c r="G16" s="32"/>
      <c r="H16" s="32"/>
      <c r="I16" s="32"/>
      <c r="J16" s="33"/>
    </row>
    <row r="17" spans="1:20" ht="18.75" customHeight="1">
      <c r="A17" s="23">
        <v>1</v>
      </c>
      <c r="B17" s="25" t="s">
        <v>716</v>
      </c>
      <c r="C17" s="18" t="str">
        <f>IF(ISBLANK(B17)," ","0"&amp;" "&amp;S17&amp;" "&amp;T17)</f>
        <v>0 242 513 26 71</v>
      </c>
      <c r="D17" s="65" t="s">
        <v>717</v>
      </c>
      <c r="E17" s="66"/>
      <c r="F17" s="66"/>
      <c r="G17" s="66"/>
      <c r="H17" s="66"/>
      <c r="I17" s="66"/>
      <c r="J17" s="67"/>
      <c r="S17" s="2">
        <f>VLOOKUP(B17,'[6]SİNEMA LİSTESİ'!$A:$C,2,FALSE)</f>
        <v>242</v>
      </c>
      <c r="T17" s="2" t="str">
        <f>VLOOKUP(B17,'[6]SİNEMA LİSTESİ'!$A:$C,3,FALSE)</f>
        <v>513 26 71</v>
      </c>
    </row>
    <row r="18" spans="1:20" ht="18.75" customHeight="1">
      <c r="A18" s="23">
        <v>2</v>
      </c>
      <c r="B18" s="25" t="s">
        <v>666</v>
      </c>
      <c r="C18" s="18" t="str">
        <f>IF(ISBLANK(B18)," ","0"&amp;" "&amp;S18&amp;" "&amp;T18)</f>
        <v>0 242 242 41 41</v>
      </c>
      <c r="D18" s="65" t="s">
        <v>424</v>
      </c>
      <c r="E18" s="66"/>
      <c r="F18" s="66"/>
      <c r="G18" s="66"/>
      <c r="H18" s="66"/>
      <c r="I18" s="66"/>
      <c r="J18" s="67"/>
      <c r="S18" s="2">
        <f>VLOOKUP(B18,'[6]SİNEMA LİSTESİ'!$A:$C,2,FALSE)</f>
        <v>242</v>
      </c>
      <c r="T18" s="2" t="str">
        <f>VLOOKUP(B18,'[6]SİNEMA LİSTESİ'!$A:$C,3,FALSE)</f>
        <v>242 41 41</v>
      </c>
    </row>
    <row r="19" spans="1:10" ht="27.75">
      <c r="A19" s="22"/>
      <c r="B19" s="4" t="s">
        <v>218</v>
      </c>
      <c r="C19" s="5"/>
      <c r="D19" s="32"/>
      <c r="E19" s="32"/>
      <c r="F19" s="32"/>
      <c r="G19" s="32"/>
      <c r="H19" s="32"/>
      <c r="I19" s="32"/>
      <c r="J19" s="33"/>
    </row>
    <row r="20" spans="1:20" ht="18.75" customHeight="1">
      <c r="A20" s="27">
        <v>1</v>
      </c>
      <c r="B20" s="25" t="s">
        <v>718</v>
      </c>
      <c r="C20" s="18" t="str">
        <f>IF(ISBLANK(B20)," ","0"&amp;" "&amp;S20&amp;" "&amp;T20)</f>
        <v>0 374 250 21 21</v>
      </c>
      <c r="D20" s="65" t="s">
        <v>719</v>
      </c>
      <c r="E20" s="66"/>
      <c r="F20" s="66"/>
      <c r="G20" s="66"/>
      <c r="H20" s="66"/>
      <c r="I20" s="66"/>
      <c r="J20" s="67"/>
      <c r="S20" s="2">
        <f>VLOOKUP(B20,'[6]SİNEMA LİSTESİ'!$A:$C,2,FALSE)</f>
        <v>374</v>
      </c>
      <c r="T20" s="2" t="str">
        <f>VLOOKUP(B20,'[6]SİNEMA LİSTESİ'!$A:$C,3,FALSE)</f>
        <v>250 21 21</v>
      </c>
    </row>
    <row r="21" spans="1:10" ht="27.75">
      <c r="A21" s="22"/>
      <c r="B21" s="4" t="s">
        <v>303</v>
      </c>
      <c r="C21" s="5"/>
      <c r="D21" s="32"/>
      <c r="E21" s="32"/>
      <c r="F21" s="32"/>
      <c r="G21" s="32"/>
      <c r="H21" s="32"/>
      <c r="I21" s="32"/>
      <c r="J21" s="33"/>
    </row>
    <row r="22" spans="1:20" ht="18.75" customHeight="1">
      <c r="A22" s="23">
        <v>1</v>
      </c>
      <c r="B22" s="24" t="s">
        <v>720</v>
      </c>
      <c r="C22" s="18" t="str">
        <f>IF(ISBLANK(B22)," ","0"&amp;" "&amp;S22&amp;" "&amp;T22)</f>
        <v>0 224 453 48 11</v>
      </c>
      <c r="D22" s="65" t="s">
        <v>721</v>
      </c>
      <c r="E22" s="66"/>
      <c r="F22" s="66"/>
      <c r="G22" s="66"/>
      <c r="H22" s="66"/>
      <c r="I22" s="66"/>
      <c r="J22" s="67"/>
      <c r="S22" s="2">
        <f>VLOOKUP(B22,'[6]SİNEMA LİSTESİ'!$A:$C,2,FALSE)</f>
        <v>224</v>
      </c>
      <c r="T22" s="2" t="str">
        <f>VLOOKUP(B22,'[6]SİNEMA LİSTESİ'!$A:$C,3,FALSE)</f>
        <v>453 48 11</v>
      </c>
    </row>
    <row r="23" spans="1:20" ht="18.75" customHeight="1">
      <c r="A23" s="23">
        <v>2</v>
      </c>
      <c r="B23" s="25" t="s">
        <v>670</v>
      </c>
      <c r="C23" s="18" t="str">
        <f>IF(ISBLANK(B23)," ","0"&amp;" "&amp;S23&amp;" "&amp;T23)</f>
        <v>0 224 255 30 84</v>
      </c>
      <c r="D23" s="65" t="s">
        <v>165</v>
      </c>
      <c r="E23" s="66"/>
      <c r="F23" s="66"/>
      <c r="G23" s="66"/>
      <c r="H23" s="66"/>
      <c r="I23" s="66"/>
      <c r="J23" s="67"/>
      <c r="S23" s="2">
        <f>VLOOKUP(B23,'[6]SİNEMA LİSTESİ'!$A:$C,2,FALSE)</f>
        <v>224</v>
      </c>
      <c r="T23" s="2" t="str">
        <f>VLOOKUP(B23,'[6]SİNEMA LİSTESİ'!$A:$C,3,FALSE)</f>
        <v>255 30 84</v>
      </c>
    </row>
    <row r="24" spans="1:10" ht="27.75">
      <c r="A24" s="22"/>
      <c r="B24" s="4" t="s">
        <v>506</v>
      </c>
      <c r="C24" s="5"/>
      <c r="D24" s="32"/>
      <c r="E24" s="32"/>
      <c r="F24" s="32"/>
      <c r="G24" s="32"/>
      <c r="H24" s="32"/>
      <c r="I24" s="32"/>
      <c r="J24" s="33"/>
    </row>
    <row r="25" spans="1:20" ht="18.75" customHeight="1">
      <c r="A25" s="23">
        <v>1</v>
      </c>
      <c r="B25" s="25" t="s">
        <v>671</v>
      </c>
      <c r="C25" s="18" t="str">
        <f>IF(ISBLANK(B25)," ","0"&amp;" "&amp;S25&amp;" "&amp;T25)</f>
        <v>0 412 252 52 36</v>
      </c>
      <c r="D25" s="65" t="s">
        <v>722</v>
      </c>
      <c r="E25" s="66"/>
      <c r="F25" s="66"/>
      <c r="G25" s="66"/>
      <c r="H25" s="66"/>
      <c r="I25" s="66"/>
      <c r="J25" s="67"/>
      <c r="S25" s="2">
        <f>VLOOKUP(B25,'[6]SİNEMA LİSTESİ'!$A:$C,2,FALSE)</f>
        <v>412</v>
      </c>
      <c r="T25" s="2" t="str">
        <f>VLOOKUP(B25,'[6]SİNEMA LİSTESİ'!$A:$C,3,FALSE)</f>
        <v>252 52 36</v>
      </c>
    </row>
    <row r="26" spans="1:20" ht="18.75" customHeight="1">
      <c r="A26" s="23">
        <v>2</v>
      </c>
      <c r="B26" s="25" t="s">
        <v>723</v>
      </c>
      <c r="C26" s="18" t="str">
        <f>IF(ISBLANK(B26)," ","0"&amp;" "&amp;S26&amp;" "&amp;T26)</f>
        <v>0 412 502 11 61</v>
      </c>
      <c r="D26" s="65" t="s">
        <v>424</v>
      </c>
      <c r="E26" s="66"/>
      <c r="F26" s="66"/>
      <c r="G26" s="66"/>
      <c r="H26" s="66"/>
      <c r="I26" s="66"/>
      <c r="J26" s="67"/>
      <c r="S26" s="2">
        <f>VLOOKUP(B26,'[6]SİNEMA LİSTESİ'!$A:$C,2,FALSE)</f>
        <v>412</v>
      </c>
      <c r="T26" s="2" t="str">
        <f>VLOOKUP(B26,'[6]SİNEMA LİSTESİ'!$A:$C,3,FALSE)</f>
        <v>502 11 61</v>
      </c>
    </row>
    <row r="27" spans="1:20" ht="18.75" customHeight="1">
      <c r="A27" s="23">
        <v>3</v>
      </c>
      <c r="B27" s="25" t="s">
        <v>724</v>
      </c>
      <c r="C27" s="18" t="str">
        <f>IF(ISBLANK(B27)," ","0"&amp;" "&amp;S27&amp;" "&amp;T27)</f>
        <v>0 412 0</v>
      </c>
      <c r="D27" s="65" t="s">
        <v>456</v>
      </c>
      <c r="E27" s="66"/>
      <c r="F27" s="66"/>
      <c r="G27" s="66"/>
      <c r="H27" s="66"/>
      <c r="I27" s="66"/>
      <c r="J27" s="67"/>
      <c r="S27" s="2">
        <f>VLOOKUP(B27,'[6]SİNEMA LİSTESİ'!$A:$C,2,FALSE)</f>
        <v>412</v>
      </c>
      <c r="T27" s="2">
        <f>VLOOKUP(B27,'[6]SİNEMA LİSTESİ'!$A:$C,3,FALSE)</f>
        <v>0</v>
      </c>
    </row>
    <row r="28" spans="1:20" ht="18.75" customHeight="1">
      <c r="A28" s="23">
        <v>4</v>
      </c>
      <c r="B28" s="25" t="s">
        <v>672</v>
      </c>
      <c r="C28" s="18" t="str">
        <f>IF(ISBLANK(B28)," ","0"&amp;" "&amp;S28&amp;" "&amp;T28)</f>
        <v>0 412 238 02 00</v>
      </c>
      <c r="D28" s="65" t="s">
        <v>165</v>
      </c>
      <c r="E28" s="66"/>
      <c r="F28" s="66"/>
      <c r="G28" s="66"/>
      <c r="H28" s="66"/>
      <c r="I28" s="66"/>
      <c r="J28" s="67"/>
      <c r="S28" s="2">
        <f>VLOOKUP(B28,'[6]SİNEMA LİSTESİ'!$A:$C,2,FALSE)</f>
        <v>412</v>
      </c>
      <c r="T28" s="2" t="str">
        <f>VLOOKUP(B28,'[6]SİNEMA LİSTESİ'!$A:$C,3,FALSE)</f>
        <v>238 02 00</v>
      </c>
    </row>
    <row r="29" spans="1:10" ht="27.75">
      <c r="A29" s="22"/>
      <c r="B29" s="4" t="s">
        <v>631</v>
      </c>
      <c r="C29" s="5"/>
      <c r="D29" s="32"/>
      <c r="E29" s="32"/>
      <c r="F29" s="32"/>
      <c r="G29" s="32"/>
      <c r="H29" s="32"/>
      <c r="I29" s="32"/>
      <c r="J29" s="33"/>
    </row>
    <row r="30" spans="1:20" ht="18.75" customHeight="1">
      <c r="A30" s="23">
        <v>1</v>
      </c>
      <c r="B30" s="25" t="s">
        <v>725</v>
      </c>
      <c r="C30" s="18" t="str">
        <f>IF(ISBLANK(B30)," ","0"&amp;" "&amp;S30&amp;" "&amp;T30)</f>
        <v>0 380 790 12 55</v>
      </c>
      <c r="D30" s="65" t="s">
        <v>719</v>
      </c>
      <c r="E30" s="66"/>
      <c r="F30" s="66"/>
      <c r="G30" s="66"/>
      <c r="H30" s="66"/>
      <c r="I30" s="66"/>
      <c r="J30" s="67"/>
      <c r="S30" s="2">
        <f>VLOOKUP(B30,'[6]SİNEMA LİSTESİ'!$A:$C,2,FALSE)</f>
        <v>380</v>
      </c>
      <c r="T30" s="2" t="str">
        <f>VLOOKUP(B30,'[6]SİNEMA LİSTESİ'!$A:$C,3,FALSE)</f>
        <v>790 12 55</v>
      </c>
    </row>
    <row r="31" spans="1:10" ht="27.75">
      <c r="A31" s="22"/>
      <c r="B31" s="4" t="s">
        <v>520</v>
      </c>
      <c r="C31" s="5"/>
      <c r="D31" s="32"/>
      <c r="E31" s="32"/>
      <c r="F31" s="32"/>
      <c r="G31" s="32"/>
      <c r="H31" s="32"/>
      <c r="I31" s="32"/>
      <c r="J31" s="33"/>
    </row>
    <row r="32" spans="1:20" ht="18.75" customHeight="1">
      <c r="A32" s="23">
        <v>1</v>
      </c>
      <c r="B32" s="25" t="s">
        <v>521</v>
      </c>
      <c r="C32" s="18" t="str">
        <f>IF(ISBLANK(B32)," ","0"&amp;" "&amp;S32&amp;" "&amp;T32)</f>
        <v>0 424 247 77 55</v>
      </c>
      <c r="D32" s="65" t="s">
        <v>165</v>
      </c>
      <c r="E32" s="66"/>
      <c r="F32" s="66"/>
      <c r="G32" s="66"/>
      <c r="H32" s="66"/>
      <c r="I32" s="66"/>
      <c r="J32" s="67"/>
      <c r="S32" s="2">
        <f>VLOOKUP(B32,'[6]SİNEMA LİSTESİ'!$A:$C,2,FALSE)</f>
        <v>424</v>
      </c>
      <c r="T32" s="2" t="str">
        <f>VLOOKUP(B32,'[6]SİNEMA LİSTESİ'!$A:$C,3,FALSE)</f>
        <v>247 77 55</v>
      </c>
    </row>
    <row r="33" spans="1:10" ht="27.75">
      <c r="A33" s="22"/>
      <c r="B33" s="4" t="s">
        <v>501</v>
      </c>
      <c r="C33" s="5"/>
      <c r="D33" s="32"/>
      <c r="E33" s="32"/>
      <c r="F33" s="32"/>
      <c r="G33" s="32"/>
      <c r="H33" s="32"/>
      <c r="I33" s="32"/>
      <c r="J33" s="33"/>
    </row>
    <row r="34" spans="1:20" ht="18.75" customHeight="1">
      <c r="A34" s="23">
        <v>1</v>
      </c>
      <c r="B34" s="25" t="s">
        <v>726</v>
      </c>
      <c r="C34" s="18" t="str">
        <f>IF(ISBLANK(B34)," ","0"&amp;" "&amp;S34&amp;" "&amp;T34)</f>
        <v>0 222 231 42 92</v>
      </c>
      <c r="D34" s="65" t="s">
        <v>727</v>
      </c>
      <c r="E34" s="66"/>
      <c r="F34" s="66"/>
      <c r="G34" s="66"/>
      <c r="H34" s="66"/>
      <c r="I34" s="66"/>
      <c r="J34" s="67"/>
      <c r="S34" s="2">
        <f>VLOOKUP(B34,'[6]SİNEMA LİSTESİ'!$A:$C,2,FALSE)</f>
        <v>222</v>
      </c>
      <c r="T34" s="2" t="str">
        <f>VLOOKUP(B34,'[6]SİNEMA LİSTESİ'!$A:$C,3,FALSE)</f>
        <v>231 42 92</v>
      </c>
    </row>
    <row r="35" spans="1:20" ht="18.75" customHeight="1">
      <c r="A35" s="23">
        <v>2</v>
      </c>
      <c r="B35" s="25" t="s">
        <v>728</v>
      </c>
      <c r="C35" s="18" t="str">
        <f>IF(ISBLANK(B35)," ","0"&amp;" "&amp;S35&amp;" "&amp;T35)</f>
        <v>0 222 335 50 51</v>
      </c>
      <c r="D35" s="65" t="s">
        <v>729</v>
      </c>
      <c r="E35" s="66"/>
      <c r="F35" s="66"/>
      <c r="G35" s="66"/>
      <c r="H35" s="66"/>
      <c r="I35" s="66"/>
      <c r="J35" s="67"/>
      <c r="S35" s="2">
        <f>VLOOKUP(B35,'[6]SİNEMA LİSTESİ'!$A:$C,2,FALSE)</f>
        <v>222</v>
      </c>
      <c r="T35" s="2" t="str">
        <f>VLOOKUP(B35,'[6]SİNEMA LİSTESİ'!$A:$C,3,FALSE)</f>
        <v>335 50 51</v>
      </c>
    </row>
    <row r="36" spans="1:10" ht="27.75">
      <c r="A36" s="22"/>
      <c r="B36" s="4" t="s">
        <v>212</v>
      </c>
      <c r="C36" s="5"/>
      <c r="D36" s="32"/>
      <c r="E36" s="32"/>
      <c r="F36" s="32"/>
      <c r="G36" s="32"/>
      <c r="H36" s="32"/>
      <c r="I36" s="32"/>
      <c r="J36" s="33"/>
    </row>
    <row r="37" spans="1:20" ht="18.75" customHeight="1">
      <c r="A37" s="23">
        <v>1</v>
      </c>
      <c r="B37" s="25" t="s">
        <v>730</v>
      </c>
      <c r="C37" s="18" t="str">
        <f>IF(ISBLANK(B37)," ","0"&amp;" "&amp;S37&amp;" "&amp;T37)</f>
        <v>0 342 501 15 51</v>
      </c>
      <c r="D37" s="65" t="s">
        <v>461</v>
      </c>
      <c r="E37" s="66"/>
      <c r="F37" s="66"/>
      <c r="G37" s="66"/>
      <c r="H37" s="66"/>
      <c r="I37" s="66"/>
      <c r="J37" s="67"/>
      <c r="S37" s="2">
        <f>VLOOKUP(B37,'[6]SİNEMA LİSTESİ'!$A:$C,2,FALSE)</f>
        <v>342</v>
      </c>
      <c r="T37" s="2" t="str">
        <f>VLOOKUP(B37,'[6]SİNEMA LİSTESİ'!$A:$C,3,FALSE)</f>
        <v>501 15 51</v>
      </c>
    </row>
    <row r="38" spans="1:20" ht="18.75" customHeight="1">
      <c r="A38" s="23">
        <v>2</v>
      </c>
      <c r="B38" s="25" t="s">
        <v>673</v>
      </c>
      <c r="C38" s="18" t="str">
        <f>IF(ISBLANK(B38)," ","0"&amp;" "&amp;S38&amp;" "&amp;T38)</f>
        <v>0 342 336 86 86</v>
      </c>
      <c r="D38" s="65" t="s">
        <v>165</v>
      </c>
      <c r="E38" s="66"/>
      <c r="F38" s="66"/>
      <c r="G38" s="66"/>
      <c r="H38" s="66"/>
      <c r="I38" s="66"/>
      <c r="J38" s="67"/>
      <c r="S38" s="2">
        <f>VLOOKUP(B38,'[6]SİNEMA LİSTESİ'!$A:$C,2,FALSE)</f>
        <v>342</v>
      </c>
      <c r="T38" s="2" t="str">
        <f>VLOOKUP(B38,'[6]SİNEMA LİSTESİ'!$A:$C,3,FALSE)</f>
        <v>336 86 86</v>
      </c>
    </row>
    <row r="39" spans="1:10" ht="27.75">
      <c r="A39" s="22"/>
      <c r="B39" s="4" t="s">
        <v>566</v>
      </c>
      <c r="C39" s="5"/>
      <c r="D39" s="62"/>
      <c r="E39" s="63"/>
      <c r="F39" s="63"/>
      <c r="G39" s="63"/>
      <c r="H39" s="63"/>
      <c r="I39" s="63"/>
      <c r="J39" s="64"/>
    </row>
    <row r="40" spans="1:20" ht="18.75" customHeight="1">
      <c r="A40" s="23">
        <v>1</v>
      </c>
      <c r="B40" s="25" t="s">
        <v>731</v>
      </c>
      <c r="C40" s="18" t="str">
        <f aca="true" t="shared" si="1" ref="C40:C53">IF(ISBLANK(B40)," ","0"&amp;" "&amp;S40&amp;" "&amp;T40)</f>
        <v>0 326 502 01 01</v>
      </c>
      <c r="D40" s="68" t="s">
        <v>732</v>
      </c>
      <c r="E40" s="69"/>
      <c r="F40" s="69"/>
      <c r="G40" s="69"/>
      <c r="H40" s="69"/>
      <c r="I40" s="69"/>
      <c r="J40" s="70"/>
      <c r="S40" s="2">
        <f>VLOOKUP(B40,'[6]SİNEMA LİSTESİ'!$A:$C,2,FALSE)</f>
        <v>326</v>
      </c>
      <c r="T40" s="2" t="str">
        <f>VLOOKUP(B40,'[6]SİNEMA LİSTESİ'!$A:$C,3,FALSE)</f>
        <v>502 01 01</v>
      </c>
    </row>
    <row r="41" spans="1:10" ht="27.75">
      <c r="A41" s="22"/>
      <c r="B41" s="4" t="s">
        <v>299</v>
      </c>
      <c r="C41" s="5"/>
      <c r="D41" s="32"/>
      <c r="E41" s="32"/>
      <c r="F41" s="32"/>
      <c r="G41" s="32"/>
      <c r="H41" s="32"/>
      <c r="I41" s="32"/>
      <c r="J41" s="33"/>
    </row>
    <row r="42" spans="1:20" s="30" customFormat="1" ht="18.75" customHeight="1">
      <c r="A42" s="23">
        <v>1</v>
      </c>
      <c r="B42" s="28" t="s">
        <v>675</v>
      </c>
      <c r="C42" s="29" t="str">
        <f t="shared" si="1"/>
        <v>0 212 328 09 51</v>
      </c>
      <c r="D42" s="71" t="s">
        <v>733</v>
      </c>
      <c r="E42" s="72"/>
      <c r="F42" s="72"/>
      <c r="G42" s="72"/>
      <c r="H42" s="72"/>
      <c r="I42" s="72"/>
      <c r="J42" s="73"/>
      <c r="S42" s="30">
        <f>VLOOKUP(B42,'[6]SİNEMA LİSTESİ'!$A:$C,2,FALSE)</f>
        <v>212</v>
      </c>
      <c r="T42" s="30" t="str">
        <f>VLOOKUP(B42,'[6]SİNEMA LİSTESİ'!$A:$C,3,FALSE)</f>
        <v>328 09 51</v>
      </c>
    </row>
    <row r="43" spans="1:20" s="30" customFormat="1" ht="18.75" customHeight="1">
      <c r="A43" s="23">
        <v>2</v>
      </c>
      <c r="B43" s="28" t="s">
        <v>734</v>
      </c>
      <c r="C43" s="29" t="str">
        <f>IF(ISBLANK(B43)," ","0"&amp;" "&amp;S43&amp;" "&amp;T43)</f>
        <v>0 216 469 56 73</v>
      </c>
      <c r="D43" s="65" t="s">
        <v>165</v>
      </c>
      <c r="E43" s="66"/>
      <c r="F43" s="66"/>
      <c r="G43" s="66"/>
      <c r="H43" s="66"/>
      <c r="I43" s="66"/>
      <c r="J43" s="67"/>
      <c r="S43" s="30">
        <f>VLOOKUP(B43,'[6]SİNEMA LİSTESİ'!$A:$C,2,FALSE)</f>
        <v>216</v>
      </c>
      <c r="T43" s="30" t="str">
        <f>VLOOKUP(B43,'[6]SİNEMA LİSTESİ'!$A:$C,3,FALSE)</f>
        <v>469 56 73</v>
      </c>
    </row>
    <row r="44" spans="1:20" s="30" customFormat="1" ht="18.75" customHeight="1">
      <c r="A44" s="23">
        <v>3</v>
      </c>
      <c r="B44" s="28" t="s">
        <v>676</v>
      </c>
      <c r="C44" s="29" t="str">
        <f>IF(ISBLANK(B44)," ","0"&amp;" "&amp;S44&amp;" "&amp;T44)</f>
        <v>0 212 450 21 77</v>
      </c>
      <c r="D44" s="65" t="s">
        <v>735</v>
      </c>
      <c r="E44" s="66"/>
      <c r="F44" s="66"/>
      <c r="G44" s="66"/>
      <c r="H44" s="66"/>
      <c r="I44" s="66"/>
      <c r="J44" s="67"/>
      <c r="S44" s="30">
        <f>VLOOKUP(B44,'[6]SİNEMA LİSTESİ'!$A:$C,2,FALSE)</f>
        <v>212</v>
      </c>
      <c r="T44" s="30" t="str">
        <f>VLOOKUP(B44,'[6]SİNEMA LİSTESİ'!$A:$C,3,FALSE)</f>
        <v>450 21 77</v>
      </c>
    </row>
    <row r="45" spans="1:20" ht="18.75" customHeight="1">
      <c r="A45" s="23">
        <v>4</v>
      </c>
      <c r="B45" s="25" t="s">
        <v>677</v>
      </c>
      <c r="C45" s="18" t="str">
        <f t="shared" si="1"/>
        <v>0 212 441 49 75</v>
      </c>
      <c r="D45" s="65" t="s">
        <v>474</v>
      </c>
      <c r="E45" s="66"/>
      <c r="F45" s="66"/>
      <c r="G45" s="66"/>
      <c r="H45" s="66"/>
      <c r="I45" s="66"/>
      <c r="J45" s="67"/>
      <c r="S45" s="2">
        <f>VLOOKUP(B45,'[6]SİNEMA LİSTESİ'!$A:$C,2,FALSE)</f>
        <v>212</v>
      </c>
      <c r="T45" s="2" t="str">
        <f>VLOOKUP(B45,'[6]SİNEMA LİSTESİ'!$A:$C,3,FALSE)</f>
        <v>441 49 75</v>
      </c>
    </row>
    <row r="46" spans="1:20" ht="18.75" customHeight="1">
      <c r="A46" s="23">
        <v>5</v>
      </c>
      <c r="B46" s="25" t="s">
        <v>736</v>
      </c>
      <c r="C46" s="18" t="str">
        <f t="shared" si="1"/>
        <v>0 212 465 49 90</v>
      </c>
      <c r="D46" s="65" t="s">
        <v>737</v>
      </c>
      <c r="E46" s="66"/>
      <c r="F46" s="66"/>
      <c r="G46" s="66"/>
      <c r="H46" s="66"/>
      <c r="I46" s="66"/>
      <c r="J46" s="67"/>
      <c r="S46" s="2">
        <f>VLOOKUP(B46,'[6]SİNEMA LİSTESİ'!$A:$C,2,FALSE)</f>
        <v>212</v>
      </c>
      <c r="T46" s="2" t="str">
        <f>VLOOKUP(B46,'[6]SİNEMA LİSTESİ'!$A:$C,3,FALSE)</f>
        <v>465 49 90</v>
      </c>
    </row>
    <row r="47" spans="1:20" ht="18.75" customHeight="1">
      <c r="A47" s="23">
        <v>6</v>
      </c>
      <c r="B47" s="24" t="s">
        <v>678</v>
      </c>
      <c r="C47" s="18" t="str">
        <f t="shared" si="1"/>
        <v>0 212 466 60 66</v>
      </c>
      <c r="D47" s="65" t="s">
        <v>738</v>
      </c>
      <c r="E47" s="66"/>
      <c r="F47" s="66"/>
      <c r="G47" s="66"/>
      <c r="H47" s="66"/>
      <c r="I47" s="66"/>
      <c r="J47" s="67"/>
      <c r="S47" s="2">
        <f>VLOOKUP(B47,'[6]SİNEMA LİSTESİ'!$A:$C,2,FALSE)</f>
        <v>212</v>
      </c>
      <c r="T47" s="2" t="str">
        <f>VLOOKUP(B47,'[6]SİNEMA LİSTESİ'!$A:$C,3,FALSE)</f>
        <v>466 60 66</v>
      </c>
    </row>
    <row r="48" spans="1:20" ht="18.75" customHeight="1">
      <c r="A48" s="23">
        <v>7</v>
      </c>
      <c r="B48" s="24" t="s">
        <v>739</v>
      </c>
      <c r="C48" s="18" t="str">
        <f t="shared" si="1"/>
        <v>0 212 873 11 14</v>
      </c>
      <c r="D48" s="65" t="s">
        <v>735</v>
      </c>
      <c r="E48" s="66"/>
      <c r="F48" s="66"/>
      <c r="G48" s="66"/>
      <c r="H48" s="66"/>
      <c r="I48" s="66"/>
      <c r="J48" s="67"/>
      <c r="S48" s="2">
        <f>VLOOKUP(B48,'[6]SİNEMA LİSTESİ'!$A:$C,2,FALSE)</f>
        <v>212</v>
      </c>
      <c r="T48" s="2" t="str">
        <f>VLOOKUP(B48,'[6]SİNEMA LİSTESİ'!$A:$C,3,FALSE)</f>
        <v>873 11 14</v>
      </c>
    </row>
    <row r="49" spans="1:20" ht="18.75" customHeight="1">
      <c r="A49" s="23">
        <v>8</v>
      </c>
      <c r="B49" s="25" t="s">
        <v>685</v>
      </c>
      <c r="C49" s="18" t="str">
        <f t="shared" si="1"/>
        <v>0 216 832 14 11</v>
      </c>
      <c r="D49" s="65" t="s">
        <v>165</v>
      </c>
      <c r="E49" s="66"/>
      <c r="F49" s="66"/>
      <c r="G49" s="66"/>
      <c r="H49" s="66"/>
      <c r="I49" s="66"/>
      <c r="J49" s="67"/>
      <c r="S49" s="2">
        <f>VLOOKUP(B49,'[6]SİNEMA LİSTESİ'!$A:$C,2,FALSE)</f>
        <v>216</v>
      </c>
      <c r="T49" s="2" t="str">
        <f>VLOOKUP(B49,'[6]SİNEMA LİSTESİ'!$A:$C,3,FALSE)</f>
        <v>832 14 11</v>
      </c>
    </row>
    <row r="50" spans="1:20" ht="18.75" customHeight="1">
      <c r="A50" s="23">
        <v>9</v>
      </c>
      <c r="B50" s="25" t="s">
        <v>740</v>
      </c>
      <c r="C50" s="18" t="str">
        <f t="shared" si="1"/>
        <v>0 212 294 00 15</v>
      </c>
      <c r="D50" s="65" t="s">
        <v>710</v>
      </c>
      <c r="E50" s="66"/>
      <c r="F50" s="66"/>
      <c r="G50" s="66"/>
      <c r="H50" s="66"/>
      <c r="I50" s="66"/>
      <c r="J50" s="67"/>
      <c r="S50" s="2">
        <f>VLOOKUP(B50,'[6]SİNEMA LİSTESİ'!$A:$C,2,FALSE)</f>
        <v>212</v>
      </c>
      <c r="T50" s="2" t="str">
        <f>VLOOKUP(B50,'[6]SİNEMA LİSTESİ'!$A:$C,3,FALSE)</f>
        <v>294 00 15</v>
      </c>
    </row>
    <row r="51" spans="1:20" ht="18.75" customHeight="1">
      <c r="A51" s="23">
        <v>10</v>
      </c>
      <c r="B51" s="25" t="s">
        <v>741</v>
      </c>
      <c r="C51" s="18" t="str">
        <f t="shared" si="1"/>
        <v>0 216 658 02 48</v>
      </c>
      <c r="D51" s="65" t="s">
        <v>165</v>
      </c>
      <c r="E51" s="66"/>
      <c r="F51" s="66"/>
      <c r="G51" s="66"/>
      <c r="H51" s="66"/>
      <c r="I51" s="66"/>
      <c r="J51" s="67"/>
      <c r="S51" s="2">
        <f>VLOOKUP(B51,'[6]SİNEMA LİSTESİ'!$A:$C,2,FALSE)</f>
        <v>216</v>
      </c>
      <c r="T51" s="2" t="str">
        <f>VLOOKUP(B51,'[6]SİNEMA LİSTESİ'!$A:$C,3,FALSE)</f>
        <v>658 02 48</v>
      </c>
    </row>
    <row r="52" spans="1:20" ht="18.75" customHeight="1">
      <c r="A52" s="23">
        <v>11</v>
      </c>
      <c r="B52" s="25" t="s">
        <v>742</v>
      </c>
      <c r="C52" s="18" t="str">
        <f t="shared" si="1"/>
        <v>0 212 388 88 80</v>
      </c>
      <c r="D52" s="65" t="s">
        <v>743</v>
      </c>
      <c r="E52" s="66"/>
      <c r="F52" s="66"/>
      <c r="G52" s="66"/>
      <c r="H52" s="66"/>
      <c r="I52" s="66"/>
      <c r="J52" s="67"/>
      <c r="S52" s="2">
        <f>VLOOKUP(B52,'[6]SİNEMA LİSTESİ'!$A:$C,2,FALSE)</f>
        <v>212</v>
      </c>
      <c r="T52" s="2" t="str">
        <f>VLOOKUP(B52,'[6]SİNEMA LİSTESİ'!$A:$C,3,FALSE)</f>
        <v>388 88 80</v>
      </c>
    </row>
    <row r="53" spans="1:20" ht="18.75" customHeight="1">
      <c r="A53" s="23">
        <v>12</v>
      </c>
      <c r="B53" s="24" t="s">
        <v>744</v>
      </c>
      <c r="C53" s="18" t="str">
        <f t="shared" si="1"/>
        <v>0 216 504 19 10</v>
      </c>
      <c r="D53" s="65" t="s">
        <v>710</v>
      </c>
      <c r="E53" s="66"/>
      <c r="F53" s="66"/>
      <c r="G53" s="66"/>
      <c r="H53" s="66"/>
      <c r="I53" s="66"/>
      <c r="J53" s="67"/>
      <c r="S53" s="2">
        <f>VLOOKUP(B53,'[6]SİNEMA LİSTESİ'!$A:$C,2,FALSE)</f>
        <v>216</v>
      </c>
      <c r="T53" s="2" t="str">
        <f>VLOOKUP(B53,'[6]SİNEMA LİSTESİ'!$A:$C,3,FALSE)</f>
        <v>504 19 10</v>
      </c>
    </row>
    <row r="54" spans="1:10" ht="27.75">
      <c r="A54" s="22"/>
      <c r="B54" s="4" t="s">
        <v>301</v>
      </c>
      <c r="C54" s="5"/>
      <c r="D54" s="32"/>
      <c r="E54" s="32"/>
      <c r="F54" s="32"/>
      <c r="G54" s="32"/>
      <c r="H54" s="32"/>
      <c r="I54" s="32"/>
      <c r="J54" s="33"/>
    </row>
    <row r="55" spans="1:20" ht="18.75" customHeight="1">
      <c r="A55" s="23">
        <v>1</v>
      </c>
      <c r="B55" s="25" t="s">
        <v>689</v>
      </c>
      <c r="C55" s="18" t="str">
        <f>IF(ISBLANK(B55)," ","0"&amp;" "&amp;S55&amp;" "&amp;T55)</f>
        <v>0 232 256 97 49</v>
      </c>
      <c r="D55" s="65" t="s">
        <v>745</v>
      </c>
      <c r="E55" s="66"/>
      <c r="F55" s="66"/>
      <c r="G55" s="66"/>
      <c r="H55" s="66"/>
      <c r="I55" s="66"/>
      <c r="J55" s="67"/>
      <c r="S55" s="2">
        <f>VLOOKUP(B55,'[6]SİNEMA LİSTESİ'!$A:$C,2,FALSE)</f>
        <v>232</v>
      </c>
      <c r="T55" s="2" t="str">
        <f>VLOOKUP(B55,'[6]SİNEMA LİSTESİ'!$A:$C,3,FALSE)</f>
        <v>256 97 49</v>
      </c>
    </row>
    <row r="56" spans="1:10" ht="27.75">
      <c r="A56" s="22"/>
      <c r="B56" s="4" t="s">
        <v>346</v>
      </c>
      <c r="C56" s="5"/>
      <c r="D56" s="32"/>
      <c r="E56" s="32"/>
      <c r="F56" s="32"/>
      <c r="G56" s="32"/>
      <c r="H56" s="32"/>
      <c r="I56" s="32"/>
      <c r="J56" s="33"/>
    </row>
    <row r="57" spans="1:20" ht="18.75" customHeight="1">
      <c r="A57" s="23">
        <v>1</v>
      </c>
      <c r="B57" s="25" t="s">
        <v>746</v>
      </c>
      <c r="C57" s="18" t="str">
        <f>IF(ISBLANK(B57)," ","0"&amp;" "&amp;S57&amp;" "&amp;T57)</f>
        <v>0 262 239 00 99</v>
      </c>
      <c r="D57" s="65" t="s">
        <v>747</v>
      </c>
      <c r="E57" s="66"/>
      <c r="F57" s="66"/>
      <c r="G57" s="66"/>
      <c r="H57" s="66"/>
      <c r="I57" s="66"/>
      <c r="J57" s="67"/>
      <c r="S57" s="2">
        <f>VLOOKUP(B57,'[6]SİNEMA LİSTESİ'!$A:$C,2,FALSE)</f>
        <v>262</v>
      </c>
      <c r="T57" s="2" t="str">
        <f>VLOOKUP(B57,'[6]SİNEMA LİSTESİ'!$A:$C,3,FALSE)</f>
        <v>239 00 99</v>
      </c>
    </row>
    <row r="58" spans="1:20" ht="18.75" customHeight="1">
      <c r="A58" s="23">
        <v>2</v>
      </c>
      <c r="B58" s="25" t="s">
        <v>748</v>
      </c>
      <c r="C58" s="18" t="str">
        <f>IF(ISBLANK(B58)," ","0"&amp;" "&amp;S58&amp;" "&amp;T58)</f>
        <v>0 262 371 19 26</v>
      </c>
      <c r="D58" s="65" t="s">
        <v>729</v>
      </c>
      <c r="E58" s="66"/>
      <c r="F58" s="66"/>
      <c r="G58" s="66"/>
      <c r="H58" s="66"/>
      <c r="I58" s="66"/>
      <c r="J58" s="67"/>
      <c r="S58" s="2">
        <f>VLOOKUP(B58,'[6]SİNEMA LİSTESİ'!$A:$C,2,FALSE)</f>
        <v>262</v>
      </c>
      <c r="T58" s="2" t="str">
        <f>VLOOKUP(B58,'[6]SİNEMA LİSTESİ'!$A:$C,3,FALSE)</f>
        <v>371 19 26</v>
      </c>
    </row>
    <row r="59" spans="1:10" ht="27.75">
      <c r="A59" s="22"/>
      <c r="B59" s="4" t="s">
        <v>350</v>
      </c>
      <c r="C59" s="5"/>
      <c r="D59" s="32"/>
      <c r="E59" s="32"/>
      <c r="F59" s="32"/>
      <c r="G59" s="32"/>
      <c r="H59" s="32"/>
      <c r="I59" s="32"/>
      <c r="J59" s="33"/>
    </row>
    <row r="60" spans="1:20" ht="18.75" customHeight="1">
      <c r="A60" s="23">
        <v>1</v>
      </c>
      <c r="B60" s="24" t="s">
        <v>749</v>
      </c>
      <c r="C60" s="18" t="str">
        <f aca="true" t="shared" si="2" ref="C60:C78">IF(ISBLANK(B60)," ","0"&amp;" "&amp;S60&amp;" "&amp;T60)</f>
        <v>0 352 223 20 10</v>
      </c>
      <c r="D60" s="65" t="s">
        <v>750</v>
      </c>
      <c r="E60" s="66"/>
      <c r="F60" s="66"/>
      <c r="G60" s="66"/>
      <c r="H60" s="66"/>
      <c r="I60" s="66"/>
      <c r="J60" s="67"/>
      <c r="S60" s="2">
        <v>352</v>
      </c>
      <c r="T60" s="2" t="s">
        <v>751</v>
      </c>
    </row>
    <row r="61" spans="1:10" ht="27.75">
      <c r="A61" s="22"/>
      <c r="B61" s="82" t="s">
        <v>220</v>
      </c>
      <c r="C61" s="5"/>
      <c r="D61" s="32"/>
      <c r="E61" s="32"/>
      <c r="F61" s="32"/>
      <c r="G61" s="32"/>
      <c r="H61" s="32"/>
      <c r="I61" s="32"/>
      <c r="J61" s="33"/>
    </row>
    <row r="62" spans="1:20" ht="18.75" customHeight="1">
      <c r="A62" s="83">
        <v>1</v>
      </c>
      <c r="B62" s="84" t="s">
        <v>752</v>
      </c>
      <c r="C62" s="85" t="str">
        <f t="shared" si="2"/>
        <v>0 392 228 39 25</v>
      </c>
      <c r="D62" s="65" t="s">
        <v>753</v>
      </c>
      <c r="E62" s="66"/>
      <c r="F62" s="66"/>
      <c r="G62" s="66"/>
      <c r="H62" s="66"/>
      <c r="I62" s="66"/>
      <c r="J62" s="67"/>
      <c r="S62" s="2">
        <f>VLOOKUP(B62,'[6]SİNEMA LİSTESİ'!$A:$C,2,FALSE)</f>
        <v>392</v>
      </c>
      <c r="T62" s="2" t="str">
        <f>VLOOKUP(B62,'[6]SİNEMA LİSTESİ'!$A:$C,3,FALSE)</f>
        <v>228 39 25</v>
      </c>
    </row>
    <row r="63" spans="1:10" ht="27.75">
      <c r="A63" s="86"/>
      <c r="B63" s="4" t="s">
        <v>754</v>
      </c>
      <c r="C63" s="87"/>
      <c r="D63" s="32"/>
      <c r="E63" s="32"/>
      <c r="F63" s="32"/>
      <c r="G63" s="32"/>
      <c r="H63" s="32"/>
      <c r="I63" s="32"/>
      <c r="J63" s="33"/>
    </row>
    <row r="64" spans="1:20" ht="18.75" customHeight="1">
      <c r="A64" s="23">
        <v>1</v>
      </c>
      <c r="B64" s="25" t="s">
        <v>755</v>
      </c>
      <c r="C64" s="18" t="str">
        <f t="shared" si="2"/>
        <v>0 318 502 00 50</v>
      </c>
      <c r="D64" s="65" t="s">
        <v>750</v>
      </c>
      <c r="E64" s="66"/>
      <c r="F64" s="66"/>
      <c r="G64" s="66"/>
      <c r="H64" s="66"/>
      <c r="I64" s="66"/>
      <c r="J64" s="67"/>
      <c r="S64" s="2">
        <f>VLOOKUP(B64,'[6]SİNEMA LİSTESİ'!$A:$C,2,FALSE)</f>
        <v>318</v>
      </c>
      <c r="T64" s="2" t="str">
        <f>VLOOKUP(B64,'[6]SİNEMA LİSTESİ'!$A:$C,3,FALSE)</f>
        <v>502 00 50</v>
      </c>
    </row>
    <row r="65" spans="1:20" ht="18.75" customHeight="1">
      <c r="A65" s="23">
        <v>2</v>
      </c>
      <c r="B65" s="25" t="s">
        <v>756</v>
      </c>
      <c r="C65" s="18" t="str">
        <f>IF(ISBLANK(B65)," ","0"&amp;" "&amp;S65&amp;" "&amp;T65)</f>
        <v>0 318 218 88 55</v>
      </c>
      <c r="D65" s="65" t="s">
        <v>91</v>
      </c>
      <c r="E65" s="66"/>
      <c r="F65" s="66"/>
      <c r="G65" s="66"/>
      <c r="H65" s="66"/>
      <c r="I65" s="66"/>
      <c r="J65" s="67"/>
      <c r="S65" s="2">
        <f>VLOOKUP(B65,'[6]SİNEMA LİSTESİ'!$A:$C,2,FALSE)</f>
        <v>318</v>
      </c>
      <c r="T65" s="2" t="str">
        <f>VLOOKUP(B65,'[6]SİNEMA LİSTESİ'!$A:$C,3,FALSE)</f>
        <v>218 88 55</v>
      </c>
    </row>
    <row r="66" spans="1:10" ht="27.75">
      <c r="A66" s="22"/>
      <c r="B66" s="4" t="s">
        <v>357</v>
      </c>
      <c r="C66" s="5"/>
      <c r="D66" s="32"/>
      <c r="E66" s="32"/>
      <c r="F66" s="32"/>
      <c r="G66" s="32"/>
      <c r="H66" s="32"/>
      <c r="I66" s="32"/>
      <c r="J66" s="33"/>
    </row>
    <row r="67" spans="1:20" ht="18.75" customHeight="1">
      <c r="A67" s="23">
        <v>1</v>
      </c>
      <c r="B67" s="25" t="s">
        <v>691</v>
      </c>
      <c r="C67" s="18" t="str">
        <f t="shared" si="2"/>
        <v>0 332 247 22 25</v>
      </c>
      <c r="D67" s="65" t="s">
        <v>467</v>
      </c>
      <c r="E67" s="66"/>
      <c r="F67" s="66"/>
      <c r="G67" s="66"/>
      <c r="H67" s="66"/>
      <c r="I67" s="66"/>
      <c r="J67" s="67"/>
      <c r="S67" s="2">
        <f>VLOOKUP(B67,'[6]SİNEMA LİSTESİ'!$A:$C,2,FALSE)</f>
        <v>332</v>
      </c>
      <c r="T67" s="2" t="str">
        <f>VLOOKUP(B67,'[6]SİNEMA LİSTESİ'!$A:$C,3,FALSE)</f>
        <v>247 22 25</v>
      </c>
    </row>
    <row r="68" spans="1:20" ht="18.75" customHeight="1">
      <c r="A68" s="23">
        <v>2</v>
      </c>
      <c r="B68" s="25" t="s">
        <v>692</v>
      </c>
      <c r="C68" s="18" t="str">
        <f t="shared" si="2"/>
        <v>0 332 233 28 72</v>
      </c>
      <c r="D68" s="65" t="s">
        <v>165</v>
      </c>
      <c r="E68" s="66"/>
      <c r="F68" s="66"/>
      <c r="G68" s="66"/>
      <c r="H68" s="66"/>
      <c r="I68" s="66"/>
      <c r="J68" s="67"/>
      <c r="S68" s="2">
        <f>VLOOKUP(B68,'[6]SİNEMA LİSTESİ'!$A:$C,2,FALSE)</f>
        <v>332</v>
      </c>
      <c r="T68" s="2" t="str">
        <f>VLOOKUP(B68,'[6]SİNEMA LİSTESİ'!$A:$C,3,FALSE)</f>
        <v>233 28 72</v>
      </c>
    </row>
    <row r="69" spans="1:20" ht="18.75" customHeight="1">
      <c r="A69" s="23">
        <v>3</v>
      </c>
      <c r="B69" s="25" t="s">
        <v>693</v>
      </c>
      <c r="C69" s="18" t="str">
        <f>IF(ISBLANK(B69)," ","0"&amp;" "&amp;S69&amp;" "&amp;T69)</f>
        <v>0 532 646 51 74</v>
      </c>
      <c r="D69" s="65" t="s">
        <v>719</v>
      </c>
      <c r="E69" s="66"/>
      <c r="F69" s="66"/>
      <c r="G69" s="66"/>
      <c r="H69" s="66"/>
      <c r="I69" s="66"/>
      <c r="J69" s="67"/>
      <c r="S69" s="2">
        <f>VLOOKUP(B69,'[6]SİNEMA LİSTESİ'!$A:$C,2,FALSE)</f>
        <v>532</v>
      </c>
      <c r="T69" s="2" t="str">
        <f>VLOOKUP(B69,'[6]SİNEMA LİSTESİ'!$A:$C,3,FALSE)</f>
        <v>646 51 74</v>
      </c>
    </row>
    <row r="70" spans="1:10" ht="27.75">
      <c r="A70" s="22"/>
      <c r="B70" s="4" t="s">
        <v>37</v>
      </c>
      <c r="C70" s="5"/>
      <c r="D70" s="32"/>
      <c r="E70" s="32"/>
      <c r="F70" s="32"/>
      <c r="G70" s="32"/>
      <c r="H70" s="32"/>
      <c r="I70" s="32"/>
      <c r="J70" s="33"/>
    </row>
    <row r="71" spans="1:20" ht="18.75" customHeight="1">
      <c r="A71" s="23">
        <v>1</v>
      </c>
      <c r="B71" s="25" t="s">
        <v>694</v>
      </c>
      <c r="C71" s="18" t="str">
        <f t="shared" si="2"/>
        <v>0 274 224 75 57</v>
      </c>
      <c r="D71" s="65" t="s">
        <v>467</v>
      </c>
      <c r="E71" s="66"/>
      <c r="F71" s="66"/>
      <c r="G71" s="66"/>
      <c r="H71" s="66"/>
      <c r="I71" s="66"/>
      <c r="J71" s="67"/>
      <c r="S71" s="2">
        <f>VLOOKUP(B71,'[6]SİNEMA LİSTESİ'!$A:$C,2,FALSE)</f>
        <v>274</v>
      </c>
      <c r="T71" s="2" t="str">
        <f>VLOOKUP(B71,'[6]SİNEMA LİSTESİ'!$A:$C,3,FALSE)</f>
        <v>224 75 57</v>
      </c>
    </row>
    <row r="72" spans="1:10" ht="27.75">
      <c r="A72" s="22"/>
      <c r="B72" s="4" t="s">
        <v>544</v>
      </c>
      <c r="C72" s="5"/>
      <c r="D72" s="32"/>
      <c r="E72" s="32"/>
      <c r="F72" s="32"/>
      <c r="G72" s="32"/>
      <c r="H72" s="32"/>
      <c r="I72" s="32"/>
      <c r="J72" s="33"/>
    </row>
    <row r="73" spans="1:20" ht="18.75" customHeight="1">
      <c r="A73" s="23">
        <v>1</v>
      </c>
      <c r="B73" s="25" t="s">
        <v>695</v>
      </c>
      <c r="C73" s="18" t="str">
        <f t="shared" si="2"/>
        <v>0 422 212 83 85</v>
      </c>
      <c r="D73" s="65" t="s">
        <v>165</v>
      </c>
      <c r="E73" s="66"/>
      <c r="F73" s="66"/>
      <c r="G73" s="66"/>
      <c r="H73" s="66"/>
      <c r="I73" s="66"/>
      <c r="J73" s="67"/>
      <c r="S73" s="2">
        <f>VLOOKUP(B73,'[6]SİNEMA LİSTESİ'!$A:$C,2,FALSE)</f>
        <v>422</v>
      </c>
      <c r="T73" s="2" t="str">
        <f>VLOOKUP(B73,'[6]SİNEMA LİSTESİ'!$A:$C,3,FALSE)</f>
        <v>212 83 85</v>
      </c>
    </row>
    <row r="74" spans="1:20" ht="18.75" customHeight="1">
      <c r="A74" s="23">
        <v>2</v>
      </c>
      <c r="B74" s="25" t="s">
        <v>545</v>
      </c>
      <c r="C74" s="18" t="str">
        <f t="shared" si="2"/>
        <v>0 422 321 12 22</v>
      </c>
      <c r="D74" s="65" t="s">
        <v>438</v>
      </c>
      <c r="E74" s="66"/>
      <c r="F74" s="66"/>
      <c r="G74" s="66"/>
      <c r="H74" s="66"/>
      <c r="I74" s="66"/>
      <c r="J74" s="67"/>
      <c r="S74" s="2">
        <f>VLOOKUP(B74,'[6]SİNEMA LİSTESİ'!$A:$C,2,FALSE)</f>
        <v>422</v>
      </c>
      <c r="T74" s="2" t="str">
        <f>VLOOKUP(B74,'[6]SİNEMA LİSTESİ'!$A:$C,3,FALSE)</f>
        <v>321 12 22</v>
      </c>
    </row>
    <row r="75" spans="1:10" ht="27.75">
      <c r="A75" s="22"/>
      <c r="B75" s="4" t="s">
        <v>638</v>
      </c>
      <c r="C75" s="5"/>
      <c r="D75" s="32"/>
      <c r="E75" s="32"/>
      <c r="F75" s="32"/>
      <c r="G75" s="32"/>
      <c r="H75" s="32"/>
      <c r="I75" s="32"/>
      <c r="J75" s="33"/>
    </row>
    <row r="76" spans="1:20" ht="18.75" customHeight="1">
      <c r="A76" s="23">
        <v>1</v>
      </c>
      <c r="B76" s="25" t="s">
        <v>757</v>
      </c>
      <c r="C76" s="18" t="str">
        <f t="shared" si="2"/>
        <v>0 236 302 22 12</v>
      </c>
      <c r="D76" s="65" t="s">
        <v>758</v>
      </c>
      <c r="E76" s="66"/>
      <c r="F76" s="66"/>
      <c r="G76" s="66"/>
      <c r="H76" s="66"/>
      <c r="I76" s="66"/>
      <c r="J76" s="67"/>
      <c r="S76" s="2">
        <f>VLOOKUP(B76,'[6]SİNEMA LİSTESİ'!$A:$C,2,FALSE)</f>
        <v>236</v>
      </c>
      <c r="T76" s="2" t="str">
        <f>VLOOKUP(B76,'[6]SİNEMA LİSTESİ'!$A:$C,3,FALSE)</f>
        <v>302 22 12</v>
      </c>
    </row>
    <row r="77" spans="1:10" ht="27.75">
      <c r="A77" s="22"/>
      <c r="B77" s="4" t="s">
        <v>510</v>
      </c>
      <c r="C77" s="5"/>
      <c r="D77" s="32"/>
      <c r="E77" s="32"/>
      <c r="F77" s="32"/>
      <c r="G77" s="32"/>
      <c r="H77" s="32"/>
      <c r="I77" s="32"/>
      <c r="J77" s="33"/>
    </row>
    <row r="78" spans="1:20" ht="18.75" customHeight="1">
      <c r="A78" s="23">
        <v>1</v>
      </c>
      <c r="B78" s="25" t="s">
        <v>759</v>
      </c>
      <c r="C78" s="18" t="str">
        <f t="shared" si="2"/>
        <v>0 324 341 34 99</v>
      </c>
      <c r="D78" s="65" t="s">
        <v>758</v>
      </c>
      <c r="E78" s="66"/>
      <c r="F78" s="66"/>
      <c r="G78" s="66"/>
      <c r="H78" s="66"/>
      <c r="I78" s="66"/>
      <c r="J78" s="67"/>
      <c r="S78" s="2">
        <f>VLOOKUP(B78,'[6]SİNEMA LİSTESİ'!$A:$C,2,FALSE)</f>
        <v>324</v>
      </c>
      <c r="T78" s="2" t="str">
        <f>VLOOKUP(B78,'[6]SİNEMA LİSTESİ'!$A:$C,3,FALSE)</f>
        <v>341 34 99</v>
      </c>
    </row>
    <row r="79" spans="1:10" ht="27.75">
      <c r="A79" s="22"/>
      <c r="B79" s="4" t="s">
        <v>503</v>
      </c>
      <c r="C79" s="5"/>
      <c r="D79" s="32"/>
      <c r="E79" s="32"/>
      <c r="F79" s="32"/>
      <c r="G79" s="32"/>
      <c r="H79" s="32"/>
      <c r="I79" s="32"/>
      <c r="J79" s="33"/>
    </row>
    <row r="80" spans="1:20" ht="18.75" customHeight="1">
      <c r="A80" s="23">
        <v>1</v>
      </c>
      <c r="B80" s="88" t="s">
        <v>760</v>
      </c>
      <c r="C80" s="18" t="str">
        <f>IF(ISBLANK(B80)," ","0"&amp;" "&amp;S80&amp;" "&amp;T80)</f>
        <v>0 362 290 20 16</v>
      </c>
      <c r="D80" s="65" t="s">
        <v>750</v>
      </c>
      <c r="E80" s="66"/>
      <c r="F80" s="66"/>
      <c r="G80" s="66"/>
      <c r="H80" s="66"/>
      <c r="I80" s="66"/>
      <c r="J80" s="67"/>
      <c r="S80" s="2">
        <f>VLOOKUP(B80,'[6]SİNEMA LİSTESİ'!$A:$C,2,FALSE)</f>
        <v>362</v>
      </c>
      <c r="T80" s="2" t="str">
        <f>VLOOKUP(B80,'[6]SİNEMA LİSTESİ'!$A:$C,3,FALSE)</f>
        <v>290 20 16</v>
      </c>
    </row>
    <row r="81" spans="1:10" ht="27.75">
      <c r="A81" s="22"/>
      <c r="B81" s="4" t="s">
        <v>522</v>
      </c>
      <c r="C81" s="5"/>
      <c r="D81" s="32"/>
      <c r="E81" s="32"/>
      <c r="F81" s="32"/>
      <c r="G81" s="32"/>
      <c r="H81" s="32"/>
      <c r="I81" s="32"/>
      <c r="J81" s="33"/>
    </row>
    <row r="82" spans="1:20" ht="18.75" customHeight="1">
      <c r="A82" s="23">
        <v>1</v>
      </c>
      <c r="B82" s="31" t="s">
        <v>761</v>
      </c>
      <c r="C82" s="18" t="str">
        <f>IF(ISBLANK(B82)," ","0"&amp;" "&amp;S82&amp;" "&amp;T82)</f>
        <v>0 414 216 00 55</v>
      </c>
      <c r="D82" s="65" t="s">
        <v>750</v>
      </c>
      <c r="E82" s="66"/>
      <c r="F82" s="66"/>
      <c r="G82" s="66"/>
      <c r="H82" s="66"/>
      <c r="I82" s="66"/>
      <c r="J82" s="67"/>
      <c r="S82" s="2">
        <f>VLOOKUP(B82,'[6]SİNEMA LİSTESİ'!$A:$C,2,FALSE)</f>
        <v>414</v>
      </c>
      <c r="T82" s="2" t="str">
        <f>VLOOKUP(B82,'[6]SİNEMA LİSTESİ'!$A:$C,3,FALSE)</f>
        <v>216 00 55</v>
      </c>
    </row>
    <row r="83" spans="1:10" ht="27.75">
      <c r="A83" s="22"/>
      <c r="B83" s="4" t="s">
        <v>512</v>
      </c>
      <c r="C83" s="5"/>
      <c r="D83" s="32"/>
      <c r="E83" s="32"/>
      <c r="F83" s="32"/>
      <c r="G83" s="32"/>
      <c r="H83" s="32"/>
      <c r="I83" s="32"/>
      <c r="J83" s="33"/>
    </row>
    <row r="84" spans="1:20" ht="18.75" customHeight="1">
      <c r="A84" s="23">
        <v>1</v>
      </c>
      <c r="B84" s="25" t="s">
        <v>699</v>
      </c>
      <c r="C84" s="18" t="str">
        <f>IF(ISBLANK(B84)," ","0"&amp;" "&amp;S84&amp;" "&amp;T84)</f>
        <v>0 462 223 18 81</v>
      </c>
      <c r="D84" s="65" t="s">
        <v>165</v>
      </c>
      <c r="E84" s="66"/>
      <c r="F84" s="66"/>
      <c r="G84" s="66"/>
      <c r="H84" s="66"/>
      <c r="I84" s="66"/>
      <c r="J84" s="67"/>
      <c r="S84" s="2">
        <f>VLOOKUP(B84,'[6]SİNEMA LİSTESİ'!$A:$C,2,FALSE)</f>
        <v>462</v>
      </c>
      <c r="T84" s="2" t="str">
        <f>VLOOKUP(B84,'[6]SİNEMA LİSTESİ'!$A:$C,3,FALSE)</f>
        <v>223 18 81</v>
      </c>
    </row>
    <row r="85" spans="1:10" ht="27.75">
      <c r="A85" s="22"/>
      <c r="B85" s="4" t="s">
        <v>549</v>
      </c>
      <c r="C85" s="5"/>
      <c r="D85" s="32"/>
      <c r="E85" s="32"/>
      <c r="F85" s="32"/>
      <c r="G85" s="32"/>
      <c r="H85" s="32"/>
      <c r="I85" s="32"/>
      <c r="J85" s="33"/>
    </row>
    <row r="86" spans="1:20" ht="18.75" customHeight="1">
      <c r="A86" s="23">
        <v>1</v>
      </c>
      <c r="B86" s="25" t="s">
        <v>700</v>
      </c>
      <c r="C86" s="18" t="str">
        <f>IF(ISBLANK(B86)," ","0"&amp;" "&amp;S86&amp;" "&amp;T86)</f>
        <v>0 276 213 13 66</v>
      </c>
      <c r="D86" s="65" t="s">
        <v>467</v>
      </c>
      <c r="E86" s="66"/>
      <c r="F86" s="66"/>
      <c r="G86" s="66"/>
      <c r="H86" s="66"/>
      <c r="I86" s="66"/>
      <c r="J86" s="67"/>
      <c r="S86" s="2">
        <f>VLOOKUP(B86,'[6]SİNEMA LİSTESİ'!$A:$C,2,FALSE)</f>
        <v>276</v>
      </c>
      <c r="T86" s="2" t="str">
        <f>VLOOKUP(B86,'[6]SİNEMA LİSTESİ'!$A:$C,3,FALSE)</f>
        <v>213 13 66</v>
      </c>
    </row>
    <row r="87" spans="1:10" ht="27.75">
      <c r="A87" s="22"/>
      <c r="B87" s="4" t="s">
        <v>701</v>
      </c>
      <c r="C87" s="5"/>
      <c r="D87" s="32"/>
      <c r="E87" s="32"/>
      <c r="F87" s="32"/>
      <c r="G87" s="32"/>
      <c r="H87" s="32"/>
      <c r="I87" s="32"/>
      <c r="J87" s="33"/>
    </row>
    <row r="88" spans="1:20" ht="18.75" customHeight="1">
      <c r="A88" s="23">
        <v>1</v>
      </c>
      <c r="B88" s="25" t="s">
        <v>762</v>
      </c>
      <c r="C88" s="18" t="str">
        <f>IF(ISBLANK(B88)," ","0"&amp;" "&amp;S88&amp;" "&amp;T88)</f>
        <v>0 226 351 54 54</v>
      </c>
      <c r="D88" s="65" t="s">
        <v>729</v>
      </c>
      <c r="E88" s="66"/>
      <c r="F88" s="66"/>
      <c r="G88" s="66"/>
      <c r="H88" s="66"/>
      <c r="I88" s="66"/>
      <c r="J88" s="67"/>
      <c r="S88" s="2">
        <f>VLOOKUP(B88,'[6]SİNEMA LİSTESİ'!$A:$C,2,FALSE)</f>
        <v>226</v>
      </c>
      <c r="T88" s="2" t="str">
        <f>VLOOKUP(B88,'[6]SİNEMA LİSTESİ'!$A:$C,3,FALSE)</f>
        <v>351 54 54</v>
      </c>
    </row>
  </sheetData>
  <sheetProtection/>
  <mergeCells count="89">
    <mergeCell ref="D84:J84"/>
    <mergeCell ref="D85:J85"/>
    <mergeCell ref="D86:J86"/>
    <mergeCell ref="D87:J87"/>
    <mergeCell ref="D88:J88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68:J68"/>
    <mergeCell ref="D69:J69"/>
    <mergeCell ref="D70:J70"/>
    <mergeCell ref="D71:J71"/>
    <mergeCell ref="D60:J60"/>
    <mergeCell ref="D61:J61"/>
    <mergeCell ref="D62:J62"/>
    <mergeCell ref="D63:J63"/>
    <mergeCell ref="D64:J64"/>
    <mergeCell ref="D65:J65"/>
    <mergeCell ref="D54:J54"/>
    <mergeCell ref="D55:J55"/>
    <mergeCell ref="D56:J56"/>
    <mergeCell ref="D57:J57"/>
    <mergeCell ref="D58:J58"/>
    <mergeCell ref="D59:J59"/>
    <mergeCell ref="D48:J48"/>
    <mergeCell ref="D49:J49"/>
    <mergeCell ref="D50:J50"/>
    <mergeCell ref="D51:J51"/>
    <mergeCell ref="D52:J52"/>
    <mergeCell ref="D53:J53"/>
    <mergeCell ref="D42:J42"/>
    <mergeCell ref="D43:J43"/>
    <mergeCell ref="D44:J44"/>
    <mergeCell ref="D45:J45"/>
    <mergeCell ref="D46:J46"/>
    <mergeCell ref="D47:J47"/>
    <mergeCell ref="D36:J36"/>
    <mergeCell ref="D37:J37"/>
    <mergeCell ref="D38:J38"/>
    <mergeCell ref="D39:J39"/>
    <mergeCell ref="D40:J40"/>
    <mergeCell ref="D41:J41"/>
    <mergeCell ref="D30:J30"/>
    <mergeCell ref="D31:J31"/>
    <mergeCell ref="D32:J32"/>
    <mergeCell ref="D33:J33"/>
    <mergeCell ref="D34:J34"/>
    <mergeCell ref="D35:J35"/>
    <mergeCell ref="D24:J24"/>
    <mergeCell ref="D25:J25"/>
    <mergeCell ref="D26:J26"/>
    <mergeCell ref="D27:J27"/>
    <mergeCell ref="D28:J28"/>
    <mergeCell ref="D29:J29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40" r:id="rId1"/>
  <rowBreaks count="2" manualBreakCount="2">
    <brk id="88" max="9" man="1"/>
    <brk id="287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40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3.875" style="7" customWidth="1"/>
    <col min="2" max="2" width="59.75390625" style="2" bestFit="1" customWidth="1"/>
    <col min="3" max="3" width="19.875" style="2" customWidth="1"/>
    <col min="4" max="4" width="15.625" style="26" customWidth="1"/>
    <col min="5" max="5" width="13.625" style="26" customWidth="1"/>
    <col min="6" max="6" width="8.625" style="26" customWidth="1"/>
    <col min="7" max="7" width="8.25390625" style="26" customWidth="1"/>
    <col min="8" max="8" width="9.00390625" style="26" customWidth="1"/>
    <col min="9" max="9" width="8.75390625" style="26" customWidth="1"/>
    <col min="10" max="10" width="98.25390625" style="26" customWidth="1"/>
    <col min="11" max="16384" width="9.125" style="2" customWidth="1"/>
  </cols>
  <sheetData>
    <row r="1" spans="1:10" ht="35.25" customHeight="1">
      <c r="A1" s="57" t="s">
        <v>657</v>
      </c>
      <c r="B1" s="57"/>
      <c r="C1" s="58"/>
      <c r="D1" s="48" t="s">
        <v>702</v>
      </c>
      <c r="E1" s="48"/>
      <c r="F1" s="48"/>
      <c r="G1" s="48"/>
      <c r="H1" s="48"/>
      <c r="I1" s="48"/>
      <c r="J1" s="49"/>
    </row>
    <row r="2" spans="1:10" ht="28.5" customHeight="1">
      <c r="A2" s="22"/>
      <c r="B2" s="4" t="s">
        <v>300</v>
      </c>
      <c r="C2" s="5" t="s">
        <v>298</v>
      </c>
      <c r="D2" s="32" t="s">
        <v>304</v>
      </c>
      <c r="E2" s="32"/>
      <c r="F2" s="32"/>
      <c r="G2" s="32"/>
      <c r="H2" s="32"/>
      <c r="I2" s="32"/>
      <c r="J2" s="33"/>
    </row>
    <row r="3" spans="1:20" ht="18.75" customHeight="1">
      <c r="A3" s="23">
        <v>1</v>
      </c>
      <c r="B3" s="25" t="s">
        <v>658</v>
      </c>
      <c r="C3" s="18" t="str">
        <f>IF(ISBLANK(B3)," ","0"&amp;" "&amp;S3&amp;" "&amp;T3)</f>
        <v>0 312 425 01 00</v>
      </c>
      <c r="D3" s="65" t="s">
        <v>763</v>
      </c>
      <c r="E3" s="66"/>
      <c r="F3" s="66"/>
      <c r="G3" s="66"/>
      <c r="H3" s="66"/>
      <c r="I3" s="66"/>
      <c r="J3" s="67"/>
      <c r="S3" s="2">
        <f>VLOOKUP(B3,'[5]SİNEMA LİSTESİ'!$A:$C,2,FALSE)</f>
        <v>312</v>
      </c>
      <c r="T3" s="2" t="str">
        <f>VLOOKUP(B3,'[5]SİNEMA LİSTESİ'!$A:$C,3,FALSE)</f>
        <v>425 01 00</v>
      </c>
    </row>
    <row r="4" spans="1:20" ht="18.75" customHeight="1">
      <c r="A4" s="23">
        <v>2</v>
      </c>
      <c r="B4" s="24" t="s">
        <v>660</v>
      </c>
      <c r="C4" s="18" t="str">
        <f>IF(ISBLANK(B4)," ","0"&amp;" "&amp;S4&amp;" "&amp;T4)</f>
        <v>0 312 255 66 72</v>
      </c>
      <c r="D4" s="68" t="s">
        <v>764</v>
      </c>
      <c r="E4" s="69"/>
      <c r="F4" s="69"/>
      <c r="G4" s="69"/>
      <c r="H4" s="69"/>
      <c r="I4" s="69"/>
      <c r="J4" s="70"/>
      <c r="S4" s="2">
        <f>VLOOKUP(B4,'[5]SİNEMA LİSTESİ'!$A:$C,2,FALSE)</f>
        <v>312</v>
      </c>
      <c r="T4" s="2" t="str">
        <f>VLOOKUP(B4,'[5]SİNEMA LİSTESİ'!$A:$C,3,FALSE)</f>
        <v>255 66 72</v>
      </c>
    </row>
    <row r="5" spans="1:20" ht="18.75" customHeight="1">
      <c r="A5" s="23">
        <v>3</v>
      </c>
      <c r="B5" s="24" t="s">
        <v>661</v>
      </c>
      <c r="C5" s="18" t="str">
        <f>IF(ISBLANK(B5)," ","0"&amp;" "&amp;S5&amp;" "&amp;T5)</f>
        <v>0 312 236 70 77</v>
      </c>
      <c r="D5" s="65" t="s">
        <v>662</v>
      </c>
      <c r="E5" s="66"/>
      <c r="F5" s="66"/>
      <c r="G5" s="66"/>
      <c r="H5" s="66"/>
      <c r="I5" s="66"/>
      <c r="J5" s="67"/>
      <c r="S5" s="2">
        <f>VLOOKUP(B5,'[5]SİNEMA LİSTESİ'!$A:$C,2,FALSE)</f>
        <v>312</v>
      </c>
      <c r="T5" s="2" t="str">
        <f>VLOOKUP(B5,'[5]SİNEMA LİSTESİ'!$A:$C,3,FALSE)</f>
        <v>236 70 77</v>
      </c>
    </row>
    <row r="6" spans="1:10" ht="27.75">
      <c r="A6" s="22"/>
      <c r="B6" s="4" t="s">
        <v>302</v>
      </c>
      <c r="C6" s="5"/>
      <c r="D6" s="32"/>
      <c r="E6" s="32"/>
      <c r="F6" s="32"/>
      <c r="G6" s="32"/>
      <c r="H6" s="32"/>
      <c r="I6" s="32"/>
      <c r="J6" s="33"/>
    </row>
    <row r="7" spans="1:20" ht="18.75" customHeight="1">
      <c r="A7" s="23">
        <v>1</v>
      </c>
      <c r="B7" s="25" t="s">
        <v>716</v>
      </c>
      <c r="C7" s="18" t="str">
        <f>IF(ISBLANK(B7)," ","0"&amp;" "&amp;S7&amp;" "&amp;T7)</f>
        <v>0 242 513 26 71</v>
      </c>
      <c r="D7" s="65" t="s">
        <v>765</v>
      </c>
      <c r="E7" s="66"/>
      <c r="F7" s="66"/>
      <c r="G7" s="66"/>
      <c r="H7" s="66"/>
      <c r="I7" s="66"/>
      <c r="J7" s="67"/>
      <c r="S7" s="2">
        <f>VLOOKUP(B7,'[5]SİNEMA LİSTESİ'!$A:$C,2,FALSE)</f>
        <v>242</v>
      </c>
      <c r="T7" s="2" t="str">
        <f>VLOOKUP(B7,'[5]SİNEMA LİSTESİ'!$A:$C,3,FALSE)</f>
        <v>513 26 71</v>
      </c>
    </row>
    <row r="8" spans="1:10" ht="27.75">
      <c r="A8" s="22"/>
      <c r="B8" s="4" t="s">
        <v>629</v>
      </c>
      <c r="C8" s="5"/>
      <c r="D8" s="32"/>
      <c r="E8" s="32"/>
      <c r="F8" s="32"/>
      <c r="G8" s="32"/>
      <c r="H8" s="32"/>
      <c r="I8" s="32"/>
      <c r="J8" s="33"/>
    </row>
    <row r="9" spans="1:20" ht="18.75" customHeight="1">
      <c r="A9" s="23">
        <v>1</v>
      </c>
      <c r="B9" s="25" t="s">
        <v>667</v>
      </c>
      <c r="C9" s="18" t="str">
        <f>IF(ISBLANK(B9)," ","0"&amp;" "&amp;S9&amp;" "&amp;T9)</f>
        <v>0 256 315 18 87</v>
      </c>
      <c r="D9" s="65" t="s">
        <v>76</v>
      </c>
      <c r="E9" s="66"/>
      <c r="F9" s="66"/>
      <c r="G9" s="66"/>
      <c r="H9" s="66"/>
      <c r="I9" s="66"/>
      <c r="J9" s="67"/>
      <c r="S9" s="2">
        <f>VLOOKUP(B9,'[5]SİNEMA LİSTESİ'!$A:$C,2,FALSE)</f>
        <v>256</v>
      </c>
      <c r="T9" s="2" t="str">
        <f>VLOOKUP(B9,'[5]SİNEMA LİSTESİ'!$A:$C,3,FALSE)</f>
        <v>315 18 87</v>
      </c>
    </row>
    <row r="10" spans="1:10" ht="27.75">
      <c r="A10" s="22"/>
      <c r="B10" s="4" t="s">
        <v>103</v>
      </c>
      <c r="C10" s="5"/>
      <c r="D10" s="32"/>
      <c r="E10" s="32"/>
      <c r="F10" s="32"/>
      <c r="G10" s="32"/>
      <c r="H10" s="32"/>
      <c r="I10" s="32"/>
      <c r="J10" s="33"/>
    </row>
    <row r="11" spans="1:20" ht="18.75" customHeight="1">
      <c r="A11" s="27">
        <v>1</v>
      </c>
      <c r="B11" s="25" t="s">
        <v>583</v>
      </c>
      <c r="C11" s="18" t="str">
        <f>IF(ISBLANK(B11)," ","0"&amp;" "&amp;S11&amp;" "&amp;T11)</f>
        <v>0 228 213 01 31</v>
      </c>
      <c r="D11" s="65" t="s">
        <v>668</v>
      </c>
      <c r="E11" s="66"/>
      <c r="F11" s="66"/>
      <c r="G11" s="66"/>
      <c r="H11" s="66"/>
      <c r="I11" s="66"/>
      <c r="J11" s="67"/>
      <c r="S11" s="2">
        <f>VLOOKUP(B11,'[5]SİNEMA LİSTESİ'!$A:$C,2,FALSE)</f>
        <v>228</v>
      </c>
      <c r="T11" s="2" t="str">
        <f>VLOOKUP(B11,'[5]SİNEMA LİSTESİ'!$A:$C,3,FALSE)</f>
        <v>213 01 31</v>
      </c>
    </row>
    <row r="12" spans="1:10" ht="27.75">
      <c r="A12" s="22"/>
      <c r="B12" s="4" t="s">
        <v>247</v>
      </c>
      <c r="C12" s="5"/>
      <c r="D12" s="32"/>
      <c r="E12" s="32"/>
      <c r="F12" s="32"/>
      <c r="G12" s="32"/>
      <c r="H12" s="32"/>
      <c r="I12" s="32"/>
      <c r="J12" s="33"/>
    </row>
    <row r="13" spans="1:20" ht="18.75" customHeight="1">
      <c r="A13" s="27">
        <v>1</v>
      </c>
      <c r="B13" s="25" t="s">
        <v>248</v>
      </c>
      <c r="C13" s="18" t="str">
        <f>IF(ISBLANK(B13)," ","0"&amp;" "&amp;S13&amp;" "&amp;T13)</f>
        <v>0 426 213 65 79</v>
      </c>
      <c r="D13" s="65" t="s">
        <v>669</v>
      </c>
      <c r="E13" s="66"/>
      <c r="F13" s="66"/>
      <c r="G13" s="66"/>
      <c r="H13" s="66"/>
      <c r="I13" s="66"/>
      <c r="J13" s="67"/>
      <c r="S13" s="2">
        <f>VLOOKUP(B13,'[5]SİNEMA LİSTESİ'!$A:$C,2,FALSE)</f>
        <v>426</v>
      </c>
      <c r="T13" s="2" t="str">
        <f>VLOOKUP(B13,'[5]SİNEMA LİSTESİ'!$A:$C,3,FALSE)</f>
        <v>213 65 79</v>
      </c>
    </row>
    <row r="14" spans="1:10" ht="27.75">
      <c r="A14" s="22"/>
      <c r="B14" s="4" t="s">
        <v>506</v>
      </c>
      <c r="C14" s="5"/>
      <c r="D14" s="32"/>
      <c r="E14" s="32"/>
      <c r="F14" s="32"/>
      <c r="G14" s="32"/>
      <c r="H14" s="32"/>
      <c r="I14" s="32"/>
      <c r="J14" s="33"/>
    </row>
    <row r="15" spans="1:20" ht="18.75" customHeight="1">
      <c r="A15" s="23">
        <v>1</v>
      </c>
      <c r="B15" s="25" t="s">
        <v>671</v>
      </c>
      <c r="C15" s="18" t="str">
        <f>IF(ISBLANK(B15)," ","0"&amp;" "&amp;S15&amp;" "&amp;T15)</f>
        <v>0 412 252 52 36</v>
      </c>
      <c r="D15" s="65" t="s">
        <v>766</v>
      </c>
      <c r="E15" s="66"/>
      <c r="F15" s="66"/>
      <c r="G15" s="66"/>
      <c r="H15" s="66"/>
      <c r="I15" s="66"/>
      <c r="J15" s="67"/>
      <c r="S15" s="2">
        <f>VLOOKUP(B15,'[5]SİNEMA LİSTESİ'!$A:$C,2,FALSE)</f>
        <v>412</v>
      </c>
      <c r="T15" s="2" t="str">
        <f>VLOOKUP(B15,'[5]SİNEMA LİSTESİ'!$A:$C,3,FALSE)</f>
        <v>252 52 36</v>
      </c>
    </row>
    <row r="16" spans="1:10" ht="27.75">
      <c r="A16" s="22"/>
      <c r="B16" s="4" t="s">
        <v>578</v>
      </c>
      <c r="C16" s="5"/>
      <c r="D16" s="32"/>
      <c r="E16" s="32"/>
      <c r="F16" s="32"/>
      <c r="G16" s="32"/>
      <c r="H16" s="32"/>
      <c r="I16" s="32"/>
      <c r="J16" s="33"/>
    </row>
    <row r="17" spans="1:20" ht="18.75" customHeight="1">
      <c r="A17" s="23">
        <v>1</v>
      </c>
      <c r="B17" s="25" t="s">
        <v>674</v>
      </c>
      <c r="C17" s="18" t="str">
        <f aca="true" t="shared" si="0" ref="C17:C30">IF(ISBLANK(B17)," ","0"&amp;" "&amp;S17&amp;" "&amp;T17)</f>
        <v>0 246 441 83 58</v>
      </c>
      <c r="D17" s="65" t="s">
        <v>590</v>
      </c>
      <c r="E17" s="66"/>
      <c r="F17" s="66"/>
      <c r="G17" s="66"/>
      <c r="H17" s="66"/>
      <c r="I17" s="66"/>
      <c r="J17" s="67"/>
      <c r="S17" s="2">
        <f>VLOOKUP(B17,'[5]SİNEMA LİSTESİ'!$A:$C,2,FALSE)</f>
        <v>246</v>
      </c>
      <c r="T17" s="2" t="str">
        <f>VLOOKUP(B17,'[5]SİNEMA LİSTESİ'!$A:$C,3,FALSE)</f>
        <v>441 83 58</v>
      </c>
    </row>
    <row r="18" spans="1:10" ht="27.75">
      <c r="A18" s="22"/>
      <c r="B18" s="4" t="s">
        <v>299</v>
      </c>
      <c r="C18" s="5"/>
      <c r="D18" s="32"/>
      <c r="E18" s="32"/>
      <c r="F18" s="32"/>
      <c r="G18" s="32"/>
      <c r="H18" s="32"/>
      <c r="I18" s="32"/>
      <c r="J18" s="33"/>
    </row>
    <row r="19" spans="1:20" ht="18.75" customHeight="1">
      <c r="A19" s="23">
        <v>1</v>
      </c>
      <c r="B19" s="24" t="s">
        <v>654</v>
      </c>
      <c r="C19" s="18" t="str">
        <f>IF(ISBLANK(B19)," ","0"&amp;" "&amp;S19&amp;" "&amp;T19)</f>
        <v>0 216 510 13 96</v>
      </c>
      <c r="D19" s="65" t="s">
        <v>121</v>
      </c>
      <c r="E19" s="66"/>
      <c r="F19" s="66"/>
      <c r="G19" s="66"/>
      <c r="H19" s="66"/>
      <c r="I19" s="66"/>
      <c r="J19" s="67"/>
      <c r="S19" s="2">
        <f>VLOOKUP(B19,'[5]SİNEMA LİSTESİ'!$A:$C,2,FALSE)</f>
        <v>216</v>
      </c>
      <c r="T19" s="2" t="str">
        <f>VLOOKUP(B19,'[5]SİNEMA LİSTESİ'!$A:$C,3,FALSE)</f>
        <v>510 13 96</v>
      </c>
    </row>
    <row r="20" spans="1:20" s="30" customFormat="1" ht="18.75" customHeight="1">
      <c r="A20" s="23">
        <v>2</v>
      </c>
      <c r="B20" s="28" t="s">
        <v>675</v>
      </c>
      <c r="C20" s="29" t="str">
        <f t="shared" si="0"/>
        <v>0 212 328 09 51</v>
      </c>
      <c r="D20" s="71" t="s">
        <v>767</v>
      </c>
      <c r="E20" s="72"/>
      <c r="F20" s="72"/>
      <c r="G20" s="72"/>
      <c r="H20" s="72"/>
      <c r="I20" s="72"/>
      <c r="J20" s="73"/>
      <c r="S20" s="30">
        <f>VLOOKUP(B20,'[5]SİNEMA LİSTESİ'!$A:$C,2,FALSE)</f>
        <v>212</v>
      </c>
      <c r="T20" s="30" t="str">
        <f>VLOOKUP(B20,'[5]SİNEMA LİSTESİ'!$A:$C,3,FALSE)</f>
        <v>328 09 51</v>
      </c>
    </row>
    <row r="21" spans="1:20" ht="18.75" customHeight="1">
      <c r="A21" s="23">
        <v>3</v>
      </c>
      <c r="B21" s="25" t="s">
        <v>768</v>
      </c>
      <c r="C21" s="18" t="str">
        <f t="shared" si="0"/>
        <v>0 212 442 13 84</v>
      </c>
      <c r="D21" s="65" t="s">
        <v>603</v>
      </c>
      <c r="E21" s="66"/>
      <c r="F21" s="66"/>
      <c r="G21" s="66"/>
      <c r="H21" s="66"/>
      <c r="I21" s="66"/>
      <c r="J21" s="67"/>
      <c r="S21" s="2">
        <f>VLOOKUP(B21,'[5]SİNEMA LİSTESİ'!$A:$C,2,FALSE)</f>
        <v>212</v>
      </c>
      <c r="T21" s="2" t="str">
        <f>VLOOKUP(B21,'[5]SİNEMA LİSTESİ'!$A:$C,3,FALSE)</f>
        <v>442 13 84</v>
      </c>
    </row>
    <row r="22" spans="1:20" ht="18.75" customHeight="1">
      <c r="A22" s="23">
        <v>4</v>
      </c>
      <c r="B22" s="24" t="s">
        <v>678</v>
      </c>
      <c r="C22" s="18" t="str">
        <f t="shared" si="0"/>
        <v>0 212 466 60 66</v>
      </c>
      <c r="D22" s="65" t="s">
        <v>656</v>
      </c>
      <c r="E22" s="66"/>
      <c r="F22" s="66"/>
      <c r="G22" s="66"/>
      <c r="H22" s="66"/>
      <c r="I22" s="66"/>
      <c r="J22" s="67"/>
      <c r="S22" s="2">
        <f>VLOOKUP(B22,'[5]SİNEMA LİSTESİ'!$A:$C,2,FALSE)</f>
        <v>212</v>
      </c>
      <c r="T22" s="2" t="str">
        <f>VLOOKUP(B22,'[5]SİNEMA LİSTESİ'!$A:$C,3,FALSE)</f>
        <v>466 60 66</v>
      </c>
    </row>
    <row r="23" spans="1:20" ht="18.75" customHeight="1">
      <c r="A23" s="23">
        <v>5</v>
      </c>
      <c r="B23" s="25" t="s">
        <v>679</v>
      </c>
      <c r="C23" s="18" t="str">
        <f t="shared" si="0"/>
        <v>0 212 855 00 53</v>
      </c>
      <c r="D23" s="65" t="s">
        <v>564</v>
      </c>
      <c r="E23" s="66"/>
      <c r="F23" s="66"/>
      <c r="G23" s="66"/>
      <c r="H23" s="66"/>
      <c r="I23" s="66"/>
      <c r="J23" s="67"/>
      <c r="S23" s="2">
        <f>VLOOKUP(B23,'[5]SİNEMA LİSTESİ'!$A:$C,2,FALSE)</f>
        <v>212</v>
      </c>
      <c r="T23" s="2" t="str">
        <f>VLOOKUP(B23,'[5]SİNEMA LİSTESİ'!$A:$C,3,FALSE)</f>
        <v>855 00 53</v>
      </c>
    </row>
    <row r="24" spans="1:20" ht="18.75" customHeight="1">
      <c r="A24" s="23">
        <v>6</v>
      </c>
      <c r="B24" s="25" t="s">
        <v>680</v>
      </c>
      <c r="C24" s="18" t="str">
        <f>IF(ISBLANK(B24)," ","0"&amp;" "&amp;S24&amp;" "&amp;T24)</f>
        <v>0 216 429 89 49</v>
      </c>
      <c r="D24" s="65" t="s">
        <v>681</v>
      </c>
      <c r="E24" s="66"/>
      <c r="F24" s="66"/>
      <c r="G24" s="66"/>
      <c r="H24" s="66"/>
      <c r="I24" s="66"/>
      <c r="J24" s="67"/>
      <c r="S24" s="2">
        <f>VLOOKUP(B24,'[5]SİNEMA LİSTESİ'!$A:$C,2,FALSE)</f>
        <v>216</v>
      </c>
      <c r="T24" s="2" t="str">
        <f>VLOOKUP(B24,'[5]SİNEMA LİSTESİ'!$A:$C,3,FALSE)</f>
        <v>429 89 49</v>
      </c>
    </row>
    <row r="25" spans="1:20" ht="18.75" customHeight="1">
      <c r="A25" s="23">
        <v>7</v>
      </c>
      <c r="B25" s="25" t="s">
        <v>312</v>
      </c>
      <c r="C25" s="18" t="str">
        <f t="shared" si="0"/>
        <v>0 212 516 26 60</v>
      </c>
      <c r="D25" s="65" t="s">
        <v>682</v>
      </c>
      <c r="E25" s="66"/>
      <c r="F25" s="66"/>
      <c r="G25" s="66"/>
      <c r="H25" s="66"/>
      <c r="I25" s="66"/>
      <c r="J25" s="67"/>
      <c r="S25" s="2">
        <f>VLOOKUP(B25,'[5]SİNEMA LİSTESİ'!$A:$C,2,FALSE)</f>
        <v>212</v>
      </c>
      <c r="T25" s="2" t="str">
        <f>VLOOKUP(B25,'[5]SİNEMA LİSTESİ'!$A:$C,3,FALSE)</f>
        <v>516 26 60</v>
      </c>
    </row>
    <row r="26" spans="1:20" ht="18.75" customHeight="1">
      <c r="A26" s="23">
        <v>8</v>
      </c>
      <c r="B26" s="25" t="s">
        <v>683</v>
      </c>
      <c r="C26" s="18" t="str">
        <f t="shared" si="0"/>
        <v>0 212 852 67 20</v>
      </c>
      <c r="D26" s="68" t="s">
        <v>769</v>
      </c>
      <c r="E26" s="69"/>
      <c r="F26" s="69"/>
      <c r="G26" s="69"/>
      <c r="H26" s="69"/>
      <c r="I26" s="69"/>
      <c r="J26" s="70"/>
      <c r="S26" s="2">
        <f>VLOOKUP(B26,'[5]SİNEMA LİSTESİ'!$A:$C,2,FALSE)</f>
        <v>212</v>
      </c>
      <c r="T26" s="2" t="str">
        <f>VLOOKUP(B26,'[5]SİNEMA LİSTESİ'!$A:$C,3,FALSE)</f>
        <v>852 67 20</v>
      </c>
    </row>
    <row r="27" spans="1:20" ht="18.75" customHeight="1">
      <c r="A27" s="23">
        <v>9</v>
      </c>
      <c r="B27" s="24" t="s">
        <v>684</v>
      </c>
      <c r="C27" s="18" t="str">
        <f t="shared" si="0"/>
        <v>0 212 523 10 88</v>
      </c>
      <c r="D27" s="65" t="s">
        <v>564</v>
      </c>
      <c r="E27" s="66"/>
      <c r="F27" s="66"/>
      <c r="G27" s="66"/>
      <c r="H27" s="66"/>
      <c r="I27" s="66"/>
      <c r="J27" s="67"/>
      <c r="S27" s="2">
        <f>VLOOKUP(B27,'[5]SİNEMA LİSTESİ'!$A:$C,2,FALSE)</f>
        <v>212</v>
      </c>
      <c r="T27" s="2" t="str">
        <f>VLOOKUP(B27,'[5]SİNEMA LİSTESİ'!$A:$C,3,FALSE)</f>
        <v>523 10 88</v>
      </c>
    </row>
    <row r="28" spans="1:20" ht="18.75" customHeight="1">
      <c r="A28" s="23">
        <v>10</v>
      </c>
      <c r="B28" s="24" t="s">
        <v>686</v>
      </c>
      <c r="C28" s="18" t="str">
        <f t="shared" si="0"/>
        <v>0 212 380 15 15</v>
      </c>
      <c r="D28" s="65" t="s">
        <v>687</v>
      </c>
      <c r="E28" s="66"/>
      <c r="F28" s="66"/>
      <c r="G28" s="66"/>
      <c r="H28" s="66"/>
      <c r="I28" s="66"/>
      <c r="J28" s="67"/>
      <c r="S28" s="2">
        <f>VLOOKUP(B28,'[5]SİNEMA LİSTESİ'!$A:$C,2,FALSE)</f>
        <v>212</v>
      </c>
      <c r="T28" s="2" t="str">
        <f>VLOOKUP(B28,'[5]SİNEMA LİSTESİ'!$A:$C,3,FALSE)</f>
        <v>380 15 15</v>
      </c>
    </row>
    <row r="29" spans="1:20" ht="18.75" customHeight="1">
      <c r="A29" s="23">
        <v>11</v>
      </c>
      <c r="B29" s="25" t="s">
        <v>688</v>
      </c>
      <c r="C29" s="18" t="str">
        <f t="shared" si="0"/>
        <v>0 216 696 13 33</v>
      </c>
      <c r="D29" s="65" t="s">
        <v>770</v>
      </c>
      <c r="E29" s="66"/>
      <c r="F29" s="66"/>
      <c r="G29" s="66"/>
      <c r="H29" s="66"/>
      <c r="I29" s="66"/>
      <c r="J29" s="67"/>
      <c r="S29" s="2">
        <f>VLOOKUP(B29,'[5]SİNEMA LİSTESİ'!$A:$C,2,FALSE)</f>
        <v>216</v>
      </c>
      <c r="T29" s="2" t="str">
        <f>VLOOKUP(B29,'[5]SİNEMA LİSTESİ'!$A:$C,3,FALSE)</f>
        <v>696 13 33</v>
      </c>
    </row>
    <row r="30" spans="1:20" ht="18.75" customHeight="1">
      <c r="A30" s="23">
        <v>12</v>
      </c>
      <c r="B30" s="25" t="s">
        <v>204</v>
      </c>
      <c r="C30" s="18" t="str">
        <f t="shared" si="0"/>
        <v>0 216 354 13 88</v>
      </c>
      <c r="D30" s="65" t="s">
        <v>590</v>
      </c>
      <c r="E30" s="66"/>
      <c r="F30" s="66"/>
      <c r="G30" s="66"/>
      <c r="H30" s="66"/>
      <c r="I30" s="66"/>
      <c r="J30" s="67"/>
      <c r="S30" s="2">
        <f>VLOOKUP(B30,'[5]SİNEMA LİSTESİ'!$A:$C,2,FALSE)</f>
        <v>216</v>
      </c>
      <c r="T30" s="2" t="str">
        <f>VLOOKUP(B30,'[5]SİNEMA LİSTESİ'!$A:$C,3,FALSE)</f>
        <v>354 13 88</v>
      </c>
    </row>
    <row r="31" spans="1:10" ht="27.75">
      <c r="A31" s="22"/>
      <c r="B31" s="4" t="s">
        <v>301</v>
      </c>
      <c r="C31" s="5"/>
      <c r="D31" s="32"/>
      <c r="E31" s="32"/>
      <c r="F31" s="32"/>
      <c r="G31" s="32"/>
      <c r="H31" s="32"/>
      <c r="I31" s="32"/>
      <c r="J31" s="33"/>
    </row>
    <row r="32" spans="1:20" ht="18.75" customHeight="1">
      <c r="A32" s="23">
        <v>1</v>
      </c>
      <c r="B32" s="25" t="s">
        <v>689</v>
      </c>
      <c r="C32" s="18" t="str">
        <f>IF(ISBLANK(B32)," ","0"&amp;" "&amp;S32&amp;" "&amp;T32)</f>
        <v>0 232 256 97 49</v>
      </c>
      <c r="D32" s="65" t="s">
        <v>590</v>
      </c>
      <c r="E32" s="66"/>
      <c r="F32" s="66"/>
      <c r="G32" s="66"/>
      <c r="H32" s="66"/>
      <c r="I32" s="66"/>
      <c r="J32" s="67"/>
      <c r="S32" s="2">
        <f>VLOOKUP(B32,'[5]SİNEMA LİSTESİ'!$A:$C,2,FALSE)</f>
        <v>232</v>
      </c>
      <c r="T32" s="2" t="str">
        <f>VLOOKUP(B32,'[5]SİNEMA LİSTESİ'!$A:$C,3,FALSE)</f>
        <v>256 97 49</v>
      </c>
    </row>
    <row r="33" spans="1:10" ht="27.75">
      <c r="A33" s="22"/>
      <c r="B33" s="4" t="s">
        <v>350</v>
      </c>
      <c r="C33" s="5"/>
      <c r="D33" s="32"/>
      <c r="E33" s="32"/>
      <c r="F33" s="32"/>
      <c r="G33" s="32"/>
      <c r="H33" s="32"/>
      <c r="I33" s="32"/>
      <c r="J33" s="33"/>
    </row>
    <row r="34" spans="1:20" ht="18.75" customHeight="1">
      <c r="A34" s="23">
        <v>1</v>
      </c>
      <c r="B34" s="25" t="s">
        <v>690</v>
      </c>
      <c r="C34" s="18" t="str">
        <f>IF(ISBLANK(B34)," ","0"&amp;" "&amp;S34&amp;" "&amp;T34)</f>
        <v>0 352 223 11 53</v>
      </c>
      <c r="D34" s="65" t="s">
        <v>771</v>
      </c>
      <c r="E34" s="66"/>
      <c r="F34" s="66"/>
      <c r="G34" s="66"/>
      <c r="H34" s="66"/>
      <c r="I34" s="66"/>
      <c r="J34" s="67"/>
      <c r="S34" s="2">
        <f>VLOOKUP(B34,'[5]SİNEMA LİSTESİ'!$A:$C,2,FALSE)</f>
        <v>352</v>
      </c>
      <c r="T34" s="2" t="str">
        <f>VLOOKUP(B34,'[5]SİNEMA LİSTESİ'!$A:$C,3,FALSE)</f>
        <v>223 11 53</v>
      </c>
    </row>
    <row r="35" spans="1:10" ht="27.75">
      <c r="A35" s="22"/>
      <c r="B35" s="4" t="s">
        <v>357</v>
      </c>
      <c r="C35" s="5"/>
      <c r="D35" s="32"/>
      <c r="E35" s="32"/>
      <c r="F35" s="32"/>
      <c r="G35" s="32"/>
      <c r="H35" s="32"/>
      <c r="I35" s="32"/>
      <c r="J35" s="33"/>
    </row>
    <row r="36" spans="1:20" ht="18.75" customHeight="1">
      <c r="A36" s="23">
        <v>1</v>
      </c>
      <c r="B36" s="25" t="s">
        <v>378</v>
      </c>
      <c r="C36" s="18" t="str">
        <f>IF(ISBLANK(B36)," ","0"&amp;" "&amp;S36&amp;" "&amp;T36)</f>
        <v>0 332 813 52 57</v>
      </c>
      <c r="D36" s="65" t="s">
        <v>668</v>
      </c>
      <c r="E36" s="66"/>
      <c r="F36" s="66"/>
      <c r="G36" s="66"/>
      <c r="H36" s="66"/>
      <c r="I36" s="66"/>
      <c r="J36" s="67"/>
      <c r="S36" s="2">
        <f>VLOOKUP(B36,'[5]SİNEMA LİSTESİ'!$A:$C,2,FALSE)</f>
        <v>332</v>
      </c>
      <c r="T36" s="2" t="str">
        <f>VLOOKUP(B36,'[5]SİNEMA LİSTESİ'!$A:$C,3,FALSE)</f>
        <v>813 52 57</v>
      </c>
    </row>
    <row r="37" spans="1:10" ht="27.75">
      <c r="A37" s="22"/>
      <c r="B37" s="4" t="s">
        <v>510</v>
      </c>
      <c r="C37" s="5"/>
      <c r="D37" s="32"/>
      <c r="E37" s="32"/>
      <c r="F37" s="32"/>
      <c r="G37" s="32"/>
      <c r="H37" s="32"/>
      <c r="I37" s="32"/>
      <c r="J37" s="33"/>
    </row>
    <row r="38" spans="1:20" ht="18.75" customHeight="1">
      <c r="A38" s="23">
        <v>1</v>
      </c>
      <c r="B38" s="25" t="s">
        <v>696</v>
      </c>
      <c r="C38" s="18" t="str">
        <f>IF(ISBLANK(B38)," ","0"&amp;" "&amp;S38&amp;" "&amp;T38)</f>
        <v>0 324 327 35 35</v>
      </c>
      <c r="D38" s="65" t="s">
        <v>772</v>
      </c>
      <c r="E38" s="66"/>
      <c r="F38" s="66"/>
      <c r="G38" s="66"/>
      <c r="H38" s="66"/>
      <c r="I38" s="66"/>
      <c r="J38" s="67"/>
      <c r="S38" s="2">
        <f>VLOOKUP(B38,'[5]SİNEMA LİSTESİ'!$A:$C,2,FALSE)</f>
        <v>324</v>
      </c>
      <c r="T38" s="2" t="str">
        <f>VLOOKUP(B38,'[5]SİNEMA LİSTESİ'!$A:$C,3,FALSE)</f>
        <v>327 35 35</v>
      </c>
    </row>
    <row r="39" spans="1:10" ht="27.75">
      <c r="A39" s="22"/>
      <c r="B39" s="4" t="s">
        <v>585</v>
      </c>
      <c r="C39" s="5"/>
      <c r="D39" s="32"/>
      <c r="E39" s="32"/>
      <c r="F39" s="32"/>
      <c r="G39" s="32"/>
      <c r="H39" s="32"/>
      <c r="I39" s="32"/>
      <c r="J39" s="33"/>
    </row>
    <row r="40" spans="1:20" ht="18.75" customHeight="1">
      <c r="A40" s="23">
        <v>1</v>
      </c>
      <c r="B40" s="25" t="s">
        <v>697</v>
      </c>
      <c r="C40" s="18" t="str">
        <f>IF(ISBLANK(B40)," ","0"&amp;" "&amp;S40&amp;" "&amp;T40)</f>
        <v>0 388 232 07 09</v>
      </c>
      <c r="D40" s="65" t="s">
        <v>698</v>
      </c>
      <c r="E40" s="66"/>
      <c r="F40" s="66"/>
      <c r="G40" s="66"/>
      <c r="H40" s="66"/>
      <c r="I40" s="66"/>
      <c r="J40" s="67"/>
      <c r="S40" s="2">
        <f>VLOOKUP(B40,'[5]SİNEMA LİSTESİ'!$A:$C,2,FALSE)</f>
        <v>388</v>
      </c>
      <c r="T40" s="2" t="str">
        <f>VLOOKUP(B40,'[5]SİNEMA LİSTESİ'!$A:$C,3,FALSE)</f>
        <v>232 07 09</v>
      </c>
    </row>
  </sheetData>
  <sheetProtection/>
  <mergeCells count="41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</mergeCell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40" r:id="rId1"/>
  <rowBreaks count="2" manualBreakCount="2">
    <brk id="88" max="9" man="1"/>
    <brk id="287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.875" style="7" customWidth="1"/>
    <col min="2" max="2" width="59.75390625" style="2" bestFit="1" customWidth="1"/>
    <col min="3" max="3" width="19.875" style="2" customWidth="1"/>
    <col min="4" max="4" width="15.625" style="26" customWidth="1"/>
    <col min="5" max="5" width="13.625" style="26" customWidth="1"/>
    <col min="6" max="6" width="8.625" style="26" customWidth="1"/>
    <col min="7" max="7" width="8.25390625" style="26" customWidth="1"/>
    <col min="8" max="8" width="9.00390625" style="26" customWidth="1"/>
    <col min="9" max="9" width="8.75390625" style="26" customWidth="1"/>
    <col min="10" max="10" width="98.25390625" style="26" customWidth="1"/>
    <col min="11" max="16384" width="9.125" style="2" customWidth="1"/>
  </cols>
  <sheetData>
    <row r="1" spans="1:10" ht="35.25" customHeight="1">
      <c r="A1" s="57" t="s">
        <v>655</v>
      </c>
      <c r="B1" s="57"/>
      <c r="C1" s="58"/>
      <c r="D1" s="48" t="s">
        <v>702</v>
      </c>
      <c r="E1" s="48"/>
      <c r="F1" s="48"/>
      <c r="G1" s="48"/>
      <c r="H1" s="48"/>
      <c r="I1" s="48"/>
      <c r="J1" s="49"/>
    </row>
    <row r="2" spans="1:10" ht="28.5" customHeight="1">
      <c r="A2" s="22"/>
      <c r="B2" s="4" t="s">
        <v>301</v>
      </c>
      <c r="C2" s="5" t="s">
        <v>298</v>
      </c>
      <c r="D2" s="32" t="s">
        <v>304</v>
      </c>
      <c r="E2" s="32"/>
      <c r="F2" s="32"/>
      <c r="G2" s="32"/>
      <c r="H2" s="32"/>
      <c r="I2" s="32"/>
      <c r="J2" s="33"/>
    </row>
    <row r="3" spans="1:20" ht="18.75" customHeight="1">
      <c r="A3" s="23">
        <v>1</v>
      </c>
      <c r="B3" s="24" t="s">
        <v>627</v>
      </c>
      <c r="C3" s="18" t="str">
        <f>IF(ISBLANK(B3)," ","0"&amp;" "&amp;S3&amp;" "&amp;T3)</f>
        <v>0 232 712 30 72</v>
      </c>
      <c r="D3" s="65" t="s">
        <v>656</v>
      </c>
      <c r="E3" s="66"/>
      <c r="F3" s="66"/>
      <c r="G3" s="66"/>
      <c r="H3" s="66"/>
      <c r="I3" s="66"/>
      <c r="J3" s="67"/>
      <c r="S3" s="2">
        <f>VLOOKUP(B3,'[4]SİNEMA LİSTESİ'!$A:$C,2,FALSE)</f>
        <v>232</v>
      </c>
      <c r="T3" s="2" t="str">
        <f>VLOOKUP(B3,'[4]SİNEMA LİSTESİ'!$A:$C,3,FALSE)</f>
        <v>712 30 72</v>
      </c>
    </row>
  </sheetData>
  <sheetProtection/>
  <mergeCells count="4">
    <mergeCell ref="A1:C1"/>
    <mergeCell ref="D1:J1"/>
    <mergeCell ref="D2:J2"/>
    <mergeCell ref="D3:J3"/>
  </mergeCell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40" r:id="rId1"/>
  <rowBreaks count="2" manualBreakCount="2">
    <brk id="88" max="9" man="1"/>
    <brk id="291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6" t="s">
        <v>513</v>
      </c>
      <c r="C1" s="76"/>
      <c r="D1" s="48" t="s">
        <v>93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301</v>
      </c>
      <c r="C2" s="5" t="s">
        <v>298</v>
      </c>
      <c r="D2" s="32" t="s">
        <v>304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100</v>
      </c>
      <c r="C3" s="18" t="e">
        <f>IF(ISBLANK(B3)," ","0"&amp;" "&amp;S3&amp;" "&amp;T3)</f>
        <v>#N/A</v>
      </c>
      <c r="D3" s="37" t="s">
        <v>168</v>
      </c>
      <c r="E3" s="38"/>
      <c r="F3" s="38"/>
      <c r="G3" s="38"/>
      <c r="H3" s="38"/>
      <c r="I3" s="38"/>
      <c r="J3" s="3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212</v>
      </c>
      <c r="C4" s="19"/>
      <c r="D4" s="74"/>
      <c r="E4" s="74"/>
      <c r="F4" s="74"/>
      <c r="G4" s="74"/>
      <c r="H4" s="74"/>
      <c r="I4" s="74"/>
      <c r="J4" s="75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94</v>
      </c>
      <c r="C5" s="18" t="e">
        <f>IF(ISBLANK(B5)," ","0"&amp;" "&amp;S5&amp;" "&amp;T5)</f>
        <v>#N/A</v>
      </c>
      <c r="D5" s="34" t="s">
        <v>101</v>
      </c>
      <c r="E5" s="35"/>
      <c r="F5" s="35"/>
      <c r="G5" s="35"/>
      <c r="H5" s="35"/>
      <c r="I5" s="35"/>
      <c r="J5" s="36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28.5" customHeight="1">
      <c r="A6" s="3">
        <v>1</v>
      </c>
      <c r="B6" s="4" t="s">
        <v>95</v>
      </c>
      <c r="C6" s="19"/>
      <c r="D6" s="74"/>
      <c r="E6" s="74"/>
      <c r="F6" s="74"/>
      <c r="G6" s="74"/>
      <c r="H6" s="74"/>
      <c r="I6" s="74"/>
      <c r="J6" s="75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96</v>
      </c>
      <c r="C7" s="18" t="str">
        <f>IF(ISBLANK(B7)," ","0"&amp;" "&amp;S7&amp;" "&amp;T7)</f>
        <v>0 386 213 13 44</v>
      </c>
      <c r="D7" s="40" t="s">
        <v>287</v>
      </c>
      <c r="E7" s="40"/>
      <c r="F7" s="40"/>
      <c r="G7" s="40"/>
      <c r="H7" s="40"/>
      <c r="I7" s="40"/>
      <c r="J7" s="41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6" t="s">
        <v>513</v>
      </c>
      <c r="C1" s="76"/>
      <c r="D1" s="48" t="s">
        <v>102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299</v>
      </c>
      <c r="C2" s="5" t="s">
        <v>298</v>
      </c>
      <c r="D2" s="32" t="s">
        <v>304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105</v>
      </c>
      <c r="C3" s="18" t="e">
        <f>IF(ISBLANK(B3)," ","0"&amp;" "&amp;S3&amp;" "&amp;T3)</f>
        <v>#N/A</v>
      </c>
      <c r="D3" s="37" t="s">
        <v>162</v>
      </c>
      <c r="E3" s="38"/>
      <c r="F3" s="38"/>
      <c r="G3" s="38"/>
      <c r="H3" s="38"/>
      <c r="I3" s="38"/>
      <c r="J3" s="3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103</v>
      </c>
      <c r="C4" s="19"/>
      <c r="D4" s="74"/>
      <c r="E4" s="74"/>
      <c r="F4" s="74"/>
      <c r="G4" s="74"/>
      <c r="H4" s="74"/>
      <c r="I4" s="74"/>
      <c r="J4" s="75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104</v>
      </c>
      <c r="C5" s="18" t="e">
        <f>IF(ISBLANK(B5)," ","0"&amp;" "&amp;S5&amp;" "&amp;T5)</f>
        <v>#N/A</v>
      </c>
      <c r="D5" s="34" t="s">
        <v>101</v>
      </c>
      <c r="E5" s="35"/>
      <c r="F5" s="35"/>
      <c r="G5" s="35"/>
      <c r="H5" s="35"/>
      <c r="I5" s="35"/>
      <c r="J5" s="36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28.5" customHeight="1">
      <c r="A6" s="3">
        <v>1</v>
      </c>
      <c r="B6" s="4" t="s">
        <v>301</v>
      </c>
      <c r="C6" s="19"/>
      <c r="D6" s="74"/>
      <c r="E6" s="74"/>
      <c r="F6" s="74"/>
      <c r="G6" s="74"/>
      <c r="H6" s="74"/>
      <c r="I6" s="74"/>
      <c r="J6" s="75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106</v>
      </c>
      <c r="C7" s="18" t="str">
        <f>IF(ISBLANK(B7)," ","0"&amp;" "&amp;S7&amp;" "&amp;T7)</f>
        <v>0 232 545 35 49</v>
      </c>
      <c r="D7" s="34" t="s">
        <v>101</v>
      </c>
      <c r="E7" s="35"/>
      <c r="F7" s="35"/>
      <c r="G7" s="35"/>
      <c r="H7" s="35"/>
      <c r="I7" s="35"/>
      <c r="J7" s="36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6" t="s">
        <v>513</v>
      </c>
      <c r="C1" s="76"/>
      <c r="D1" s="48" t="s">
        <v>242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301</v>
      </c>
      <c r="C2" s="5" t="s">
        <v>298</v>
      </c>
      <c r="D2" s="32" t="s">
        <v>304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243</v>
      </c>
      <c r="C3" s="18" t="str">
        <f>IF(ISBLANK(B3)," ","0"&amp;" "&amp;S3&amp;" "&amp;T3)</f>
        <v>0 232 832 14 11</v>
      </c>
      <c r="D3" s="37" t="s">
        <v>245</v>
      </c>
      <c r="E3" s="38"/>
      <c r="F3" s="38"/>
      <c r="G3" s="38"/>
      <c r="H3" s="38"/>
      <c r="I3" s="38"/>
      <c r="J3" s="39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5" t="s">
        <v>251</v>
      </c>
      <c r="B1" s="46"/>
      <c r="C1" s="47"/>
      <c r="D1" s="48" t="s">
        <v>122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299</v>
      </c>
      <c r="C2" s="5" t="s">
        <v>298</v>
      </c>
      <c r="D2" s="32" t="s">
        <v>304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308</v>
      </c>
      <c r="C3" s="18" t="e">
        <f aca="true" t="shared" si="0" ref="C3:C18">IF(ISBLANK(B3)," ","0"&amp;" "&amp;S3&amp;" "&amp;T3)</f>
        <v>#N/A</v>
      </c>
      <c r="D3" s="42" t="s">
        <v>388</v>
      </c>
      <c r="E3" s="42"/>
      <c r="F3" s="42"/>
      <c r="G3" s="42"/>
      <c r="H3" s="42"/>
      <c r="I3" s="42"/>
      <c r="J3" s="4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15">
      <c r="A4" s="6">
        <v>2</v>
      </c>
      <c r="B4" s="16" t="s">
        <v>352</v>
      </c>
      <c r="C4" s="18" t="e">
        <f t="shared" si="0"/>
        <v>#N/A</v>
      </c>
      <c r="D4" s="42" t="s">
        <v>120</v>
      </c>
      <c r="E4" s="42"/>
      <c r="F4" s="42"/>
      <c r="G4" s="42"/>
      <c r="H4" s="42"/>
      <c r="I4" s="42"/>
      <c r="J4" s="4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309</v>
      </c>
      <c r="C5" s="18" t="e">
        <f t="shared" si="0"/>
        <v>#N/A</v>
      </c>
      <c r="D5" s="42" t="s">
        <v>265</v>
      </c>
      <c r="E5" s="42"/>
      <c r="F5" s="42"/>
      <c r="G5" s="42"/>
      <c r="H5" s="42"/>
      <c r="I5" s="42"/>
      <c r="J5" s="4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394</v>
      </c>
      <c r="C6" s="18" t="e">
        <f t="shared" si="0"/>
        <v>#N/A</v>
      </c>
      <c r="D6" s="42" t="s">
        <v>390</v>
      </c>
      <c r="E6" s="42"/>
      <c r="F6" s="42"/>
      <c r="G6" s="42"/>
      <c r="H6" s="42"/>
      <c r="I6" s="42"/>
      <c r="J6" s="4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353</v>
      </c>
      <c r="C7" s="18" t="e">
        <f t="shared" si="0"/>
        <v>#N/A</v>
      </c>
      <c r="D7" s="42" t="s">
        <v>261</v>
      </c>
      <c r="E7" s="42"/>
      <c r="F7" s="42"/>
      <c r="G7" s="42"/>
      <c r="H7" s="42"/>
      <c r="I7" s="42"/>
      <c r="J7" s="4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447</v>
      </c>
      <c r="C8" s="18" t="e">
        <f t="shared" si="0"/>
        <v>#N/A</v>
      </c>
      <c r="D8" s="42" t="s">
        <v>265</v>
      </c>
      <c r="E8" s="42"/>
      <c r="F8" s="42"/>
      <c r="G8" s="42"/>
      <c r="H8" s="42"/>
      <c r="I8" s="42"/>
      <c r="J8" s="4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312</v>
      </c>
      <c r="C9" s="18" t="str">
        <f t="shared" si="0"/>
        <v>0 212 516 26 60</v>
      </c>
      <c r="D9" s="42" t="s">
        <v>437</v>
      </c>
      <c r="E9" s="42"/>
      <c r="F9" s="42"/>
      <c r="G9" s="42"/>
      <c r="H9" s="42"/>
      <c r="I9" s="42"/>
      <c r="J9" s="4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44" t="s">
        <v>124</v>
      </c>
      <c r="E10" s="42"/>
      <c r="F10" s="42"/>
      <c r="G10" s="42"/>
      <c r="H10" s="42"/>
      <c r="I10" s="42"/>
      <c r="J10" s="4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253</v>
      </c>
      <c r="C11" s="18" t="e">
        <f t="shared" si="0"/>
        <v>#N/A</v>
      </c>
      <c r="D11" s="37" t="s">
        <v>389</v>
      </c>
      <c r="E11" s="38"/>
      <c r="F11" s="38"/>
      <c r="G11" s="38"/>
      <c r="H11" s="38"/>
      <c r="I11" s="38"/>
      <c r="J11" s="3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37" t="s">
        <v>393</v>
      </c>
      <c r="E12" s="38"/>
      <c r="F12" s="38"/>
      <c r="G12" s="38"/>
      <c r="H12" s="38"/>
      <c r="I12" s="38"/>
      <c r="J12" s="3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451</v>
      </c>
      <c r="C13" s="18" t="str">
        <f t="shared" si="0"/>
        <v>0 216 554 77 70</v>
      </c>
      <c r="D13" s="37" t="s">
        <v>384</v>
      </c>
      <c r="E13" s="38"/>
      <c r="F13" s="38"/>
      <c r="G13" s="38"/>
      <c r="H13" s="38"/>
      <c r="I13" s="38"/>
      <c r="J13" s="3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144</v>
      </c>
      <c r="C14" s="18" t="str">
        <f t="shared" si="0"/>
        <v>0 216 380 90 61</v>
      </c>
      <c r="D14" s="37" t="s">
        <v>392</v>
      </c>
      <c r="E14" s="38"/>
      <c r="F14" s="38"/>
      <c r="G14" s="38"/>
      <c r="H14" s="38"/>
      <c r="I14" s="38"/>
      <c r="J14" s="39"/>
      <c r="S14" s="2">
        <f>VLOOKUP(B14,'SİNEMA LİSTESİ'!$A:$C,2,FALSE)</f>
        <v>216</v>
      </c>
      <c r="T14" s="2" t="str">
        <f>VLOOKUP(B14,'SİNEMA LİSTESİ'!$A:$C,3,FALSE)</f>
        <v>380 90 61</v>
      </c>
    </row>
    <row r="15" spans="1:20" ht="15">
      <c r="A15" s="6">
        <v>2</v>
      </c>
      <c r="B15" s="16" t="s">
        <v>452</v>
      </c>
      <c r="C15" s="18" t="e">
        <f t="shared" si="0"/>
        <v>#N/A</v>
      </c>
      <c r="D15" s="37" t="s">
        <v>89</v>
      </c>
      <c r="E15" s="38"/>
      <c r="F15" s="38"/>
      <c r="G15" s="38"/>
      <c r="H15" s="38"/>
      <c r="I15" s="38"/>
      <c r="J15" s="39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15">
      <c r="A16" s="6">
        <v>2</v>
      </c>
      <c r="B16" s="16" t="s">
        <v>262</v>
      </c>
      <c r="C16" s="18" t="str">
        <f t="shared" si="0"/>
        <v>0 216 336 06 22</v>
      </c>
      <c r="D16" s="34" t="s">
        <v>128</v>
      </c>
      <c r="E16" s="35"/>
      <c r="F16" s="35"/>
      <c r="G16" s="35"/>
      <c r="H16" s="35"/>
      <c r="I16" s="35"/>
      <c r="J16" s="36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453</v>
      </c>
      <c r="C17" s="18" t="e">
        <f t="shared" si="0"/>
        <v>#N/A</v>
      </c>
      <c r="D17" s="37" t="s">
        <v>399</v>
      </c>
      <c r="E17" s="38"/>
      <c r="F17" s="38"/>
      <c r="G17" s="38"/>
      <c r="H17" s="38"/>
      <c r="I17" s="38"/>
      <c r="J17" s="39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146</v>
      </c>
      <c r="C18" s="18" t="e">
        <f t="shared" si="0"/>
        <v>#N/A</v>
      </c>
      <c r="D18" s="37" t="s">
        <v>391</v>
      </c>
      <c r="E18" s="38"/>
      <c r="F18" s="38"/>
      <c r="G18" s="38"/>
      <c r="H18" s="38"/>
      <c r="I18" s="38"/>
      <c r="J18" s="3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300</v>
      </c>
      <c r="C19" s="5"/>
      <c r="D19" s="32"/>
      <c r="E19" s="32"/>
      <c r="F19" s="32"/>
      <c r="G19" s="32"/>
      <c r="H19" s="32"/>
      <c r="I19" s="32"/>
      <c r="J19" s="33"/>
    </row>
    <row r="20" spans="1:20" ht="14.25" customHeight="1">
      <c r="A20" s="6">
        <v>2</v>
      </c>
      <c r="B20" s="16" t="s">
        <v>335</v>
      </c>
      <c r="C20" s="18" t="e">
        <f>IF(ISBLANK(B20)," ","0"&amp;" "&amp;S20&amp;" "&amp;T20)</f>
        <v>#N/A</v>
      </c>
      <c r="D20" s="34" t="s">
        <v>401</v>
      </c>
      <c r="E20" s="35"/>
      <c r="F20" s="35"/>
      <c r="G20" s="35"/>
      <c r="H20" s="35"/>
      <c r="I20" s="35"/>
      <c r="J20" s="36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455</v>
      </c>
      <c r="C21" s="18" t="e">
        <f>IF(ISBLANK(B21)," ","0"&amp;" "&amp;S21&amp;" "&amp;T21)</f>
        <v>#N/A</v>
      </c>
      <c r="D21" s="34" t="s">
        <v>386</v>
      </c>
      <c r="E21" s="35"/>
      <c r="F21" s="35"/>
      <c r="G21" s="35"/>
      <c r="H21" s="35"/>
      <c r="I21" s="35"/>
      <c r="J21" s="36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259</v>
      </c>
      <c r="C22" s="18" t="e">
        <f>IF(ISBLANK(B22)," ","0"&amp;" "&amp;S22&amp;" "&amp;T22)</f>
        <v>#N/A</v>
      </c>
      <c r="D22" s="34" t="s">
        <v>128</v>
      </c>
      <c r="E22" s="35"/>
      <c r="F22" s="35"/>
      <c r="G22" s="35"/>
      <c r="H22" s="35"/>
      <c r="I22" s="35"/>
      <c r="J22" s="36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338</v>
      </c>
      <c r="C23" s="18" t="e">
        <f>IF(ISBLANK(B23)," ","0"&amp;" "&amp;S23&amp;" "&amp;T23)</f>
        <v>#N/A</v>
      </c>
      <c r="D23" s="34" t="s">
        <v>437</v>
      </c>
      <c r="E23" s="35"/>
      <c r="F23" s="35"/>
      <c r="G23" s="35"/>
      <c r="H23" s="35"/>
      <c r="I23" s="35"/>
      <c r="J23" s="36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4.25" customHeight="1">
      <c r="A24" s="6">
        <v>2</v>
      </c>
      <c r="B24" s="16" t="s">
        <v>336</v>
      </c>
      <c r="C24" s="18" t="e">
        <f>IF(ISBLANK(B24)," ","0"&amp;" "&amp;S24&amp;" "&amp;T24)</f>
        <v>#N/A</v>
      </c>
      <c r="D24" s="34" t="s">
        <v>125</v>
      </c>
      <c r="E24" s="35"/>
      <c r="F24" s="35"/>
      <c r="G24" s="35"/>
      <c r="H24" s="35"/>
      <c r="I24" s="35"/>
      <c r="J24" s="36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10" ht="28.5" customHeight="1">
      <c r="A25" s="3">
        <v>1</v>
      </c>
      <c r="B25" s="4" t="s">
        <v>301</v>
      </c>
      <c r="C25" s="5"/>
      <c r="D25" s="32"/>
      <c r="E25" s="32"/>
      <c r="F25" s="32"/>
      <c r="G25" s="32"/>
      <c r="H25" s="32"/>
      <c r="I25" s="32"/>
      <c r="J25" s="33"/>
    </row>
    <row r="26" spans="1:20" ht="15">
      <c r="A26" s="6">
        <v>2</v>
      </c>
      <c r="B26" s="16" t="s">
        <v>347</v>
      </c>
      <c r="C26" s="18" t="e">
        <f>IF(ISBLANK(B26)," ","0"&amp;" "&amp;S26&amp;" "&amp;T26)</f>
        <v>#N/A</v>
      </c>
      <c r="D26" s="40" t="s">
        <v>387</v>
      </c>
      <c r="E26" s="40"/>
      <c r="F26" s="40"/>
      <c r="G26" s="40"/>
      <c r="H26" s="40"/>
      <c r="I26" s="40"/>
      <c r="J26" s="41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348</v>
      </c>
      <c r="C27" s="18" t="e">
        <f>IF(ISBLANK(B27)," ","0"&amp;" "&amp;S27&amp;" "&amp;T27)</f>
        <v>#N/A</v>
      </c>
      <c r="D27" s="42" t="s">
        <v>398</v>
      </c>
      <c r="E27" s="42"/>
      <c r="F27" s="42"/>
      <c r="G27" s="42"/>
      <c r="H27" s="42"/>
      <c r="I27" s="42"/>
      <c r="J27" s="4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126</v>
      </c>
      <c r="C28" s="18" t="e">
        <f>IF(ISBLANK(B28)," ","0"&amp;" "&amp;S28&amp;" "&amp;T28)</f>
        <v>#N/A</v>
      </c>
      <c r="D28" s="50" t="s">
        <v>396</v>
      </c>
      <c r="E28" s="51"/>
      <c r="F28" s="51"/>
      <c r="G28" s="51"/>
      <c r="H28" s="51"/>
      <c r="I28" s="51"/>
      <c r="J28" s="52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349</v>
      </c>
      <c r="C29" s="18" t="e">
        <f>IF(ISBLANK(B29)," ","0"&amp;" "&amp;S29&amp;" "&amp;T29)</f>
        <v>#N/A</v>
      </c>
      <c r="D29" s="40" t="s">
        <v>387</v>
      </c>
      <c r="E29" s="40"/>
      <c r="F29" s="40"/>
      <c r="G29" s="40"/>
      <c r="H29" s="40"/>
      <c r="I29" s="40"/>
      <c r="J29" s="41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342</v>
      </c>
      <c r="C30" s="5"/>
      <c r="D30" s="32"/>
      <c r="E30" s="32"/>
      <c r="F30" s="32"/>
      <c r="G30" s="32"/>
      <c r="H30" s="32"/>
      <c r="I30" s="32"/>
      <c r="J30" s="33"/>
    </row>
    <row r="31" spans="1:20" ht="14.25" customHeight="1">
      <c r="A31" s="6">
        <v>2</v>
      </c>
      <c r="B31" s="16" t="s">
        <v>344</v>
      </c>
      <c r="C31" s="18" t="e">
        <f>IF(ISBLANK(B31)," ","0"&amp;" "&amp;S31&amp;" "&amp;T31)</f>
        <v>#N/A</v>
      </c>
      <c r="D31" s="34" t="s">
        <v>385</v>
      </c>
      <c r="E31" s="35"/>
      <c r="F31" s="35"/>
      <c r="G31" s="35"/>
      <c r="H31" s="35"/>
      <c r="I31" s="35"/>
      <c r="J31" s="36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4.25" customHeight="1">
      <c r="A32" s="6">
        <v>2</v>
      </c>
      <c r="B32" s="16" t="s">
        <v>343</v>
      </c>
      <c r="C32" s="18" t="e">
        <f>IF(ISBLANK(B32)," ","0"&amp;" "&amp;S32&amp;" "&amp;T32)</f>
        <v>#N/A</v>
      </c>
      <c r="D32" s="34" t="s">
        <v>397</v>
      </c>
      <c r="E32" s="35"/>
      <c r="F32" s="35"/>
      <c r="G32" s="35"/>
      <c r="H32" s="35"/>
      <c r="I32" s="35"/>
      <c r="J32" s="36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10" ht="28.5" customHeight="1">
      <c r="A33" s="3">
        <v>1</v>
      </c>
      <c r="B33" s="4" t="s">
        <v>302</v>
      </c>
      <c r="C33" s="5"/>
      <c r="D33" s="32"/>
      <c r="E33" s="32"/>
      <c r="F33" s="32"/>
      <c r="G33" s="32"/>
      <c r="H33" s="32"/>
      <c r="I33" s="32"/>
      <c r="J33" s="33"/>
    </row>
    <row r="34" spans="1:20" ht="14.25" customHeight="1">
      <c r="A34" s="6">
        <v>2</v>
      </c>
      <c r="B34" s="16" t="s">
        <v>341</v>
      </c>
      <c r="C34" s="18" t="e">
        <f>IF(ISBLANK(B34)," ","0"&amp;" "&amp;S34&amp;" "&amp;T34)</f>
        <v>#N/A</v>
      </c>
      <c r="D34" s="34" t="s">
        <v>167</v>
      </c>
      <c r="E34" s="35"/>
      <c r="F34" s="35"/>
      <c r="G34" s="35"/>
      <c r="H34" s="35"/>
      <c r="I34" s="35"/>
      <c r="J34" s="36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152</v>
      </c>
      <c r="C35" s="18" t="e">
        <f>IF(ISBLANK(B35)," ","0"&amp;" "&amp;S35&amp;" "&amp;T35)</f>
        <v>#N/A</v>
      </c>
      <c r="D35" s="34" t="s">
        <v>395</v>
      </c>
      <c r="E35" s="35"/>
      <c r="F35" s="35"/>
      <c r="G35" s="35"/>
      <c r="H35" s="35"/>
      <c r="I35" s="35"/>
      <c r="J35" s="36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153</v>
      </c>
      <c r="C36" s="18" t="e">
        <f>IF(ISBLANK(B36)," ","0"&amp;" "&amp;S36&amp;" "&amp;T36)</f>
        <v>#N/A</v>
      </c>
      <c r="D36" s="34" t="s">
        <v>258</v>
      </c>
      <c r="E36" s="35"/>
      <c r="F36" s="35"/>
      <c r="G36" s="35"/>
      <c r="H36" s="35"/>
      <c r="I36" s="35"/>
      <c r="J36" s="3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154</v>
      </c>
      <c r="C37" s="18" t="str">
        <f>IF(ISBLANK(B37)," ","0"&amp;" "&amp;S37&amp;" "&amp;T37)</f>
        <v>0 242 237 01 31</v>
      </c>
      <c r="D37" s="34" t="s">
        <v>458</v>
      </c>
      <c r="E37" s="35"/>
      <c r="F37" s="35"/>
      <c r="G37" s="35"/>
      <c r="H37" s="35"/>
      <c r="I37" s="35"/>
      <c r="J37" s="3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303</v>
      </c>
      <c r="C38" s="5"/>
      <c r="D38" s="32"/>
      <c r="E38" s="32"/>
      <c r="F38" s="32"/>
      <c r="G38" s="32"/>
      <c r="H38" s="32"/>
      <c r="I38" s="32"/>
      <c r="J38" s="33"/>
    </row>
    <row r="39" spans="1:20" ht="14.25" customHeight="1">
      <c r="A39" s="6">
        <v>2</v>
      </c>
      <c r="B39" s="16" t="s">
        <v>157</v>
      </c>
      <c r="C39" s="18" t="e">
        <f>IF(ISBLANK(B39)," ","0"&amp;" "&amp;S39&amp;" "&amp;T39)</f>
        <v>#N/A</v>
      </c>
      <c r="D39" s="34" t="s">
        <v>287</v>
      </c>
      <c r="E39" s="35"/>
      <c r="F39" s="35"/>
      <c r="G39" s="35"/>
      <c r="H39" s="35"/>
      <c r="I39" s="35"/>
      <c r="J39" s="3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158</v>
      </c>
      <c r="C40" s="18" t="e">
        <f>IF(ISBLANK(B40)," ","0"&amp;" "&amp;S40&amp;" "&amp;T40)</f>
        <v>#N/A</v>
      </c>
      <c r="D40" s="34" t="s">
        <v>127</v>
      </c>
      <c r="E40" s="35"/>
      <c r="F40" s="35"/>
      <c r="G40" s="35"/>
      <c r="H40" s="35"/>
      <c r="I40" s="35"/>
      <c r="J40" s="36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10" ht="28.5" customHeight="1">
      <c r="A41" s="3">
        <v>1</v>
      </c>
      <c r="B41" s="4" t="s">
        <v>266</v>
      </c>
      <c r="C41" s="5"/>
      <c r="D41" s="32"/>
      <c r="E41" s="32"/>
      <c r="F41" s="32"/>
      <c r="G41" s="32"/>
      <c r="H41" s="32"/>
      <c r="I41" s="32"/>
      <c r="J41" s="33"/>
    </row>
    <row r="42" spans="1:20" ht="14.25" customHeight="1">
      <c r="A42" s="6">
        <v>2</v>
      </c>
      <c r="B42" s="16" t="s">
        <v>400</v>
      </c>
      <c r="C42" s="18" t="e">
        <f>IF(ISBLANK(B42)," ","0"&amp;" "&amp;S42&amp;" "&amp;T42)</f>
        <v>#N/A</v>
      </c>
      <c r="D42" s="34" t="s">
        <v>264</v>
      </c>
      <c r="E42" s="35"/>
      <c r="F42" s="35"/>
      <c r="G42" s="35"/>
      <c r="H42" s="35"/>
      <c r="I42" s="35"/>
      <c r="J42" s="3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10" ht="28.5" customHeight="1">
      <c r="A43" s="3">
        <v>1</v>
      </c>
      <c r="B43" s="4" t="s">
        <v>267</v>
      </c>
      <c r="C43" s="5"/>
      <c r="D43" s="32"/>
      <c r="E43" s="32"/>
      <c r="F43" s="32"/>
      <c r="G43" s="32"/>
      <c r="H43" s="32"/>
      <c r="I43" s="32"/>
      <c r="J43" s="33"/>
    </row>
    <row r="44" spans="1:20" ht="14.25" customHeight="1">
      <c r="A44" s="6">
        <v>2</v>
      </c>
      <c r="B44" s="16" t="s">
        <v>354</v>
      </c>
      <c r="C44" s="18" t="e">
        <f>IF(ISBLANK(B44)," ","0"&amp;" "&amp;S44&amp;" "&amp;T44)</f>
        <v>#N/A</v>
      </c>
      <c r="D44" s="34" t="s">
        <v>287</v>
      </c>
      <c r="E44" s="35"/>
      <c r="F44" s="35"/>
      <c r="G44" s="35"/>
      <c r="H44" s="35"/>
      <c r="I44" s="35"/>
      <c r="J44" s="3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10" ht="28.5" customHeight="1">
      <c r="A45" s="3">
        <v>1</v>
      </c>
      <c r="B45" s="4" t="s">
        <v>508</v>
      </c>
      <c r="C45" s="5"/>
      <c r="D45" s="32"/>
      <c r="E45" s="32"/>
      <c r="F45" s="32"/>
      <c r="G45" s="32"/>
      <c r="H45" s="32"/>
      <c r="I45" s="32"/>
      <c r="J45" s="33"/>
    </row>
    <row r="46" spans="1:20" ht="14.25" customHeight="1">
      <c r="A46" s="6">
        <v>2</v>
      </c>
      <c r="B46" s="16" t="s">
        <v>509</v>
      </c>
      <c r="C46" s="18" t="e">
        <f>IF(ISBLANK(B46)," ","0"&amp;" "&amp;S46&amp;" "&amp;T46)</f>
        <v>#N/A</v>
      </c>
      <c r="D46" s="34" t="s">
        <v>121</v>
      </c>
      <c r="E46" s="35"/>
      <c r="F46" s="35"/>
      <c r="G46" s="35"/>
      <c r="H46" s="35"/>
      <c r="I46" s="35"/>
      <c r="J46" s="36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4.25" customHeight="1">
      <c r="A47" s="6">
        <v>2</v>
      </c>
      <c r="B47" s="16" t="s">
        <v>281</v>
      </c>
      <c r="C47" s="18" t="str">
        <f>IF(ISBLANK(B47)," ","0"&amp;" "&amp;S47&amp;" "&amp;T47)</f>
        <v>0 264 282 19 99</v>
      </c>
      <c r="D47" s="34" t="s">
        <v>257</v>
      </c>
      <c r="E47" s="35"/>
      <c r="F47" s="35"/>
      <c r="G47" s="35"/>
      <c r="H47" s="35"/>
      <c r="I47" s="35"/>
      <c r="J47" s="36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357</v>
      </c>
      <c r="C48" s="5"/>
      <c r="D48" s="32"/>
      <c r="E48" s="32"/>
      <c r="F48" s="32"/>
      <c r="G48" s="32"/>
      <c r="H48" s="32"/>
      <c r="I48" s="32"/>
      <c r="J48" s="33"/>
    </row>
    <row r="49" spans="1:20" ht="14.25" customHeight="1">
      <c r="A49" s="6">
        <v>2</v>
      </c>
      <c r="B49" s="16" t="s">
        <v>123</v>
      </c>
      <c r="C49" s="18" t="e">
        <f>IF(ISBLANK(B49)," ","0"&amp;" "&amp;S49&amp;" "&amp;T49)</f>
        <v>#N/A</v>
      </c>
      <c r="D49" s="34" t="s">
        <v>128</v>
      </c>
      <c r="E49" s="35"/>
      <c r="F49" s="35"/>
      <c r="G49" s="35"/>
      <c r="H49" s="35"/>
      <c r="I49" s="35"/>
      <c r="J49" s="36"/>
      <c r="S49" s="2" t="e">
        <f>VLOOKUP(B49,'SİNEMA LİSTESİ'!$A:$C,2,FALSE)</f>
        <v>#N/A</v>
      </c>
      <c r="T49" s="2" t="e">
        <f>VLOOKUP(B49,'SİNEMA LİSTESİ'!$A:$C,3,FALSE)</f>
        <v>#N/A</v>
      </c>
    </row>
  </sheetData>
  <sheetProtection/>
  <mergeCells count="50"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  <mergeCell ref="D20:J20"/>
    <mergeCell ref="D29:J29"/>
    <mergeCell ref="D21:J21"/>
    <mergeCell ref="D36:J36"/>
    <mergeCell ref="D43:J43"/>
    <mergeCell ref="D48:J48"/>
    <mergeCell ref="D27:J27"/>
    <mergeCell ref="D22:J22"/>
    <mergeCell ref="D23:J23"/>
    <mergeCell ref="D34:J34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46:J46"/>
    <mergeCell ref="D42:J42"/>
    <mergeCell ref="D44:J44"/>
    <mergeCell ref="D40:J40"/>
    <mergeCell ref="D45:J45"/>
    <mergeCell ref="D4:J4"/>
    <mergeCell ref="D12:J12"/>
    <mergeCell ref="D13:J13"/>
    <mergeCell ref="D8:J8"/>
    <mergeCell ref="D9:J9"/>
    <mergeCell ref="D28:J28"/>
    <mergeCell ref="A1:C1"/>
    <mergeCell ref="D5:J5"/>
    <mergeCell ref="D6:J6"/>
    <mergeCell ref="D7:J7"/>
    <mergeCell ref="D1:J1"/>
    <mergeCell ref="D2:J2"/>
    <mergeCell ref="D3:J3"/>
    <mergeCell ref="D10:J10"/>
    <mergeCell ref="D11:J11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6" t="s">
        <v>513</v>
      </c>
      <c r="C1" s="76"/>
      <c r="D1" s="48" t="s">
        <v>246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247</v>
      </c>
      <c r="C2" s="5" t="s">
        <v>298</v>
      </c>
      <c r="D2" s="32" t="s">
        <v>304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248</v>
      </c>
      <c r="C3" s="18" t="str">
        <f>IF(ISBLANK(B3)," ","0"&amp;" "&amp;S3&amp;" "&amp;T3)</f>
        <v>0 426 213 65 79</v>
      </c>
      <c r="D3" s="37" t="s">
        <v>85</v>
      </c>
      <c r="E3" s="38"/>
      <c r="F3" s="38"/>
      <c r="G3" s="38"/>
      <c r="H3" s="38"/>
      <c r="I3" s="38"/>
      <c r="J3" s="39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526</v>
      </c>
      <c r="C4" s="5"/>
      <c r="D4" s="32"/>
      <c r="E4" s="32"/>
      <c r="F4" s="32"/>
      <c r="G4" s="32"/>
      <c r="H4" s="32"/>
      <c r="I4" s="32"/>
      <c r="J4" s="33"/>
    </row>
    <row r="5" spans="1:20" ht="15">
      <c r="A5" s="6">
        <v>2</v>
      </c>
      <c r="B5" s="17" t="s">
        <v>249</v>
      </c>
      <c r="C5" s="18" t="e">
        <f>IF(ISBLANK(B5)," ","0"&amp;" "&amp;S5&amp;" "&amp;T5)</f>
        <v>#N/A</v>
      </c>
      <c r="D5" s="37" t="s">
        <v>437</v>
      </c>
      <c r="E5" s="38"/>
      <c r="F5" s="38"/>
      <c r="G5" s="38"/>
      <c r="H5" s="38"/>
      <c r="I5" s="38"/>
      <c r="J5" s="39"/>
      <c r="S5" s="2" t="e">
        <f>VLOOKUP(B5,'SİNEMA LİSTESİ'!$A:$C,2,FALSE)</f>
        <v>#N/A</v>
      </c>
      <c r="T5" s="2" t="e">
        <f>VLOOKUP(B5,'SİNEMA LİSTESİ'!$A:$C,3,FALSE)</f>
        <v>#N/A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6" t="s">
        <v>513</v>
      </c>
      <c r="C1" s="76"/>
      <c r="D1" s="48" t="s">
        <v>250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247</v>
      </c>
      <c r="C2" s="5" t="s">
        <v>298</v>
      </c>
      <c r="D2" s="32" t="s">
        <v>304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248</v>
      </c>
      <c r="C3" s="18" t="str">
        <f>IF(ISBLANK(B3)," ","0"&amp;" "&amp;S3&amp;" "&amp;T3)</f>
        <v>0 426 213 65 79</v>
      </c>
      <c r="D3" s="37" t="s">
        <v>85</v>
      </c>
      <c r="E3" s="38"/>
      <c r="F3" s="38"/>
      <c r="G3" s="38"/>
      <c r="H3" s="38"/>
      <c r="I3" s="38"/>
      <c r="J3" s="39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6" t="s">
        <v>513</v>
      </c>
      <c r="C1" s="76"/>
      <c r="D1" s="48" t="s">
        <v>98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299</v>
      </c>
      <c r="C2" s="5" t="s">
        <v>298</v>
      </c>
      <c r="D2" s="32" t="s">
        <v>304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148</v>
      </c>
      <c r="C3" s="18" t="e">
        <f aca="true" t="shared" si="0" ref="C3:C31">IF(ISBLANK(B3)," ","0"&amp;" "&amp;S3&amp;" "&amp;T3)</f>
        <v>#N/A</v>
      </c>
      <c r="D3" s="42" t="s">
        <v>467</v>
      </c>
      <c r="E3" s="42"/>
      <c r="F3" s="42"/>
      <c r="G3" s="42"/>
      <c r="H3" s="42"/>
      <c r="I3" s="42"/>
      <c r="J3" s="4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15">
      <c r="A4" s="6">
        <v>2</v>
      </c>
      <c r="B4" s="16" t="s">
        <v>516</v>
      </c>
      <c r="C4" s="18" t="str">
        <f t="shared" si="0"/>
        <v>0 212 252 85 76</v>
      </c>
      <c r="D4" s="42" t="s">
        <v>163</v>
      </c>
      <c r="E4" s="42"/>
      <c r="F4" s="42"/>
      <c r="G4" s="42"/>
      <c r="H4" s="42"/>
      <c r="I4" s="42"/>
      <c r="J4" s="43"/>
      <c r="S4" s="2">
        <f>VLOOKUP(B4,'SİNEMA LİSTESİ'!$A:$C,2,FALSE)</f>
        <v>212</v>
      </c>
      <c r="T4" s="2" t="str">
        <f>VLOOKUP(B4,'SİNEMA LİSTESİ'!$A:$C,3,FALSE)</f>
        <v>252 85 76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42" t="s">
        <v>483</v>
      </c>
      <c r="E5" s="42"/>
      <c r="F5" s="42"/>
      <c r="G5" s="42"/>
      <c r="H5" s="42"/>
      <c r="I5" s="42"/>
      <c r="J5" s="4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136</v>
      </c>
      <c r="C6" s="18" t="e">
        <f t="shared" si="0"/>
        <v>#N/A</v>
      </c>
      <c r="D6" s="42" t="s">
        <v>484</v>
      </c>
      <c r="E6" s="42"/>
      <c r="F6" s="42"/>
      <c r="G6" s="42"/>
      <c r="H6" s="42"/>
      <c r="I6" s="42"/>
      <c r="J6" s="4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355</v>
      </c>
      <c r="C7" s="18" t="e">
        <f t="shared" si="0"/>
        <v>#N/A</v>
      </c>
      <c r="D7" s="42" t="s">
        <v>291</v>
      </c>
      <c r="E7" s="42"/>
      <c r="F7" s="42"/>
      <c r="G7" s="42"/>
      <c r="H7" s="42"/>
      <c r="I7" s="42"/>
      <c r="J7" s="4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138</v>
      </c>
      <c r="C8" s="18" t="e">
        <f t="shared" si="0"/>
        <v>#N/A</v>
      </c>
      <c r="D8" s="42" t="s">
        <v>460</v>
      </c>
      <c r="E8" s="42"/>
      <c r="F8" s="42"/>
      <c r="G8" s="42"/>
      <c r="H8" s="42"/>
      <c r="I8" s="42"/>
      <c r="J8" s="4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311</v>
      </c>
      <c r="C9" s="18" t="e">
        <f t="shared" si="0"/>
        <v>#N/A</v>
      </c>
      <c r="D9" s="42" t="s">
        <v>457</v>
      </c>
      <c r="E9" s="42"/>
      <c r="F9" s="42"/>
      <c r="G9" s="42"/>
      <c r="H9" s="42"/>
      <c r="I9" s="42"/>
      <c r="J9" s="4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5" customHeight="1">
      <c r="A10" s="6">
        <v>2</v>
      </c>
      <c r="B10" s="16" t="s">
        <v>448</v>
      </c>
      <c r="C10" s="18" t="e">
        <f t="shared" si="0"/>
        <v>#N/A</v>
      </c>
      <c r="D10" s="44" t="s">
        <v>289</v>
      </c>
      <c r="E10" s="42"/>
      <c r="F10" s="42"/>
      <c r="G10" s="42"/>
      <c r="H10" s="42"/>
      <c r="I10" s="42"/>
      <c r="J10" s="4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139</v>
      </c>
      <c r="C11" s="18" t="e">
        <f t="shared" si="0"/>
        <v>#N/A</v>
      </c>
      <c r="D11" s="37" t="s">
        <v>485</v>
      </c>
      <c r="E11" s="38"/>
      <c r="F11" s="38"/>
      <c r="G11" s="38"/>
      <c r="H11" s="38"/>
      <c r="I11" s="38"/>
      <c r="J11" s="3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37" t="s">
        <v>486</v>
      </c>
      <c r="E12" s="38"/>
      <c r="F12" s="38"/>
      <c r="G12" s="38"/>
      <c r="H12" s="38"/>
      <c r="I12" s="38"/>
      <c r="J12" s="3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309</v>
      </c>
      <c r="C13" s="18" t="e">
        <f t="shared" si="0"/>
        <v>#N/A</v>
      </c>
      <c r="D13" s="37" t="s">
        <v>468</v>
      </c>
      <c r="E13" s="38"/>
      <c r="F13" s="38"/>
      <c r="G13" s="38"/>
      <c r="H13" s="38"/>
      <c r="I13" s="38"/>
      <c r="J13" s="39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310</v>
      </c>
      <c r="C14" s="18" t="e">
        <f t="shared" si="0"/>
        <v>#N/A</v>
      </c>
      <c r="D14" s="42" t="s">
        <v>480</v>
      </c>
      <c r="E14" s="42"/>
      <c r="F14" s="42"/>
      <c r="G14" s="42"/>
      <c r="H14" s="42"/>
      <c r="I14" s="42"/>
      <c r="J14" s="4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312</v>
      </c>
      <c r="C15" s="18" t="str">
        <f t="shared" si="0"/>
        <v>0 212 516 26 60</v>
      </c>
      <c r="D15" s="77" t="s">
        <v>287</v>
      </c>
      <c r="E15" s="77"/>
      <c r="F15" s="77"/>
      <c r="G15" s="77"/>
      <c r="H15" s="77"/>
      <c r="I15" s="77"/>
      <c r="J15" s="78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141</v>
      </c>
      <c r="C16" s="18" t="e">
        <f t="shared" si="0"/>
        <v>#N/A</v>
      </c>
      <c r="D16" s="42" t="s">
        <v>478</v>
      </c>
      <c r="E16" s="42"/>
      <c r="F16" s="42"/>
      <c r="G16" s="42"/>
      <c r="H16" s="42"/>
      <c r="I16" s="42"/>
      <c r="J16" s="43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353</v>
      </c>
      <c r="C17" s="18" t="e">
        <f t="shared" si="0"/>
        <v>#N/A</v>
      </c>
      <c r="D17" s="42" t="s">
        <v>472</v>
      </c>
      <c r="E17" s="42"/>
      <c r="F17" s="42"/>
      <c r="G17" s="42"/>
      <c r="H17" s="42"/>
      <c r="I17" s="42"/>
      <c r="J17" s="4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454</v>
      </c>
      <c r="C18" s="18" t="e">
        <f t="shared" si="0"/>
        <v>#N/A</v>
      </c>
      <c r="D18" s="42" t="s">
        <v>294</v>
      </c>
      <c r="E18" s="42"/>
      <c r="F18" s="42"/>
      <c r="G18" s="42"/>
      <c r="H18" s="42"/>
      <c r="I18" s="42"/>
      <c r="J18" s="4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352</v>
      </c>
      <c r="C19" s="18" t="e">
        <f t="shared" si="0"/>
        <v>#N/A</v>
      </c>
      <c r="D19" s="42" t="s">
        <v>482</v>
      </c>
      <c r="E19" s="42"/>
      <c r="F19" s="42"/>
      <c r="G19" s="42"/>
      <c r="H19" s="42"/>
      <c r="I19" s="42"/>
      <c r="J19" s="43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20" ht="15">
      <c r="A20" s="6">
        <v>2</v>
      </c>
      <c r="B20" s="16" t="s">
        <v>143</v>
      </c>
      <c r="C20" s="18" t="e">
        <f t="shared" si="0"/>
        <v>#N/A</v>
      </c>
      <c r="D20" s="42" t="s">
        <v>465</v>
      </c>
      <c r="E20" s="42"/>
      <c r="F20" s="42"/>
      <c r="G20" s="42"/>
      <c r="H20" s="42"/>
      <c r="I20" s="42"/>
      <c r="J20" s="43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308</v>
      </c>
      <c r="C21" s="18" t="e">
        <f t="shared" si="0"/>
        <v>#N/A</v>
      </c>
      <c r="D21" s="42" t="s">
        <v>288</v>
      </c>
      <c r="E21" s="42"/>
      <c r="F21" s="42"/>
      <c r="G21" s="42"/>
      <c r="H21" s="42"/>
      <c r="I21" s="42"/>
      <c r="J21" s="43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452</v>
      </c>
      <c r="C22" s="18" t="e">
        <f t="shared" si="0"/>
        <v>#N/A</v>
      </c>
      <c r="D22" s="42" t="s">
        <v>99</v>
      </c>
      <c r="E22" s="42"/>
      <c r="F22" s="42"/>
      <c r="G22" s="42"/>
      <c r="H22" s="42"/>
      <c r="I22" s="42"/>
      <c r="J22" s="4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449</v>
      </c>
      <c r="C23" s="18" t="str">
        <f t="shared" si="0"/>
        <v>0 216 336 01 12</v>
      </c>
      <c r="D23" s="42" t="s">
        <v>162</v>
      </c>
      <c r="E23" s="42"/>
      <c r="F23" s="42"/>
      <c r="G23" s="42"/>
      <c r="H23" s="42"/>
      <c r="I23" s="42"/>
      <c r="J23" s="4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453</v>
      </c>
      <c r="C24" s="18" t="e">
        <f t="shared" si="0"/>
        <v>#N/A</v>
      </c>
      <c r="D24" s="42" t="s">
        <v>479</v>
      </c>
      <c r="E24" s="42"/>
      <c r="F24" s="42"/>
      <c r="G24" s="42"/>
      <c r="H24" s="42"/>
      <c r="I24" s="42"/>
      <c r="J24" s="43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144</v>
      </c>
      <c r="C25" s="18" t="str">
        <f t="shared" si="0"/>
        <v>0 216 380 90 61</v>
      </c>
      <c r="D25" s="42" t="s">
        <v>466</v>
      </c>
      <c r="E25" s="42"/>
      <c r="F25" s="42"/>
      <c r="G25" s="42"/>
      <c r="H25" s="42"/>
      <c r="I25" s="42"/>
      <c r="J25" s="43"/>
      <c r="S25" s="2">
        <f>VLOOKUP(B25,'SİNEMA LİSTESİ'!$A:$C,2,FALSE)</f>
        <v>216</v>
      </c>
      <c r="T25" s="2" t="str">
        <f>VLOOKUP(B25,'SİNEMA LİSTESİ'!$A:$C,3,FALSE)</f>
        <v>380 90 61</v>
      </c>
    </row>
    <row r="26" spans="1:20" ht="15">
      <c r="A26" s="6">
        <v>2</v>
      </c>
      <c r="B26" s="16" t="s">
        <v>145</v>
      </c>
      <c r="C26" s="18" t="e">
        <f t="shared" si="0"/>
        <v>#N/A</v>
      </c>
      <c r="D26" s="42" t="s">
        <v>487</v>
      </c>
      <c r="E26" s="42"/>
      <c r="F26" s="42"/>
      <c r="G26" s="42"/>
      <c r="H26" s="42"/>
      <c r="I26" s="42"/>
      <c r="J26" s="4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146</v>
      </c>
      <c r="C27" s="18" t="e">
        <f t="shared" si="0"/>
        <v>#N/A</v>
      </c>
      <c r="D27" s="42" t="s">
        <v>460</v>
      </c>
      <c r="E27" s="42"/>
      <c r="F27" s="42"/>
      <c r="G27" s="42"/>
      <c r="H27" s="42"/>
      <c r="I27" s="42"/>
      <c r="J27" s="4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147</v>
      </c>
      <c r="C28" s="18" t="e">
        <f t="shared" si="0"/>
        <v>#N/A</v>
      </c>
      <c r="D28" s="42" t="s">
        <v>456</v>
      </c>
      <c r="E28" s="42"/>
      <c r="F28" s="42"/>
      <c r="G28" s="42"/>
      <c r="H28" s="42"/>
      <c r="I28" s="42"/>
      <c r="J28" s="4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450</v>
      </c>
      <c r="C29" s="18" t="e">
        <f t="shared" si="0"/>
        <v>#N/A</v>
      </c>
      <c r="D29" s="42" t="s">
        <v>293</v>
      </c>
      <c r="E29" s="42"/>
      <c r="F29" s="42"/>
      <c r="G29" s="42"/>
      <c r="H29" s="42"/>
      <c r="I29" s="42"/>
      <c r="J29" s="43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451</v>
      </c>
      <c r="C30" s="18" t="str">
        <f t="shared" si="0"/>
        <v>0 216 554 77 70</v>
      </c>
      <c r="D30" s="42" t="s">
        <v>481</v>
      </c>
      <c r="E30" s="42"/>
      <c r="F30" s="42"/>
      <c r="G30" s="42"/>
      <c r="H30" s="42"/>
      <c r="I30" s="42"/>
      <c r="J30" s="4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142</v>
      </c>
      <c r="C31" s="18" t="e">
        <f t="shared" si="0"/>
        <v>#N/A</v>
      </c>
      <c r="D31" s="42" t="s">
        <v>465</v>
      </c>
      <c r="E31" s="42"/>
      <c r="F31" s="42"/>
      <c r="G31" s="42"/>
      <c r="H31" s="42"/>
      <c r="I31" s="42"/>
      <c r="J31" s="43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28.5" customHeight="1">
      <c r="A32" s="3">
        <v>1</v>
      </c>
      <c r="B32" s="4" t="s">
        <v>300</v>
      </c>
      <c r="C32" s="19"/>
      <c r="D32" s="74"/>
      <c r="E32" s="74"/>
      <c r="F32" s="74"/>
      <c r="G32" s="74"/>
      <c r="H32" s="74"/>
      <c r="I32" s="74"/>
      <c r="J32" s="75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455</v>
      </c>
      <c r="C33" s="18" t="e">
        <f aca="true" t="shared" si="1" ref="C33:C45">IF(ISBLANK(B33)," ","0"&amp;" "&amp;S33&amp;" "&amp;T33)</f>
        <v>#N/A</v>
      </c>
      <c r="D33" s="34" t="s">
        <v>461</v>
      </c>
      <c r="E33" s="35"/>
      <c r="F33" s="35"/>
      <c r="G33" s="35"/>
      <c r="H33" s="35"/>
      <c r="I33" s="35"/>
      <c r="J33" s="36"/>
      <c r="S33" s="2" t="e">
        <f>VLOOKUP(B33,'SİNEMA LİSTESİ'!$A:$C,2,FALSE)</f>
        <v>#N/A</v>
      </c>
      <c r="T33" s="2" t="e">
        <f>VLOOKUP(B33,'SİNEMA LİSTESİ'!$A:$C,3,FALSE)</f>
        <v>#N/A</v>
      </c>
    </row>
    <row r="34" spans="1:20" ht="14.25" customHeight="1">
      <c r="A34" s="6">
        <v>2</v>
      </c>
      <c r="B34" s="16" t="s">
        <v>335</v>
      </c>
      <c r="C34" s="18" t="e">
        <f t="shared" si="1"/>
        <v>#N/A</v>
      </c>
      <c r="D34" s="42" t="s">
        <v>488</v>
      </c>
      <c r="E34" s="42"/>
      <c r="F34" s="42"/>
      <c r="G34" s="42"/>
      <c r="H34" s="42"/>
      <c r="I34" s="42"/>
      <c r="J34" s="4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336</v>
      </c>
      <c r="C35" s="18" t="e">
        <f t="shared" si="1"/>
        <v>#N/A</v>
      </c>
      <c r="D35" s="34" t="s">
        <v>161</v>
      </c>
      <c r="E35" s="35"/>
      <c r="F35" s="35"/>
      <c r="G35" s="35"/>
      <c r="H35" s="35"/>
      <c r="I35" s="35"/>
      <c r="J35" s="36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337</v>
      </c>
      <c r="C36" s="18" t="e">
        <f t="shared" si="1"/>
        <v>#N/A</v>
      </c>
      <c r="D36" s="34" t="s">
        <v>97</v>
      </c>
      <c r="E36" s="35"/>
      <c r="F36" s="35"/>
      <c r="G36" s="35"/>
      <c r="H36" s="35"/>
      <c r="I36" s="35"/>
      <c r="J36" s="3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338</v>
      </c>
      <c r="C37" s="18" t="e">
        <f t="shared" si="1"/>
        <v>#N/A</v>
      </c>
      <c r="D37" s="34" t="s">
        <v>164</v>
      </c>
      <c r="E37" s="35"/>
      <c r="F37" s="35"/>
      <c r="G37" s="35"/>
      <c r="H37" s="35"/>
      <c r="I37" s="35"/>
      <c r="J37" s="3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339</v>
      </c>
      <c r="C38" s="18" t="e">
        <f t="shared" si="1"/>
        <v>#N/A</v>
      </c>
      <c r="D38" s="34" t="s">
        <v>164</v>
      </c>
      <c r="E38" s="35"/>
      <c r="F38" s="35"/>
      <c r="G38" s="35"/>
      <c r="H38" s="35"/>
      <c r="I38" s="35"/>
      <c r="J38" s="36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340</v>
      </c>
      <c r="C39" s="18" t="e">
        <f t="shared" si="1"/>
        <v>#N/A</v>
      </c>
      <c r="D39" s="34" t="s">
        <v>474</v>
      </c>
      <c r="E39" s="35"/>
      <c r="F39" s="35"/>
      <c r="G39" s="35"/>
      <c r="H39" s="35"/>
      <c r="I39" s="35"/>
      <c r="J39" s="3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494</v>
      </c>
      <c r="C40" s="18" t="e">
        <f t="shared" si="1"/>
        <v>#N/A</v>
      </c>
      <c r="D40" s="34" t="s">
        <v>164</v>
      </c>
      <c r="E40" s="35"/>
      <c r="F40" s="35"/>
      <c r="G40" s="35"/>
      <c r="H40" s="35"/>
      <c r="I40" s="35"/>
      <c r="J40" s="36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495</v>
      </c>
      <c r="C41" s="18" t="e">
        <f t="shared" si="1"/>
        <v>#N/A</v>
      </c>
      <c r="D41" s="34" t="s">
        <v>165</v>
      </c>
      <c r="E41" s="35"/>
      <c r="F41" s="35"/>
      <c r="G41" s="35"/>
      <c r="H41" s="35"/>
      <c r="I41" s="35"/>
      <c r="J41" s="3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149</v>
      </c>
      <c r="C42" s="18" t="e">
        <f t="shared" si="1"/>
        <v>#N/A</v>
      </c>
      <c r="D42" s="34" t="s">
        <v>164</v>
      </c>
      <c r="E42" s="35"/>
      <c r="F42" s="35"/>
      <c r="G42" s="35"/>
      <c r="H42" s="35"/>
      <c r="I42" s="35"/>
      <c r="J42" s="3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150</v>
      </c>
      <c r="C43" s="18" t="e">
        <f t="shared" si="1"/>
        <v>#N/A</v>
      </c>
      <c r="D43" s="34" t="s">
        <v>459</v>
      </c>
      <c r="E43" s="35"/>
      <c r="F43" s="35"/>
      <c r="G43" s="35"/>
      <c r="H43" s="35"/>
      <c r="I43" s="35"/>
      <c r="J43" s="3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151</v>
      </c>
      <c r="C44" s="18" t="e">
        <f t="shared" si="1"/>
        <v>#N/A</v>
      </c>
      <c r="D44" s="34" t="s">
        <v>165</v>
      </c>
      <c r="E44" s="35"/>
      <c r="F44" s="35"/>
      <c r="G44" s="35"/>
      <c r="H44" s="35"/>
      <c r="I44" s="35"/>
      <c r="J44" s="3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356</v>
      </c>
      <c r="C45" s="18" t="e">
        <f t="shared" si="1"/>
        <v>#N/A</v>
      </c>
      <c r="D45" s="34" t="s">
        <v>165</v>
      </c>
      <c r="E45" s="35"/>
      <c r="F45" s="35"/>
      <c r="G45" s="35"/>
      <c r="H45" s="35"/>
      <c r="I45" s="35"/>
      <c r="J45" s="36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302</v>
      </c>
      <c r="C46" s="19"/>
      <c r="D46" s="74"/>
      <c r="E46" s="74"/>
      <c r="F46" s="74"/>
      <c r="G46" s="74"/>
      <c r="H46" s="74"/>
      <c r="I46" s="74"/>
      <c r="J46" s="75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341</v>
      </c>
      <c r="C47" s="18" t="e">
        <f>IF(ISBLANK(B47)," ","0"&amp;" "&amp;S47&amp;" "&amp;T47)</f>
        <v>#N/A</v>
      </c>
      <c r="D47" s="34" t="s">
        <v>165</v>
      </c>
      <c r="E47" s="35"/>
      <c r="F47" s="35"/>
      <c r="G47" s="35"/>
      <c r="H47" s="35"/>
      <c r="I47" s="35"/>
      <c r="J47" s="36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5">
      <c r="A48" s="6">
        <v>2</v>
      </c>
      <c r="B48" s="16" t="s">
        <v>152</v>
      </c>
      <c r="C48" s="18" t="e">
        <f>IF(ISBLANK(B48)," ","0"&amp;" "&amp;S48&amp;" "&amp;T48)</f>
        <v>#N/A</v>
      </c>
      <c r="D48" s="42" t="s">
        <v>489</v>
      </c>
      <c r="E48" s="42"/>
      <c r="F48" s="42"/>
      <c r="G48" s="42"/>
      <c r="H48" s="42"/>
      <c r="I48" s="42"/>
      <c r="J48" s="43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153</v>
      </c>
      <c r="C49" s="18" t="e">
        <f>IF(ISBLANK(B49)," ","0"&amp;" "&amp;S49&amp;" "&amp;T49)</f>
        <v>#N/A</v>
      </c>
      <c r="D49" s="42" t="s">
        <v>474</v>
      </c>
      <c r="E49" s="42"/>
      <c r="F49" s="42"/>
      <c r="G49" s="42"/>
      <c r="H49" s="42"/>
      <c r="I49" s="42"/>
      <c r="J49" s="43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154</v>
      </c>
      <c r="C50" s="18" t="str">
        <f>IF(ISBLANK(B50)," ","0"&amp;" "&amp;S50&amp;" "&amp;T50)</f>
        <v>0 242 237 01 31</v>
      </c>
      <c r="D50" s="42" t="s">
        <v>458</v>
      </c>
      <c r="E50" s="42"/>
      <c r="F50" s="42"/>
      <c r="G50" s="42"/>
      <c r="H50" s="42"/>
      <c r="I50" s="42"/>
      <c r="J50" s="4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342</v>
      </c>
      <c r="C51" s="19"/>
      <c r="D51" s="74"/>
      <c r="E51" s="74"/>
      <c r="F51" s="74"/>
      <c r="G51" s="74"/>
      <c r="H51" s="74"/>
      <c r="I51" s="74"/>
      <c r="J51" s="75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343</v>
      </c>
      <c r="C52" s="18" t="e">
        <f>IF(ISBLANK(B52)," ","0"&amp;" "&amp;S52&amp;" "&amp;T52)</f>
        <v>#N/A</v>
      </c>
      <c r="D52" s="42" t="s">
        <v>476</v>
      </c>
      <c r="E52" s="42"/>
      <c r="F52" s="42"/>
      <c r="G52" s="42"/>
      <c r="H52" s="42"/>
      <c r="I52" s="42"/>
      <c r="J52" s="43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344</v>
      </c>
      <c r="C53" s="18" t="e">
        <f>IF(ISBLANK(B53)," ","0"&amp;" "&amp;S53&amp;" "&amp;T53)</f>
        <v>#N/A</v>
      </c>
      <c r="D53" s="34" t="s">
        <v>165</v>
      </c>
      <c r="E53" s="35"/>
      <c r="F53" s="35"/>
      <c r="G53" s="35"/>
      <c r="H53" s="35"/>
      <c r="I53" s="35"/>
      <c r="J53" s="36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156</v>
      </c>
      <c r="C54" s="18" t="e">
        <f>IF(ISBLANK(B54)," ","0"&amp;" "&amp;S54&amp;" "&amp;T54)</f>
        <v>#N/A</v>
      </c>
      <c r="D54" s="42" t="s">
        <v>167</v>
      </c>
      <c r="E54" s="42"/>
      <c r="F54" s="42"/>
      <c r="G54" s="42"/>
      <c r="H54" s="42"/>
      <c r="I54" s="42"/>
      <c r="J54" s="4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303</v>
      </c>
      <c r="C55" s="19"/>
      <c r="D55" s="74"/>
      <c r="E55" s="74"/>
      <c r="F55" s="74"/>
      <c r="G55" s="74"/>
      <c r="H55" s="74"/>
      <c r="I55" s="74"/>
      <c r="J55" s="75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345</v>
      </c>
      <c r="C56" s="18" t="e">
        <f>IF(ISBLANK(B56)," ","0"&amp;" "&amp;S56&amp;" "&amp;T56)</f>
        <v>#N/A</v>
      </c>
      <c r="D56" s="77" t="s">
        <v>469</v>
      </c>
      <c r="E56" s="77"/>
      <c r="F56" s="77"/>
      <c r="G56" s="77"/>
      <c r="H56" s="77"/>
      <c r="I56" s="77"/>
      <c r="J56" s="78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 customHeight="1">
      <c r="A57" s="6">
        <v>2</v>
      </c>
      <c r="B57" s="16" t="s">
        <v>157</v>
      </c>
      <c r="C57" s="18" t="e">
        <f>IF(ISBLANK(B57)," ","0"&amp;" "&amp;S57&amp;" "&amp;T57)</f>
        <v>#N/A</v>
      </c>
      <c r="D57" s="42" t="s">
        <v>490</v>
      </c>
      <c r="E57" s="77"/>
      <c r="F57" s="77"/>
      <c r="G57" s="77"/>
      <c r="H57" s="77"/>
      <c r="I57" s="77"/>
      <c r="J57" s="78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158</v>
      </c>
      <c r="C58" s="18" t="e">
        <f>IF(ISBLANK(B58)," ","0"&amp;" "&amp;S58&amp;" "&amp;T58)</f>
        <v>#N/A</v>
      </c>
      <c r="D58" s="77" t="s">
        <v>165</v>
      </c>
      <c r="E58" s="77"/>
      <c r="F58" s="77"/>
      <c r="G58" s="77"/>
      <c r="H58" s="77"/>
      <c r="I58" s="77"/>
      <c r="J58" s="78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28.5" customHeight="1">
      <c r="A59" s="3">
        <v>1</v>
      </c>
      <c r="B59" s="4" t="s">
        <v>346</v>
      </c>
      <c r="C59" s="19"/>
      <c r="D59" s="74"/>
      <c r="E59" s="74"/>
      <c r="F59" s="74"/>
      <c r="G59" s="74"/>
      <c r="H59" s="74"/>
      <c r="I59" s="74"/>
      <c r="J59" s="75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354</v>
      </c>
      <c r="C60" s="18" t="e">
        <f>IF(ISBLANK(B60)," ","0"&amp;" "&amp;S60&amp;" "&amp;T60)</f>
        <v>#N/A</v>
      </c>
      <c r="D60" s="77" t="s">
        <v>287</v>
      </c>
      <c r="E60" s="77"/>
      <c r="F60" s="77"/>
      <c r="G60" s="77"/>
      <c r="H60" s="77"/>
      <c r="I60" s="77"/>
      <c r="J60" s="78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160</v>
      </c>
      <c r="C61" s="18" t="str">
        <f>IF(ISBLANK(B61)," ","0"&amp;" "&amp;S61&amp;" "&amp;T61)</f>
        <v>0 262 323 50 24</v>
      </c>
      <c r="D61" s="77" t="s">
        <v>168</v>
      </c>
      <c r="E61" s="77"/>
      <c r="F61" s="77"/>
      <c r="G61" s="77"/>
      <c r="H61" s="77"/>
      <c r="I61" s="77"/>
      <c r="J61" s="78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301</v>
      </c>
      <c r="C62" s="19"/>
      <c r="D62" s="74"/>
      <c r="E62" s="74"/>
      <c r="F62" s="74"/>
      <c r="G62" s="74"/>
      <c r="H62" s="74"/>
      <c r="I62" s="74"/>
      <c r="J62" s="75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347</v>
      </c>
      <c r="C63" s="18" t="e">
        <f aca="true" t="shared" si="2" ref="C63:C70">IF(ISBLANK(B63)," ","0"&amp;" "&amp;S63&amp;" "&amp;T63)</f>
        <v>#N/A</v>
      </c>
      <c r="D63" s="40" t="s">
        <v>497</v>
      </c>
      <c r="E63" s="40"/>
      <c r="F63" s="40"/>
      <c r="G63" s="40"/>
      <c r="H63" s="40"/>
      <c r="I63" s="40"/>
      <c r="J63" s="41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348</v>
      </c>
      <c r="C64" s="18" t="e">
        <f t="shared" si="2"/>
        <v>#N/A</v>
      </c>
      <c r="D64" s="42" t="s">
        <v>292</v>
      </c>
      <c r="E64" s="42"/>
      <c r="F64" s="42"/>
      <c r="G64" s="42"/>
      <c r="H64" s="42"/>
      <c r="I64" s="42"/>
      <c r="J64" s="43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349</v>
      </c>
      <c r="C65" s="18" t="e">
        <f t="shared" si="2"/>
        <v>#N/A</v>
      </c>
      <c r="D65" s="50" t="s">
        <v>464</v>
      </c>
      <c r="E65" s="51"/>
      <c r="F65" s="51"/>
      <c r="G65" s="51"/>
      <c r="H65" s="51"/>
      <c r="I65" s="51"/>
      <c r="J65" s="52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275</v>
      </c>
      <c r="C66" s="18" t="e">
        <f t="shared" si="2"/>
        <v>#N/A</v>
      </c>
      <c r="D66" s="42" t="s">
        <v>483</v>
      </c>
      <c r="E66" s="42"/>
      <c r="F66" s="42"/>
      <c r="G66" s="42"/>
      <c r="H66" s="42"/>
      <c r="I66" s="42"/>
      <c r="J66" s="43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276</v>
      </c>
      <c r="C67" s="18" t="e">
        <f t="shared" si="2"/>
        <v>#N/A</v>
      </c>
      <c r="D67" s="50" t="s">
        <v>491</v>
      </c>
      <c r="E67" s="51"/>
      <c r="F67" s="51"/>
      <c r="G67" s="51"/>
      <c r="H67" s="51"/>
      <c r="I67" s="51"/>
      <c r="J67" s="52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277</v>
      </c>
      <c r="C68" s="18" t="e">
        <f t="shared" si="2"/>
        <v>#N/A</v>
      </c>
      <c r="D68" s="50" t="s">
        <v>492</v>
      </c>
      <c r="E68" s="51"/>
      <c r="F68" s="51"/>
      <c r="G68" s="51"/>
      <c r="H68" s="51"/>
      <c r="I68" s="51"/>
      <c r="J68" s="52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278</v>
      </c>
      <c r="C69" s="18" t="str">
        <f t="shared" si="2"/>
        <v>0 232 278 10 10</v>
      </c>
      <c r="D69" s="50" t="s">
        <v>461</v>
      </c>
      <c r="E69" s="51"/>
      <c r="F69" s="51"/>
      <c r="G69" s="51"/>
      <c r="H69" s="51"/>
      <c r="I69" s="51"/>
      <c r="J69" s="52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279</v>
      </c>
      <c r="C70" s="18" t="str">
        <f t="shared" si="2"/>
        <v>0 232 421 42 61</v>
      </c>
      <c r="D70" s="50" t="s">
        <v>167</v>
      </c>
      <c r="E70" s="51"/>
      <c r="F70" s="51"/>
      <c r="G70" s="51"/>
      <c r="H70" s="51"/>
      <c r="I70" s="51"/>
      <c r="J70" s="52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508</v>
      </c>
      <c r="C71" s="19"/>
      <c r="D71" s="74"/>
      <c r="E71" s="74"/>
      <c r="F71" s="74"/>
      <c r="G71" s="74"/>
      <c r="H71" s="74"/>
      <c r="I71" s="74"/>
      <c r="J71" s="75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509</v>
      </c>
      <c r="C72" s="18" t="e">
        <f>IF(ISBLANK(B72)," ","0"&amp;" "&amp;S72&amp;" "&amp;T72)</f>
        <v>#N/A</v>
      </c>
      <c r="D72" s="77" t="s">
        <v>467</v>
      </c>
      <c r="E72" s="77"/>
      <c r="F72" s="77"/>
      <c r="G72" s="77"/>
      <c r="H72" s="77"/>
      <c r="I72" s="77"/>
      <c r="J72" s="78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281</v>
      </c>
      <c r="C73" s="18" t="str">
        <f>IF(ISBLANK(B73)," ","0"&amp;" "&amp;S73&amp;" "&amp;T73)</f>
        <v>0 264 282 19 99</v>
      </c>
      <c r="D73" s="77" t="s">
        <v>287</v>
      </c>
      <c r="E73" s="77"/>
      <c r="F73" s="77"/>
      <c r="G73" s="77"/>
      <c r="H73" s="77"/>
      <c r="I73" s="77"/>
      <c r="J73" s="78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501</v>
      </c>
      <c r="C74" s="19"/>
      <c r="D74" s="74"/>
      <c r="E74" s="74"/>
      <c r="F74" s="74"/>
      <c r="G74" s="74"/>
      <c r="H74" s="74"/>
      <c r="I74" s="74"/>
      <c r="J74" s="75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282</v>
      </c>
      <c r="C75" s="18" t="e">
        <f>IF(ISBLANK(B75)," ","0"&amp;" "&amp;S75&amp;" "&amp;T75)</f>
        <v>#N/A</v>
      </c>
      <c r="D75" s="77" t="s">
        <v>493</v>
      </c>
      <c r="E75" s="77"/>
      <c r="F75" s="77"/>
      <c r="G75" s="77"/>
      <c r="H75" s="77"/>
      <c r="I75" s="77"/>
      <c r="J75" s="78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502</v>
      </c>
      <c r="C76" s="18" t="e">
        <f>IF(ISBLANK(B76)," ","0"&amp;" "&amp;S76&amp;" "&amp;T76)</f>
        <v>#N/A</v>
      </c>
      <c r="D76" s="77" t="s">
        <v>496</v>
      </c>
      <c r="E76" s="77"/>
      <c r="F76" s="77"/>
      <c r="G76" s="77"/>
      <c r="H76" s="77"/>
      <c r="I76" s="77"/>
      <c r="J76" s="78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350</v>
      </c>
      <c r="C77" s="19"/>
      <c r="D77" s="74"/>
      <c r="E77" s="74"/>
      <c r="F77" s="74"/>
      <c r="G77" s="74"/>
      <c r="H77" s="74"/>
      <c r="I77" s="74"/>
      <c r="J77" s="75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351</v>
      </c>
      <c r="C78" s="18" t="e">
        <f>IF(ISBLANK(B78)," ","0"&amp;" "&amp;S78&amp;" "&amp;T78)</f>
        <v>#N/A</v>
      </c>
      <c r="D78" s="77" t="s">
        <v>165</v>
      </c>
      <c r="E78" s="77"/>
      <c r="F78" s="77"/>
      <c r="G78" s="77"/>
      <c r="H78" s="77"/>
      <c r="I78" s="77"/>
      <c r="J78" s="78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283</v>
      </c>
      <c r="C79" s="18" t="e">
        <f>IF(ISBLANK(B79)," ","0"&amp;" "&amp;S79&amp;" "&amp;T79)</f>
        <v>#N/A</v>
      </c>
      <c r="D79" s="77" t="s">
        <v>475</v>
      </c>
      <c r="E79" s="77"/>
      <c r="F79" s="77"/>
      <c r="G79" s="77"/>
      <c r="H79" s="77"/>
      <c r="I79" s="77"/>
      <c r="J79" s="78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28.5" customHeight="1">
      <c r="A80" s="3">
        <v>1</v>
      </c>
      <c r="B80" s="4" t="s">
        <v>357</v>
      </c>
      <c r="C80" s="19"/>
      <c r="D80" s="74"/>
      <c r="E80" s="74"/>
      <c r="F80" s="74"/>
      <c r="G80" s="74"/>
      <c r="H80" s="74"/>
      <c r="I80" s="74"/>
      <c r="J80" s="75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498</v>
      </c>
      <c r="C81" s="18" t="e">
        <f>IF(ISBLANK(B81)," ","0"&amp;" "&amp;S81&amp;" "&amp;T81)</f>
        <v>#N/A</v>
      </c>
      <c r="D81" s="77" t="s">
        <v>474</v>
      </c>
      <c r="E81" s="77"/>
      <c r="F81" s="77"/>
      <c r="G81" s="77"/>
      <c r="H81" s="77"/>
      <c r="I81" s="77"/>
      <c r="J81" s="78"/>
      <c r="S81" s="2" t="e">
        <f>VLOOKUP(B81,'SİNEMA LİSTESİ'!$A:$C,2,FALSE)</f>
        <v>#N/A</v>
      </c>
      <c r="T81" s="2" t="e">
        <f>VLOOKUP(B81,'SİNEMA LİSTESİ'!$A:$C,3,FALSE)</f>
        <v>#N/A</v>
      </c>
    </row>
    <row r="82" spans="1:20" ht="15">
      <c r="A82" s="6">
        <v>2</v>
      </c>
      <c r="B82" s="16" t="s">
        <v>284</v>
      </c>
      <c r="C82" s="18" t="e">
        <f>IF(ISBLANK(B82)," ","0"&amp;" "&amp;S82&amp;" "&amp;T82)</f>
        <v>#N/A</v>
      </c>
      <c r="D82" s="77" t="s">
        <v>165</v>
      </c>
      <c r="E82" s="77"/>
      <c r="F82" s="77"/>
      <c r="G82" s="77"/>
      <c r="H82" s="77"/>
      <c r="I82" s="77"/>
      <c r="J82" s="78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503</v>
      </c>
      <c r="C83" s="19"/>
      <c r="D83" s="74"/>
      <c r="E83" s="74"/>
      <c r="F83" s="74"/>
      <c r="G83" s="74"/>
      <c r="H83" s="74"/>
      <c r="I83" s="74"/>
      <c r="J83" s="75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504</v>
      </c>
      <c r="C84" s="18" t="str">
        <f>IF(ISBLANK(B84)," ","0"&amp;" "&amp;S84&amp;" "&amp;T84)</f>
        <v>0 362 431 24 71</v>
      </c>
      <c r="D84" s="77" t="s">
        <v>287</v>
      </c>
      <c r="E84" s="77"/>
      <c r="F84" s="77"/>
      <c r="G84" s="77"/>
      <c r="H84" s="77"/>
      <c r="I84" s="77"/>
      <c r="J84" s="78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505</v>
      </c>
      <c r="C85" s="18" t="e">
        <f>IF(ISBLANK(B85)," ","0"&amp;" "&amp;S85&amp;" "&amp;T85)</f>
        <v>#N/A</v>
      </c>
      <c r="D85" s="77" t="s">
        <v>166</v>
      </c>
      <c r="E85" s="77"/>
      <c r="F85" s="77"/>
      <c r="G85" s="77"/>
      <c r="H85" s="77"/>
      <c r="I85" s="77"/>
      <c r="J85" s="78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512</v>
      </c>
      <c r="C86" s="19"/>
      <c r="D86" s="74"/>
      <c r="E86" s="74"/>
      <c r="F86" s="74"/>
      <c r="G86" s="74"/>
      <c r="H86" s="74"/>
      <c r="I86" s="74"/>
      <c r="J86" s="75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285</v>
      </c>
      <c r="C87" s="18" t="e">
        <f>IF(ISBLANK(B87)," ","0"&amp;" "&amp;S87&amp;" "&amp;T87)</f>
        <v>#N/A</v>
      </c>
      <c r="D87" s="77" t="s">
        <v>463</v>
      </c>
      <c r="E87" s="77"/>
      <c r="F87" s="77"/>
      <c r="G87" s="77"/>
      <c r="H87" s="77"/>
      <c r="I87" s="77"/>
      <c r="J87" s="78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286</v>
      </c>
      <c r="C88" s="18" t="str">
        <f>IF(ISBLANK(B88)," ","0"&amp;" "&amp;S88&amp;" "&amp;T88)</f>
        <v>0 462 323 33 77 </v>
      </c>
      <c r="D88" s="77" t="s">
        <v>290</v>
      </c>
      <c r="E88" s="77"/>
      <c r="F88" s="77"/>
      <c r="G88" s="77"/>
      <c r="H88" s="77"/>
      <c r="I88" s="77"/>
      <c r="J88" s="78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510</v>
      </c>
      <c r="C89" s="19"/>
      <c r="D89" s="74"/>
      <c r="E89" s="74"/>
      <c r="F89" s="74"/>
      <c r="G89" s="74"/>
      <c r="H89" s="74"/>
      <c r="I89" s="74"/>
      <c r="J89" s="75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511</v>
      </c>
      <c r="C90" s="18" t="e">
        <f>IF(ISBLANK(B90)," ","0"&amp;" "&amp;S90&amp;" "&amp;T90)</f>
        <v>#N/A</v>
      </c>
      <c r="D90" s="77" t="s">
        <v>473</v>
      </c>
      <c r="E90" s="77"/>
      <c r="F90" s="77"/>
      <c r="G90" s="77"/>
      <c r="H90" s="77"/>
      <c r="I90" s="77"/>
      <c r="J90" s="78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28.5" customHeight="1">
      <c r="A91" s="3">
        <v>1</v>
      </c>
      <c r="B91" s="4" t="s">
        <v>506</v>
      </c>
      <c r="C91" s="19"/>
      <c r="D91" s="74"/>
      <c r="E91" s="74"/>
      <c r="F91" s="74"/>
      <c r="G91" s="74"/>
      <c r="H91" s="74"/>
      <c r="I91" s="74"/>
      <c r="J91" s="75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507</v>
      </c>
      <c r="C92" s="18" t="str">
        <f>IF(ISBLANK(B92)," ","0"&amp;" "&amp;S92&amp;" "&amp;T92)</f>
        <v>0 412 252 52 36</v>
      </c>
      <c r="D92" s="77" t="s">
        <v>165</v>
      </c>
      <c r="E92" s="77"/>
      <c r="F92" s="77"/>
      <c r="G92" s="77"/>
      <c r="H92" s="77"/>
      <c r="I92" s="77"/>
      <c r="J92" s="78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499</v>
      </c>
      <c r="C93" s="19"/>
      <c r="D93" s="74"/>
      <c r="E93" s="74"/>
      <c r="F93" s="74"/>
      <c r="G93" s="74"/>
      <c r="H93" s="74"/>
      <c r="I93" s="74"/>
      <c r="J93" s="75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500</v>
      </c>
      <c r="C94" s="18" t="e">
        <f>IF(ISBLANK(B94)," ","0"&amp;" "&amp;S94&amp;" "&amp;T94)</f>
        <v>#N/A</v>
      </c>
      <c r="D94" s="77" t="s">
        <v>477</v>
      </c>
      <c r="E94" s="77"/>
      <c r="F94" s="77"/>
      <c r="G94" s="77"/>
      <c r="H94" s="77"/>
      <c r="I94" s="77"/>
      <c r="J94" s="78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28.5" customHeight="1">
      <c r="A95" s="3">
        <v>1</v>
      </c>
      <c r="B95" s="4" t="s">
        <v>470</v>
      </c>
      <c r="C95" s="19"/>
      <c r="D95" s="74"/>
      <c r="E95" s="74"/>
      <c r="F95" s="74"/>
      <c r="G95" s="74"/>
      <c r="H95" s="74"/>
      <c r="I95" s="74"/>
      <c r="J95" s="75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471</v>
      </c>
      <c r="C96" s="18" t="e">
        <f>IF(ISBLANK(B96)," ","0"&amp;" "&amp;S96&amp;" "&amp;T96)</f>
        <v>#N/A</v>
      </c>
      <c r="D96" s="77" t="s">
        <v>462</v>
      </c>
      <c r="E96" s="77"/>
      <c r="F96" s="77"/>
      <c r="G96" s="77"/>
      <c r="H96" s="77"/>
      <c r="I96" s="77"/>
      <c r="J96" s="78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4:J4"/>
    <mergeCell ref="D6:J6"/>
    <mergeCell ref="D7:J7"/>
    <mergeCell ref="D20:J20"/>
    <mergeCell ref="D21:J21"/>
    <mergeCell ref="D11:J11"/>
    <mergeCell ref="D19:J19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83:J83"/>
    <mergeCell ref="D84:J84"/>
    <mergeCell ref="D85:J85"/>
    <mergeCell ref="D86:J86"/>
    <mergeCell ref="D79:J79"/>
    <mergeCell ref="D80:J80"/>
    <mergeCell ref="D81:J81"/>
    <mergeCell ref="D82:J82"/>
    <mergeCell ref="D91:J91"/>
    <mergeCell ref="D92:J92"/>
    <mergeCell ref="D93:J93"/>
    <mergeCell ref="D94:J94"/>
    <mergeCell ref="D87:J87"/>
    <mergeCell ref="D88:J88"/>
    <mergeCell ref="D89:J89"/>
    <mergeCell ref="D90:J9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6" t="s">
        <v>513</v>
      </c>
      <c r="C1" s="76"/>
      <c r="D1" s="48" t="s">
        <v>295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299</v>
      </c>
      <c r="C2" s="5" t="s">
        <v>298</v>
      </c>
      <c r="D2" s="32" t="s">
        <v>304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148</v>
      </c>
      <c r="C3" s="18" t="e">
        <f aca="true" t="shared" si="0" ref="C3:C29">IF(ISBLANK(B3)," ","0"&amp;" "&amp;S3&amp;" "&amp;T3)</f>
        <v>#N/A</v>
      </c>
      <c r="D3" s="42" t="s">
        <v>442</v>
      </c>
      <c r="E3" s="42"/>
      <c r="F3" s="42"/>
      <c r="G3" s="42"/>
      <c r="H3" s="42"/>
      <c r="I3" s="42"/>
      <c r="J3" s="4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15">
      <c r="A4" s="6">
        <v>2</v>
      </c>
      <c r="B4" s="16" t="s">
        <v>516</v>
      </c>
      <c r="C4" s="18" t="str">
        <f t="shared" si="0"/>
        <v>0 212 252 85 76</v>
      </c>
      <c r="D4" s="42" t="s">
        <v>163</v>
      </c>
      <c r="E4" s="42"/>
      <c r="F4" s="42"/>
      <c r="G4" s="42"/>
      <c r="H4" s="42"/>
      <c r="I4" s="42"/>
      <c r="J4" s="43"/>
      <c r="S4" s="2">
        <f>VLOOKUP(B4,'SİNEMA LİSTESİ'!$A:$C,2,FALSE)</f>
        <v>212</v>
      </c>
      <c r="T4" s="2" t="str">
        <f>VLOOKUP(B4,'SİNEMA LİSTESİ'!$A:$C,3,FALSE)</f>
        <v>252 85 76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42" t="s">
        <v>443</v>
      </c>
      <c r="E5" s="42"/>
      <c r="F5" s="42"/>
      <c r="G5" s="42"/>
      <c r="H5" s="42"/>
      <c r="I5" s="42"/>
      <c r="J5" s="4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311</v>
      </c>
      <c r="C6" s="18" t="e">
        <f t="shared" si="0"/>
        <v>#N/A</v>
      </c>
      <c r="D6" s="42" t="s">
        <v>536</v>
      </c>
      <c r="E6" s="42"/>
      <c r="F6" s="42"/>
      <c r="G6" s="42"/>
      <c r="H6" s="42"/>
      <c r="I6" s="42"/>
      <c r="J6" s="4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448</v>
      </c>
      <c r="C7" s="18" t="e">
        <f t="shared" si="0"/>
        <v>#N/A</v>
      </c>
      <c r="D7" s="44" t="s">
        <v>540</v>
      </c>
      <c r="E7" s="42"/>
      <c r="F7" s="42"/>
      <c r="G7" s="42"/>
      <c r="H7" s="42"/>
      <c r="I7" s="42"/>
      <c r="J7" s="4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139</v>
      </c>
      <c r="C8" s="18" t="e">
        <f t="shared" si="0"/>
        <v>#N/A</v>
      </c>
      <c r="D8" s="37" t="s">
        <v>485</v>
      </c>
      <c r="E8" s="38"/>
      <c r="F8" s="38"/>
      <c r="G8" s="38"/>
      <c r="H8" s="38"/>
      <c r="I8" s="38"/>
      <c r="J8" s="3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309</v>
      </c>
      <c r="C9" s="18" t="e">
        <f t="shared" si="0"/>
        <v>#N/A</v>
      </c>
      <c r="D9" s="37" t="s">
        <v>424</v>
      </c>
      <c r="E9" s="38"/>
      <c r="F9" s="38"/>
      <c r="G9" s="38"/>
      <c r="H9" s="38"/>
      <c r="I9" s="38"/>
      <c r="J9" s="39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5">
      <c r="A10" s="6">
        <v>2</v>
      </c>
      <c r="B10" s="16" t="s">
        <v>310</v>
      </c>
      <c r="C10" s="18" t="e">
        <f t="shared" si="0"/>
        <v>#N/A</v>
      </c>
      <c r="D10" s="42" t="s">
        <v>197</v>
      </c>
      <c r="E10" s="42"/>
      <c r="F10" s="42"/>
      <c r="G10" s="42"/>
      <c r="H10" s="42"/>
      <c r="I10" s="42"/>
      <c r="J10" s="4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312</v>
      </c>
      <c r="C11" s="18" t="str">
        <f t="shared" si="0"/>
        <v>0 212 516 26 60</v>
      </c>
      <c r="D11" s="77" t="s">
        <v>440</v>
      </c>
      <c r="E11" s="77"/>
      <c r="F11" s="77"/>
      <c r="G11" s="77"/>
      <c r="H11" s="77"/>
      <c r="I11" s="77"/>
      <c r="J11" s="78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141</v>
      </c>
      <c r="C12" s="18" t="e">
        <f t="shared" si="0"/>
        <v>#N/A</v>
      </c>
      <c r="D12" s="42" t="s">
        <v>165</v>
      </c>
      <c r="E12" s="42"/>
      <c r="F12" s="42"/>
      <c r="G12" s="42"/>
      <c r="H12" s="42"/>
      <c r="I12" s="42"/>
      <c r="J12" s="4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353</v>
      </c>
      <c r="C13" s="18" t="e">
        <f t="shared" si="0"/>
        <v>#N/A</v>
      </c>
      <c r="D13" s="42" t="s">
        <v>431</v>
      </c>
      <c r="E13" s="42"/>
      <c r="F13" s="42"/>
      <c r="G13" s="42"/>
      <c r="H13" s="42"/>
      <c r="I13" s="42"/>
      <c r="J13" s="4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454</v>
      </c>
      <c r="C14" s="18" t="e">
        <f t="shared" si="0"/>
        <v>#N/A</v>
      </c>
      <c r="D14" s="42" t="s">
        <v>130</v>
      </c>
      <c r="E14" s="42"/>
      <c r="F14" s="42"/>
      <c r="G14" s="42"/>
      <c r="H14" s="42"/>
      <c r="I14" s="42"/>
      <c r="J14" s="4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352</v>
      </c>
      <c r="C15" s="18" t="e">
        <f t="shared" si="0"/>
        <v>#N/A</v>
      </c>
      <c r="D15" s="42" t="s">
        <v>533</v>
      </c>
      <c r="E15" s="42"/>
      <c r="F15" s="42"/>
      <c r="G15" s="42"/>
      <c r="H15" s="42"/>
      <c r="I15" s="42"/>
      <c r="J15" s="43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15">
      <c r="A16" s="6">
        <v>2</v>
      </c>
      <c r="B16" s="16" t="s">
        <v>143</v>
      </c>
      <c r="C16" s="18" t="e">
        <f t="shared" si="0"/>
        <v>#N/A</v>
      </c>
      <c r="D16" s="42" t="s">
        <v>196</v>
      </c>
      <c r="E16" s="42"/>
      <c r="F16" s="42"/>
      <c r="G16" s="42"/>
      <c r="H16" s="42"/>
      <c r="I16" s="42"/>
      <c r="J16" s="43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308</v>
      </c>
      <c r="C17" s="18" t="e">
        <f t="shared" si="0"/>
        <v>#N/A</v>
      </c>
      <c r="D17" s="42" t="s">
        <v>180</v>
      </c>
      <c r="E17" s="42"/>
      <c r="F17" s="42"/>
      <c r="G17" s="42"/>
      <c r="H17" s="42"/>
      <c r="I17" s="42"/>
      <c r="J17" s="4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452</v>
      </c>
      <c r="C18" s="18" t="e">
        <f t="shared" si="0"/>
        <v>#N/A</v>
      </c>
      <c r="D18" s="42" t="s">
        <v>538</v>
      </c>
      <c r="E18" s="42"/>
      <c r="F18" s="42"/>
      <c r="G18" s="42"/>
      <c r="H18" s="42"/>
      <c r="I18" s="42"/>
      <c r="J18" s="4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449</v>
      </c>
      <c r="C19" s="18" t="str">
        <f t="shared" si="0"/>
        <v>0 216 336 01 12</v>
      </c>
      <c r="D19" s="42" t="s">
        <v>162</v>
      </c>
      <c r="E19" s="42"/>
      <c r="F19" s="42"/>
      <c r="G19" s="42"/>
      <c r="H19" s="42"/>
      <c r="I19" s="42"/>
      <c r="J19" s="4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453</v>
      </c>
      <c r="C20" s="18" t="e">
        <f t="shared" si="0"/>
        <v>#N/A</v>
      </c>
      <c r="D20" s="42" t="s">
        <v>131</v>
      </c>
      <c r="E20" s="42"/>
      <c r="F20" s="42"/>
      <c r="G20" s="42"/>
      <c r="H20" s="42"/>
      <c r="I20" s="42"/>
      <c r="J20" s="43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144</v>
      </c>
      <c r="C21" s="18" t="str">
        <f t="shared" si="0"/>
        <v>0 216 380 90 61</v>
      </c>
      <c r="D21" s="42" t="s">
        <v>194</v>
      </c>
      <c r="E21" s="42"/>
      <c r="F21" s="42"/>
      <c r="G21" s="42"/>
      <c r="H21" s="42"/>
      <c r="I21" s="42"/>
      <c r="J21" s="43"/>
      <c r="S21" s="2">
        <f>VLOOKUP(B21,'SİNEMA LİSTESİ'!$A:$C,2,FALSE)</f>
        <v>216</v>
      </c>
      <c r="T21" s="2" t="str">
        <f>VLOOKUP(B21,'SİNEMA LİSTESİ'!$A:$C,3,FALSE)</f>
        <v>380 90 61</v>
      </c>
    </row>
    <row r="22" spans="1:20" ht="15">
      <c r="A22" s="6">
        <v>2</v>
      </c>
      <c r="B22" s="16" t="s">
        <v>145</v>
      </c>
      <c r="C22" s="18" t="e">
        <f t="shared" si="0"/>
        <v>#N/A</v>
      </c>
      <c r="D22" s="42" t="s">
        <v>200</v>
      </c>
      <c r="E22" s="42"/>
      <c r="F22" s="42"/>
      <c r="G22" s="42"/>
      <c r="H22" s="42"/>
      <c r="I22" s="42"/>
      <c r="J22" s="4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450</v>
      </c>
      <c r="C23" s="18" t="e">
        <f t="shared" si="0"/>
        <v>#N/A</v>
      </c>
      <c r="D23" s="42" t="s">
        <v>433</v>
      </c>
      <c r="E23" s="42"/>
      <c r="F23" s="42"/>
      <c r="G23" s="42"/>
      <c r="H23" s="42"/>
      <c r="I23" s="42"/>
      <c r="J23" s="43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451</v>
      </c>
      <c r="C24" s="18" t="str">
        <f t="shared" si="0"/>
        <v>0 216 554 77 70</v>
      </c>
      <c r="D24" s="42" t="s">
        <v>441</v>
      </c>
      <c r="E24" s="42"/>
      <c r="F24" s="42"/>
      <c r="G24" s="42"/>
      <c r="H24" s="42"/>
      <c r="I24" s="42"/>
      <c r="J24" s="4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528</v>
      </c>
      <c r="C25" s="18" t="str">
        <f t="shared" si="0"/>
        <v>0 216 306 90 07</v>
      </c>
      <c r="D25" s="42" t="s">
        <v>438</v>
      </c>
      <c r="E25" s="42"/>
      <c r="F25" s="42"/>
      <c r="G25" s="42"/>
      <c r="H25" s="42"/>
      <c r="I25" s="42"/>
      <c r="J25" s="4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529</v>
      </c>
      <c r="C26" s="18" t="e">
        <f t="shared" si="0"/>
        <v>#N/A</v>
      </c>
      <c r="D26" s="42" t="s">
        <v>427</v>
      </c>
      <c r="E26" s="42"/>
      <c r="F26" s="42"/>
      <c r="G26" s="42"/>
      <c r="H26" s="42"/>
      <c r="I26" s="42"/>
      <c r="J26" s="4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530</v>
      </c>
      <c r="C27" s="18" t="e">
        <f t="shared" si="0"/>
        <v>#N/A</v>
      </c>
      <c r="D27" s="42" t="s">
        <v>192</v>
      </c>
      <c r="E27" s="42"/>
      <c r="F27" s="42"/>
      <c r="G27" s="42"/>
      <c r="H27" s="42"/>
      <c r="I27" s="42"/>
      <c r="J27" s="4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531</v>
      </c>
      <c r="C28" s="18" t="e">
        <f t="shared" si="0"/>
        <v>#N/A</v>
      </c>
      <c r="D28" s="37" t="s">
        <v>199</v>
      </c>
      <c r="E28" s="38"/>
      <c r="F28" s="38"/>
      <c r="G28" s="38"/>
      <c r="H28" s="38"/>
      <c r="I28" s="38"/>
      <c r="J28" s="3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142</v>
      </c>
      <c r="C29" s="18" t="e">
        <f t="shared" si="0"/>
        <v>#N/A</v>
      </c>
      <c r="D29" s="42" t="s">
        <v>195</v>
      </c>
      <c r="E29" s="42"/>
      <c r="F29" s="42"/>
      <c r="G29" s="42"/>
      <c r="H29" s="42"/>
      <c r="I29" s="42"/>
      <c r="J29" s="43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28.5" customHeight="1">
      <c r="A30" s="3">
        <v>1</v>
      </c>
      <c r="B30" s="4" t="s">
        <v>300</v>
      </c>
      <c r="C30" s="19"/>
      <c r="D30" s="74"/>
      <c r="E30" s="74"/>
      <c r="F30" s="74"/>
      <c r="G30" s="74"/>
      <c r="H30" s="74"/>
      <c r="I30" s="74"/>
      <c r="J30" s="75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296</v>
      </c>
      <c r="C31" s="18" t="e">
        <f aca="true" t="shared" si="1" ref="C31:C43">IF(ISBLANK(B31)," ","0"&amp;" "&amp;S31&amp;" "&amp;T31)</f>
        <v>#N/A</v>
      </c>
      <c r="D31" s="34" t="s">
        <v>437</v>
      </c>
      <c r="E31" s="35"/>
      <c r="F31" s="35"/>
      <c r="G31" s="35"/>
      <c r="H31" s="35"/>
      <c r="I31" s="35"/>
      <c r="J31" s="36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4.25" customHeight="1">
      <c r="A32" s="6">
        <v>2</v>
      </c>
      <c r="B32" s="16" t="s">
        <v>335</v>
      </c>
      <c r="C32" s="18" t="e">
        <f t="shared" si="1"/>
        <v>#N/A</v>
      </c>
      <c r="D32" s="42" t="s">
        <v>201</v>
      </c>
      <c r="E32" s="42"/>
      <c r="F32" s="42"/>
      <c r="G32" s="42"/>
      <c r="H32" s="42"/>
      <c r="I32" s="42"/>
      <c r="J32" s="4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336</v>
      </c>
      <c r="C33" s="18" t="e">
        <f t="shared" si="1"/>
        <v>#N/A</v>
      </c>
      <c r="D33" s="34" t="s">
        <v>190</v>
      </c>
      <c r="E33" s="35"/>
      <c r="F33" s="35"/>
      <c r="G33" s="35"/>
      <c r="H33" s="35"/>
      <c r="I33" s="35"/>
      <c r="J33" s="36"/>
      <c r="S33" s="2" t="e">
        <f>VLOOKUP(B33,'SİNEMA LİSTESİ'!$A:$C,2,FALSE)</f>
        <v>#N/A</v>
      </c>
      <c r="T33" s="2" t="e">
        <f>VLOOKUP(B33,'SİNEMA LİSTESİ'!$A:$C,3,FALSE)</f>
        <v>#N/A</v>
      </c>
    </row>
    <row r="34" spans="1:20" ht="14.25" customHeight="1">
      <c r="A34" s="6">
        <v>2</v>
      </c>
      <c r="B34" s="16" t="s">
        <v>337</v>
      </c>
      <c r="C34" s="18" t="e">
        <f t="shared" si="1"/>
        <v>#N/A</v>
      </c>
      <c r="D34" s="34" t="s">
        <v>535</v>
      </c>
      <c r="E34" s="35"/>
      <c r="F34" s="35"/>
      <c r="G34" s="35"/>
      <c r="H34" s="35"/>
      <c r="I34" s="35"/>
      <c r="J34" s="36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338</v>
      </c>
      <c r="C35" s="18" t="e">
        <f t="shared" si="1"/>
        <v>#N/A</v>
      </c>
      <c r="D35" s="37" t="s">
        <v>132</v>
      </c>
      <c r="E35" s="35"/>
      <c r="F35" s="35"/>
      <c r="G35" s="35"/>
      <c r="H35" s="35"/>
      <c r="I35" s="35"/>
      <c r="J35" s="36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339</v>
      </c>
      <c r="C36" s="18" t="e">
        <f t="shared" si="1"/>
        <v>#N/A</v>
      </c>
      <c r="D36" s="34" t="s">
        <v>164</v>
      </c>
      <c r="E36" s="35"/>
      <c r="F36" s="35"/>
      <c r="G36" s="35"/>
      <c r="H36" s="35"/>
      <c r="I36" s="35"/>
      <c r="J36" s="3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340</v>
      </c>
      <c r="C37" s="18" t="e">
        <f t="shared" si="1"/>
        <v>#N/A</v>
      </c>
      <c r="D37" s="34" t="s">
        <v>182</v>
      </c>
      <c r="E37" s="35"/>
      <c r="F37" s="35"/>
      <c r="G37" s="35"/>
      <c r="H37" s="35"/>
      <c r="I37" s="35"/>
      <c r="J37" s="3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494</v>
      </c>
      <c r="C38" s="18" t="e">
        <f t="shared" si="1"/>
        <v>#N/A</v>
      </c>
      <c r="D38" s="34" t="s">
        <v>186</v>
      </c>
      <c r="E38" s="35"/>
      <c r="F38" s="35"/>
      <c r="G38" s="35"/>
      <c r="H38" s="35"/>
      <c r="I38" s="35"/>
      <c r="J38" s="36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495</v>
      </c>
      <c r="C39" s="18" t="e">
        <f t="shared" si="1"/>
        <v>#N/A</v>
      </c>
      <c r="D39" s="34" t="s">
        <v>185</v>
      </c>
      <c r="E39" s="35"/>
      <c r="F39" s="35"/>
      <c r="G39" s="35"/>
      <c r="H39" s="35"/>
      <c r="I39" s="35"/>
      <c r="J39" s="3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e">
        <f t="shared" si="1"/>
        <v>#N/A</v>
      </c>
      <c r="D40" s="34" t="s">
        <v>164</v>
      </c>
      <c r="E40" s="35"/>
      <c r="F40" s="35"/>
      <c r="G40" s="35"/>
      <c r="H40" s="35"/>
      <c r="I40" s="35"/>
      <c r="J40" s="36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34" t="s">
        <v>459</v>
      </c>
      <c r="E41" s="35"/>
      <c r="F41" s="35"/>
      <c r="G41" s="35"/>
      <c r="H41" s="35"/>
      <c r="I41" s="35"/>
      <c r="J41" s="3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151</v>
      </c>
      <c r="C42" s="18" t="e">
        <f t="shared" si="1"/>
        <v>#N/A</v>
      </c>
      <c r="D42" s="34" t="s">
        <v>183</v>
      </c>
      <c r="E42" s="35"/>
      <c r="F42" s="35"/>
      <c r="G42" s="35"/>
      <c r="H42" s="35"/>
      <c r="I42" s="35"/>
      <c r="J42" s="3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356</v>
      </c>
      <c r="C43" s="18" t="e">
        <f t="shared" si="1"/>
        <v>#N/A</v>
      </c>
      <c r="D43" s="34" t="s">
        <v>184</v>
      </c>
      <c r="E43" s="35"/>
      <c r="F43" s="35"/>
      <c r="G43" s="35"/>
      <c r="H43" s="35"/>
      <c r="I43" s="35"/>
      <c r="J43" s="3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302</v>
      </c>
      <c r="C44" s="19"/>
      <c r="D44" s="74"/>
      <c r="E44" s="74"/>
      <c r="F44" s="74"/>
      <c r="G44" s="74"/>
      <c r="H44" s="74"/>
      <c r="I44" s="74"/>
      <c r="J44" s="75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341</v>
      </c>
      <c r="C45" s="18" t="e">
        <f>IF(ISBLANK(B45)," ","0"&amp;" "&amp;S45&amp;" "&amp;T45)</f>
        <v>#N/A</v>
      </c>
      <c r="D45" s="34" t="s">
        <v>534</v>
      </c>
      <c r="E45" s="35"/>
      <c r="F45" s="35"/>
      <c r="G45" s="35"/>
      <c r="H45" s="35"/>
      <c r="I45" s="35"/>
      <c r="J45" s="36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297</v>
      </c>
      <c r="C46" s="18" t="e">
        <f>IF(ISBLANK(B46)," ","0"&amp;" "&amp;S46&amp;" "&amp;T46)</f>
        <v>#N/A</v>
      </c>
      <c r="D46" s="42" t="s">
        <v>423</v>
      </c>
      <c r="E46" s="42"/>
      <c r="F46" s="42"/>
      <c r="G46" s="42"/>
      <c r="H46" s="42"/>
      <c r="I46" s="42"/>
      <c r="J46" s="43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153</v>
      </c>
      <c r="C47" s="18" t="e">
        <f>IF(ISBLANK(B47)," ","0"&amp;" "&amp;S47&amp;" "&amp;T47)</f>
        <v>#N/A</v>
      </c>
      <c r="D47" s="42" t="s">
        <v>532</v>
      </c>
      <c r="E47" s="42"/>
      <c r="F47" s="42"/>
      <c r="G47" s="42"/>
      <c r="H47" s="42"/>
      <c r="I47" s="42"/>
      <c r="J47" s="43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28.5" customHeight="1">
      <c r="A48" s="3">
        <v>1</v>
      </c>
      <c r="B48" s="4" t="s">
        <v>342</v>
      </c>
      <c r="C48" s="19"/>
      <c r="D48" s="74"/>
      <c r="E48" s="74"/>
      <c r="F48" s="74"/>
      <c r="G48" s="74"/>
      <c r="H48" s="74"/>
      <c r="I48" s="74"/>
      <c r="J48" s="75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517</v>
      </c>
      <c r="C49" s="18" t="e">
        <f>IF(ISBLANK(B49)," ","0"&amp;" "&amp;S49&amp;" "&amp;T49)</f>
        <v>#N/A</v>
      </c>
      <c r="D49" s="42" t="s">
        <v>430</v>
      </c>
      <c r="E49" s="42"/>
      <c r="F49" s="42"/>
      <c r="G49" s="42"/>
      <c r="H49" s="42"/>
      <c r="I49" s="42"/>
      <c r="J49" s="43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 customHeight="1">
      <c r="A50" s="6">
        <v>2</v>
      </c>
      <c r="B50" s="16" t="s">
        <v>344</v>
      </c>
      <c r="C50" s="18" t="e">
        <f>IF(ISBLANK(B50)," ","0"&amp;" "&amp;S50&amp;" "&amp;T50)</f>
        <v>#N/A</v>
      </c>
      <c r="D50" s="34" t="s">
        <v>168</v>
      </c>
      <c r="E50" s="35"/>
      <c r="F50" s="35"/>
      <c r="G50" s="35"/>
      <c r="H50" s="35"/>
      <c r="I50" s="35"/>
      <c r="J50" s="36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155</v>
      </c>
      <c r="C51" s="18" t="str">
        <f>IF(ISBLANK(B51)," ","0"&amp;" "&amp;S51&amp;" "&amp;T51)</f>
        <v>0 322 233 27 00</v>
      </c>
      <c r="D51" s="42" t="s">
        <v>189</v>
      </c>
      <c r="E51" s="42"/>
      <c r="F51" s="42"/>
      <c r="G51" s="42"/>
      <c r="H51" s="42"/>
      <c r="I51" s="42"/>
      <c r="J51" s="43"/>
      <c r="S51" s="2">
        <f>VLOOKUP(B51,'SİNEMA LİSTESİ'!$A:$C,2,FALSE)</f>
        <v>322</v>
      </c>
      <c r="T51" s="2" t="str">
        <f>VLOOKUP(B51,'SİNEMA LİSTESİ'!$A:$C,3,FALSE)</f>
        <v>233 27 00</v>
      </c>
    </row>
    <row r="52" spans="1:20" ht="28.5" customHeight="1">
      <c r="A52" s="3">
        <v>1</v>
      </c>
      <c r="B52" s="4" t="s">
        <v>303</v>
      </c>
      <c r="C52" s="19"/>
      <c r="D52" s="74"/>
      <c r="E52" s="74"/>
      <c r="F52" s="74"/>
      <c r="G52" s="74"/>
      <c r="H52" s="74"/>
      <c r="I52" s="74"/>
      <c r="J52" s="75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345</v>
      </c>
      <c r="C53" s="18" t="e">
        <f>IF(ISBLANK(B53)," ","0"&amp;" "&amp;S53&amp;" "&amp;T53)</f>
        <v>#N/A</v>
      </c>
      <c r="D53" s="42" t="s">
        <v>197</v>
      </c>
      <c r="E53" s="42"/>
      <c r="F53" s="42"/>
      <c r="G53" s="42"/>
      <c r="H53" s="42"/>
      <c r="I53" s="42"/>
      <c r="J53" s="43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 customHeight="1">
      <c r="A54" s="6">
        <v>2</v>
      </c>
      <c r="B54" s="16" t="s">
        <v>518</v>
      </c>
      <c r="C54" s="18" t="e">
        <f>IF(ISBLANK(B54)," ","0"&amp;" "&amp;S54&amp;" "&amp;T54)</f>
        <v>#N/A</v>
      </c>
      <c r="D54" s="42" t="s">
        <v>420</v>
      </c>
      <c r="E54" s="77"/>
      <c r="F54" s="77"/>
      <c r="G54" s="77"/>
      <c r="H54" s="77"/>
      <c r="I54" s="77"/>
      <c r="J54" s="78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 customHeight="1">
      <c r="A55" s="6">
        <v>2</v>
      </c>
      <c r="B55" s="16" t="s">
        <v>159</v>
      </c>
      <c r="C55" s="18" t="e">
        <f>IF(ISBLANK(B55)," ","0"&amp;" "&amp;S55&amp;" "&amp;T55)</f>
        <v>#N/A</v>
      </c>
      <c r="D55" s="77" t="s">
        <v>165</v>
      </c>
      <c r="E55" s="77"/>
      <c r="F55" s="77"/>
      <c r="G55" s="77"/>
      <c r="H55" s="77"/>
      <c r="I55" s="77"/>
      <c r="J55" s="78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28.5" customHeight="1">
      <c r="A56" s="3">
        <v>1</v>
      </c>
      <c r="B56" s="4" t="s">
        <v>346</v>
      </c>
      <c r="C56" s="19"/>
      <c r="D56" s="74"/>
      <c r="E56" s="74"/>
      <c r="F56" s="74"/>
      <c r="G56" s="74"/>
      <c r="H56" s="74"/>
      <c r="I56" s="74"/>
      <c r="J56" s="75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354</v>
      </c>
      <c r="C57" s="18" t="e">
        <f>IF(ISBLANK(B57)," ","0"&amp;" "&amp;S57&amp;" "&amp;T57)</f>
        <v>#N/A</v>
      </c>
      <c r="D57" s="77" t="s">
        <v>198</v>
      </c>
      <c r="E57" s="77"/>
      <c r="F57" s="77"/>
      <c r="G57" s="77"/>
      <c r="H57" s="77"/>
      <c r="I57" s="77"/>
      <c r="J57" s="78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160</v>
      </c>
      <c r="C58" s="18" t="str">
        <f>IF(ISBLANK(B58)," ","0"&amp;" "&amp;S58&amp;" "&amp;T58)</f>
        <v>0 262 323 50 24</v>
      </c>
      <c r="D58" s="77" t="s">
        <v>168</v>
      </c>
      <c r="E58" s="77"/>
      <c r="F58" s="77"/>
      <c r="G58" s="77"/>
      <c r="H58" s="77"/>
      <c r="I58" s="77"/>
      <c r="J58" s="78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301</v>
      </c>
      <c r="C59" s="19"/>
      <c r="D59" s="74"/>
      <c r="E59" s="74"/>
      <c r="F59" s="74"/>
      <c r="G59" s="74"/>
      <c r="H59" s="74"/>
      <c r="I59" s="74"/>
      <c r="J59" s="75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347</v>
      </c>
      <c r="C60" s="18" t="e">
        <f aca="true" t="shared" si="2" ref="C60:C67">IF(ISBLANK(B60)," ","0"&amp;" "&amp;S60&amp;" "&amp;T60)</f>
        <v>#N/A</v>
      </c>
      <c r="D60" s="40" t="s">
        <v>537</v>
      </c>
      <c r="E60" s="40"/>
      <c r="F60" s="40"/>
      <c r="G60" s="40"/>
      <c r="H60" s="40"/>
      <c r="I60" s="40"/>
      <c r="J60" s="41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348</v>
      </c>
      <c r="C61" s="18" t="e">
        <f t="shared" si="2"/>
        <v>#N/A</v>
      </c>
      <c r="D61" s="42" t="s">
        <v>129</v>
      </c>
      <c r="E61" s="42"/>
      <c r="F61" s="42"/>
      <c r="G61" s="42"/>
      <c r="H61" s="42"/>
      <c r="I61" s="42"/>
      <c r="J61" s="43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349</v>
      </c>
      <c r="C62" s="18" t="e">
        <f t="shared" si="2"/>
        <v>#N/A</v>
      </c>
      <c r="D62" s="50" t="s">
        <v>537</v>
      </c>
      <c r="E62" s="51"/>
      <c r="F62" s="51"/>
      <c r="G62" s="51"/>
      <c r="H62" s="51"/>
      <c r="I62" s="51"/>
      <c r="J62" s="52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275</v>
      </c>
      <c r="C63" s="18" t="e">
        <f t="shared" si="2"/>
        <v>#N/A</v>
      </c>
      <c r="D63" s="42" t="s">
        <v>538</v>
      </c>
      <c r="E63" s="42"/>
      <c r="F63" s="42"/>
      <c r="G63" s="42"/>
      <c r="H63" s="42"/>
      <c r="I63" s="42"/>
      <c r="J63" s="43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276</v>
      </c>
      <c r="C64" s="18" t="e">
        <f t="shared" si="2"/>
        <v>#N/A</v>
      </c>
      <c r="D64" s="50" t="s">
        <v>421</v>
      </c>
      <c r="E64" s="51"/>
      <c r="F64" s="51"/>
      <c r="G64" s="51"/>
      <c r="H64" s="51"/>
      <c r="I64" s="51"/>
      <c r="J64" s="52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277</v>
      </c>
      <c r="C65" s="18" t="e">
        <f t="shared" si="2"/>
        <v>#N/A</v>
      </c>
      <c r="D65" s="50" t="s">
        <v>422</v>
      </c>
      <c r="E65" s="51"/>
      <c r="F65" s="51"/>
      <c r="G65" s="51"/>
      <c r="H65" s="51"/>
      <c r="I65" s="51"/>
      <c r="J65" s="52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278</v>
      </c>
      <c r="C66" s="18" t="str">
        <f t="shared" si="2"/>
        <v>0 232 278 10 10</v>
      </c>
      <c r="D66" s="50" t="s">
        <v>429</v>
      </c>
      <c r="E66" s="51"/>
      <c r="F66" s="51"/>
      <c r="G66" s="51"/>
      <c r="H66" s="51"/>
      <c r="I66" s="51"/>
      <c r="J66" s="52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279</v>
      </c>
      <c r="C67" s="18" t="str">
        <f t="shared" si="2"/>
        <v>0 232 421 42 61</v>
      </c>
      <c r="D67" s="50" t="s">
        <v>167</v>
      </c>
      <c r="E67" s="51"/>
      <c r="F67" s="51"/>
      <c r="G67" s="51"/>
      <c r="H67" s="51"/>
      <c r="I67" s="51"/>
      <c r="J67" s="52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508</v>
      </c>
      <c r="C68" s="19"/>
      <c r="D68" s="74"/>
      <c r="E68" s="74"/>
      <c r="F68" s="74"/>
      <c r="G68" s="74"/>
      <c r="H68" s="74"/>
      <c r="I68" s="74"/>
      <c r="J68" s="75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509</v>
      </c>
      <c r="C69" s="18" t="e">
        <f>IF(ISBLANK(B69)," ","0"&amp;" "&amp;S69&amp;" "&amp;T69)</f>
        <v>#N/A</v>
      </c>
      <c r="D69" s="77" t="s">
        <v>467</v>
      </c>
      <c r="E69" s="77"/>
      <c r="F69" s="77"/>
      <c r="G69" s="77"/>
      <c r="H69" s="77"/>
      <c r="I69" s="77"/>
      <c r="J69" s="78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281</v>
      </c>
      <c r="C70" s="18" t="str">
        <f>IF(ISBLANK(B70)," ","0"&amp;" "&amp;S70&amp;" "&amp;T70)</f>
        <v>0 264 282 19 99</v>
      </c>
      <c r="D70" s="77" t="s">
        <v>287</v>
      </c>
      <c r="E70" s="77"/>
      <c r="F70" s="77"/>
      <c r="G70" s="77"/>
      <c r="H70" s="77"/>
      <c r="I70" s="77"/>
      <c r="J70" s="78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501</v>
      </c>
      <c r="C71" s="19"/>
      <c r="D71" s="74"/>
      <c r="E71" s="74"/>
      <c r="F71" s="74"/>
      <c r="G71" s="74"/>
      <c r="H71" s="74"/>
      <c r="I71" s="74"/>
      <c r="J71" s="75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502</v>
      </c>
      <c r="C72" s="18" t="e">
        <f>IF(ISBLANK(B72)," ","0"&amp;" "&amp;S72&amp;" "&amp;T72)</f>
        <v>#N/A</v>
      </c>
      <c r="D72" s="77" t="s">
        <v>428</v>
      </c>
      <c r="E72" s="77"/>
      <c r="F72" s="77"/>
      <c r="G72" s="77"/>
      <c r="H72" s="77"/>
      <c r="I72" s="77"/>
      <c r="J72" s="78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350</v>
      </c>
      <c r="C73" s="19"/>
      <c r="D73" s="74"/>
      <c r="E73" s="74"/>
      <c r="F73" s="74"/>
      <c r="G73" s="74"/>
      <c r="H73" s="74"/>
      <c r="I73" s="74"/>
      <c r="J73" s="75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351</v>
      </c>
      <c r="C74" s="18" t="e">
        <f>IF(ISBLANK(B74)," ","0"&amp;" "&amp;S74&amp;" "&amp;T74)</f>
        <v>#N/A</v>
      </c>
      <c r="D74" s="77" t="s">
        <v>181</v>
      </c>
      <c r="E74" s="77"/>
      <c r="F74" s="77"/>
      <c r="G74" s="77"/>
      <c r="H74" s="77"/>
      <c r="I74" s="77"/>
      <c r="J74" s="78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283</v>
      </c>
      <c r="C75" s="18" t="e">
        <f>IF(ISBLANK(B75)," ","0"&amp;" "&amp;S75&amp;" "&amp;T75)</f>
        <v>#N/A</v>
      </c>
      <c r="D75" s="77" t="s">
        <v>133</v>
      </c>
      <c r="E75" s="77"/>
      <c r="F75" s="77"/>
      <c r="G75" s="77"/>
      <c r="H75" s="77"/>
      <c r="I75" s="77"/>
      <c r="J75" s="78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28.5" customHeight="1">
      <c r="A76" s="3">
        <v>1</v>
      </c>
      <c r="B76" s="4" t="s">
        <v>357</v>
      </c>
      <c r="C76" s="19"/>
      <c r="D76" s="74"/>
      <c r="E76" s="74"/>
      <c r="F76" s="74"/>
      <c r="G76" s="74"/>
      <c r="H76" s="74"/>
      <c r="I76" s="74"/>
      <c r="J76" s="75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498</v>
      </c>
      <c r="C77" s="18" t="e">
        <f>IF(ISBLANK(B77)," ","0"&amp;" "&amp;S77&amp;" "&amp;T77)</f>
        <v>#N/A</v>
      </c>
      <c r="D77" s="77" t="s">
        <v>539</v>
      </c>
      <c r="E77" s="77"/>
      <c r="F77" s="77"/>
      <c r="G77" s="77"/>
      <c r="H77" s="77"/>
      <c r="I77" s="77"/>
      <c r="J77" s="78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284</v>
      </c>
      <c r="C78" s="18" t="e">
        <f>IF(ISBLANK(B78)," ","0"&amp;" "&amp;S78&amp;" "&amp;T78)</f>
        <v>#N/A</v>
      </c>
      <c r="D78" s="77" t="s">
        <v>187</v>
      </c>
      <c r="E78" s="77"/>
      <c r="F78" s="77"/>
      <c r="G78" s="77"/>
      <c r="H78" s="77"/>
      <c r="I78" s="77"/>
      <c r="J78" s="78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503</v>
      </c>
      <c r="C79" s="19"/>
      <c r="D79" s="74"/>
      <c r="E79" s="74"/>
      <c r="F79" s="74"/>
      <c r="G79" s="74"/>
      <c r="H79" s="74"/>
      <c r="I79" s="74"/>
      <c r="J79" s="75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504</v>
      </c>
      <c r="C80" s="18" t="str">
        <f>IF(ISBLANK(B80)," ","0"&amp;" "&amp;S80&amp;" "&amp;T80)</f>
        <v>0 362 431 24 71</v>
      </c>
      <c r="D80" s="77" t="s">
        <v>134</v>
      </c>
      <c r="E80" s="77"/>
      <c r="F80" s="77"/>
      <c r="G80" s="77"/>
      <c r="H80" s="77"/>
      <c r="I80" s="77"/>
      <c r="J80" s="78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519</v>
      </c>
      <c r="C81" s="18" t="e">
        <f>IF(ISBLANK(B81)," ","0"&amp;" "&amp;S81&amp;" "&amp;T81)</f>
        <v>#N/A</v>
      </c>
      <c r="D81" s="77" t="s">
        <v>473</v>
      </c>
      <c r="E81" s="77"/>
      <c r="F81" s="77"/>
      <c r="G81" s="77"/>
      <c r="H81" s="77"/>
      <c r="I81" s="77"/>
      <c r="J81" s="78"/>
      <c r="S81" s="2" t="e">
        <f>VLOOKUP(B81,'SİNEMA LİSTESİ'!$A:$C,2,FALSE)</f>
        <v>#N/A</v>
      </c>
      <c r="T81" s="2" t="e">
        <f>VLOOKUP(B81,'SİNEMA LİSTESİ'!$A:$C,3,FALSE)</f>
        <v>#N/A</v>
      </c>
    </row>
    <row r="82" spans="1:20" ht="28.5" customHeight="1">
      <c r="A82" s="3">
        <v>1</v>
      </c>
      <c r="B82" s="4" t="s">
        <v>512</v>
      </c>
      <c r="C82" s="19"/>
      <c r="D82" s="74"/>
      <c r="E82" s="74"/>
      <c r="F82" s="74"/>
      <c r="G82" s="74"/>
      <c r="H82" s="74"/>
      <c r="I82" s="74"/>
      <c r="J82" s="75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286</v>
      </c>
      <c r="C83" s="18" t="str">
        <f>IF(ISBLANK(B83)," ","0"&amp;" "&amp;S83&amp;" "&amp;T83)</f>
        <v>0 462 323 33 77 </v>
      </c>
      <c r="D83" s="77" t="s">
        <v>135</v>
      </c>
      <c r="E83" s="77"/>
      <c r="F83" s="77"/>
      <c r="G83" s="77"/>
      <c r="H83" s="77"/>
      <c r="I83" s="77"/>
      <c r="J83" s="78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510</v>
      </c>
      <c r="C84" s="19"/>
      <c r="D84" s="74"/>
      <c r="E84" s="74"/>
      <c r="F84" s="74"/>
      <c r="G84" s="74"/>
      <c r="H84" s="74"/>
      <c r="I84" s="74"/>
      <c r="J84" s="75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511</v>
      </c>
      <c r="C85" s="18" t="e">
        <f>IF(ISBLANK(B85)," ","0"&amp;" "&amp;S85&amp;" "&amp;T85)</f>
        <v>#N/A</v>
      </c>
      <c r="D85" s="77" t="s">
        <v>473</v>
      </c>
      <c r="E85" s="77"/>
      <c r="F85" s="77"/>
      <c r="G85" s="77"/>
      <c r="H85" s="77"/>
      <c r="I85" s="77"/>
      <c r="J85" s="78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506</v>
      </c>
      <c r="C86" s="19"/>
      <c r="D86" s="74"/>
      <c r="E86" s="74"/>
      <c r="F86" s="74"/>
      <c r="G86" s="74"/>
      <c r="H86" s="74"/>
      <c r="I86" s="74"/>
      <c r="J86" s="75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507</v>
      </c>
      <c r="C87" s="18" t="str">
        <f>IF(ISBLANK(B87)," ","0"&amp;" "&amp;S87&amp;" "&amp;T87)</f>
        <v>0 412 252 52 36</v>
      </c>
      <c r="D87" s="77" t="s">
        <v>432</v>
      </c>
      <c r="E87" s="77"/>
      <c r="F87" s="77"/>
      <c r="G87" s="77"/>
      <c r="H87" s="77"/>
      <c r="I87" s="77"/>
      <c r="J87" s="78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499</v>
      </c>
      <c r="C88" s="19"/>
      <c r="D88" s="74"/>
      <c r="E88" s="74"/>
      <c r="F88" s="74"/>
      <c r="G88" s="74"/>
      <c r="H88" s="74"/>
      <c r="I88" s="74"/>
      <c r="J88" s="75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500</v>
      </c>
      <c r="C89" s="18" t="e">
        <f>IF(ISBLANK(B89)," ","0"&amp;" "&amp;S89&amp;" "&amp;T89)</f>
        <v>#N/A</v>
      </c>
      <c r="D89" s="77" t="s">
        <v>191</v>
      </c>
      <c r="E89" s="77"/>
      <c r="F89" s="77"/>
      <c r="G89" s="77"/>
      <c r="H89" s="77"/>
      <c r="I89" s="77"/>
      <c r="J89" s="78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28.5" customHeight="1">
      <c r="A90" s="3">
        <v>1</v>
      </c>
      <c r="B90" s="4" t="s">
        <v>520</v>
      </c>
      <c r="C90" s="19"/>
      <c r="D90" s="74"/>
      <c r="E90" s="74"/>
      <c r="F90" s="74"/>
      <c r="G90" s="74"/>
      <c r="H90" s="74"/>
      <c r="I90" s="74"/>
      <c r="J90" s="75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521</v>
      </c>
      <c r="C91" s="18" t="str">
        <f>IF(ISBLANK(B91)," ","0"&amp;" "&amp;S91&amp;" "&amp;T91)</f>
        <v>0 424 247 77 55</v>
      </c>
      <c r="D91" s="77" t="s">
        <v>162</v>
      </c>
      <c r="E91" s="77"/>
      <c r="F91" s="77"/>
      <c r="G91" s="77"/>
      <c r="H91" s="77"/>
      <c r="I91" s="77"/>
      <c r="J91" s="78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522</v>
      </c>
      <c r="C92" s="19"/>
      <c r="D92" s="74"/>
      <c r="E92" s="74"/>
      <c r="F92" s="74"/>
      <c r="G92" s="74"/>
      <c r="H92" s="74"/>
      <c r="I92" s="74"/>
      <c r="J92" s="75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523</v>
      </c>
      <c r="C93" s="18" t="e">
        <f>IF(ISBLANK(B93)," ","0"&amp;" "&amp;S93&amp;" "&amp;T93)</f>
        <v>#N/A</v>
      </c>
      <c r="D93" s="77" t="s">
        <v>188</v>
      </c>
      <c r="E93" s="77"/>
      <c r="F93" s="77"/>
      <c r="G93" s="77"/>
      <c r="H93" s="77"/>
      <c r="I93" s="77"/>
      <c r="J93" s="78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28.5" customHeight="1">
      <c r="A94" s="3">
        <v>1</v>
      </c>
      <c r="B94" s="4" t="s">
        <v>524</v>
      </c>
      <c r="C94" s="19"/>
      <c r="D94" s="74"/>
      <c r="E94" s="74"/>
      <c r="F94" s="74"/>
      <c r="G94" s="74"/>
      <c r="H94" s="74"/>
      <c r="I94" s="74"/>
      <c r="J94" s="75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525</v>
      </c>
      <c r="C95" s="18" t="e">
        <f>IF(ISBLANK(B95)," ","0"&amp;" "&amp;S95&amp;" "&amp;T95)</f>
        <v>#N/A</v>
      </c>
      <c r="D95" s="77" t="s">
        <v>193</v>
      </c>
      <c r="E95" s="77"/>
      <c r="F95" s="77"/>
      <c r="G95" s="77"/>
      <c r="H95" s="77"/>
      <c r="I95" s="77"/>
      <c r="J95" s="78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28.5" customHeight="1">
      <c r="A96" s="3">
        <v>1</v>
      </c>
      <c r="B96" s="4" t="s">
        <v>526</v>
      </c>
      <c r="C96" s="19"/>
      <c r="D96" s="74"/>
      <c r="E96" s="74"/>
      <c r="F96" s="74"/>
      <c r="G96" s="74"/>
      <c r="H96" s="74"/>
      <c r="I96" s="74"/>
      <c r="J96" s="75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527</v>
      </c>
      <c r="C97" s="18" t="str">
        <f>IF(ISBLANK(B97)," ","0"&amp;" "&amp;S97&amp;" "&amp;T97)</f>
        <v>0 442 231 31 31</v>
      </c>
      <c r="D97" s="77" t="s">
        <v>436</v>
      </c>
      <c r="E97" s="77"/>
      <c r="F97" s="77"/>
      <c r="G97" s="77"/>
      <c r="H97" s="77"/>
      <c r="I97" s="77"/>
      <c r="J97" s="78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425</v>
      </c>
      <c r="C98" s="19"/>
      <c r="D98" s="74"/>
      <c r="E98" s="74"/>
      <c r="F98" s="74"/>
      <c r="G98" s="74"/>
      <c r="H98" s="74"/>
      <c r="I98" s="74"/>
      <c r="J98" s="75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426</v>
      </c>
      <c r="C99" s="18" t="e">
        <f>IF(ISBLANK(B99)," ","0"&amp;" "&amp;S99&amp;" "&amp;T99)</f>
        <v>#N/A</v>
      </c>
      <c r="D99" s="77" t="s">
        <v>439</v>
      </c>
      <c r="E99" s="77"/>
      <c r="F99" s="77"/>
      <c r="G99" s="77"/>
      <c r="H99" s="77"/>
      <c r="I99" s="77"/>
      <c r="J99" s="78"/>
      <c r="S99" s="2" t="e">
        <f>VLOOKUP(B99,'SİNEMA LİSTESİ'!$A:$C,2,FALSE)</f>
        <v>#N/A</v>
      </c>
      <c r="T99" s="2" t="e">
        <f>VLOOKUP(B99,'SİNEMA LİSTESİ'!$A:$C,3,FALSE)</f>
        <v>#N/A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8:J88"/>
    <mergeCell ref="D89:J89"/>
    <mergeCell ref="D84:J84"/>
    <mergeCell ref="D85:J85"/>
    <mergeCell ref="D86:J86"/>
    <mergeCell ref="D87:J87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6:J96"/>
    <mergeCell ref="D97:J97"/>
    <mergeCell ref="D98:J98"/>
    <mergeCell ref="D99:J99"/>
    <mergeCell ref="D92:J92"/>
    <mergeCell ref="D93:J93"/>
    <mergeCell ref="D94:J94"/>
    <mergeCell ref="D95:J95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6" t="s">
        <v>513</v>
      </c>
      <c r="C1" s="76"/>
      <c r="D1" s="48" t="s">
        <v>600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299</v>
      </c>
      <c r="C2" s="5" t="s">
        <v>298</v>
      </c>
      <c r="D2" s="32" t="s">
        <v>304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444</v>
      </c>
      <c r="C3" s="18" t="e">
        <f aca="true" t="shared" si="0" ref="C3:C21">IF(ISBLANK(B3)," ","0"&amp;" "&amp;S3&amp;" "&amp;T3)</f>
        <v>#N/A</v>
      </c>
      <c r="D3" s="42" t="s">
        <v>12</v>
      </c>
      <c r="E3" s="42"/>
      <c r="F3" s="42"/>
      <c r="G3" s="42"/>
      <c r="H3" s="42"/>
      <c r="I3" s="42"/>
      <c r="J3" s="4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15">
      <c r="A4" s="6">
        <v>2</v>
      </c>
      <c r="B4" s="16" t="s">
        <v>516</v>
      </c>
      <c r="C4" s="18" t="str">
        <f t="shared" si="0"/>
        <v>0 212 252 85 76</v>
      </c>
      <c r="D4" s="42" t="s">
        <v>163</v>
      </c>
      <c r="E4" s="42"/>
      <c r="F4" s="42"/>
      <c r="G4" s="42"/>
      <c r="H4" s="42"/>
      <c r="I4" s="42"/>
      <c r="J4" s="43"/>
      <c r="S4" s="2">
        <f>VLOOKUP(B4,'SİNEMA LİSTESİ'!$A:$C,2,FALSE)</f>
        <v>212</v>
      </c>
      <c r="T4" s="2" t="str">
        <f>VLOOKUP(B4,'SİNEMA LİSTESİ'!$A:$C,3,FALSE)</f>
        <v>252 85 76</v>
      </c>
    </row>
    <row r="5" spans="1:20" ht="15">
      <c r="A5" s="6">
        <v>2</v>
      </c>
      <c r="B5" s="16" t="s">
        <v>445</v>
      </c>
      <c r="C5" s="18" t="str">
        <f t="shared" si="0"/>
        <v>0 212 462 20 21</v>
      </c>
      <c r="D5" s="42" t="s">
        <v>12</v>
      </c>
      <c r="E5" s="42"/>
      <c r="F5" s="42"/>
      <c r="G5" s="42"/>
      <c r="H5" s="42"/>
      <c r="I5" s="42"/>
      <c r="J5" s="43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446</v>
      </c>
      <c r="C6" s="18" t="e">
        <f t="shared" si="0"/>
        <v>#N/A</v>
      </c>
      <c r="D6" s="42" t="s">
        <v>438</v>
      </c>
      <c r="E6" s="42"/>
      <c r="F6" s="42"/>
      <c r="G6" s="42"/>
      <c r="H6" s="42"/>
      <c r="I6" s="42"/>
      <c r="J6" s="4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447</v>
      </c>
      <c r="C7" s="18" t="e">
        <f t="shared" si="0"/>
        <v>#N/A</v>
      </c>
      <c r="D7" s="42" t="s">
        <v>165</v>
      </c>
      <c r="E7" s="42"/>
      <c r="F7" s="42"/>
      <c r="G7" s="42"/>
      <c r="H7" s="42"/>
      <c r="I7" s="42"/>
      <c r="J7" s="4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434</v>
      </c>
      <c r="C8" s="18" t="e">
        <f t="shared" si="0"/>
        <v>#N/A</v>
      </c>
      <c r="D8" s="37" t="s">
        <v>557</v>
      </c>
      <c r="E8" s="38"/>
      <c r="F8" s="38"/>
      <c r="G8" s="38"/>
      <c r="H8" s="38"/>
      <c r="I8" s="38"/>
      <c r="J8" s="3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435</v>
      </c>
      <c r="C9" s="18" t="e">
        <f t="shared" si="0"/>
        <v>#N/A</v>
      </c>
      <c r="D9" s="37" t="s">
        <v>165</v>
      </c>
      <c r="E9" s="38"/>
      <c r="F9" s="38"/>
      <c r="G9" s="38"/>
      <c r="H9" s="38"/>
      <c r="I9" s="38"/>
      <c r="J9" s="39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5">
      <c r="A10" s="6">
        <v>2</v>
      </c>
      <c r="B10" s="16" t="s">
        <v>202</v>
      </c>
      <c r="C10" s="18" t="e">
        <f t="shared" si="0"/>
        <v>#N/A</v>
      </c>
      <c r="D10" s="42" t="s">
        <v>165</v>
      </c>
      <c r="E10" s="42"/>
      <c r="F10" s="42"/>
      <c r="G10" s="42"/>
      <c r="H10" s="42"/>
      <c r="I10" s="42"/>
      <c r="J10" s="4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530</v>
      </c>
      <c r="C11" s="18" t="e">
        <f t="shared" si="0"/>
        <v>#N/A</v>
      </c>
      <c r="D11" s="77" t="s">
        <v>604</v>
      </c>
      <c r="E11" s="77"/>
      <c r="F11" s="77"/>
      <c r="G11" s="77"/>
      <c r="H11" s="77"/>
      <c r="I11" s="77"/>
      <c r="J11" s="78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141</v>
      </c>
      <c r="C12" s="18" t="e">
        <f t="shared" si="0"/>
        <v>#N/A</v>
      </c>
      <c r="D12" s="77" t="s">
        <v>165</v>
      </c>
      <c r="E12" s="77"/>
      <c r="F12" s="77"/>
      <c r="G12" s="77"/>
      <c r="H12" s="77"/>
      <c r="I12" s="77"/>
      <c r="J12" s="78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353</v>
      </c>
      <c r="C13" s="18" t="e">
        <f t="shared" si="0"/>
        <v>#N/A</v>
      </c>
      <c r="D13" s="42" t="s">
        <v>560</v>
      </c>
      <c r="E13" s="42"/>
      <c r="F13" s="42"/>
      <c r="G13" s="42"/>
      <c r="H13" s="42"/>
      <c r="I13" s="42"/>
      <c r="J13" s="4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203</v>
      </c>
      <c r="C14" s="18" t="e">
        <f t="shared" si="0"/>
        <v>#N/A</v>
      </c>
      <c r="D14" s="42" t="s">
        <v>168</v>
      </c>
      <c r="E14" s="42"/>
      <c r="F14" s="42"/>
      <c r="G14" s="42"/>
      <c r="H14" s="42"/>
      <c r="I14" s="42"/>
      <c r="J14" s="4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352</v>
      </c>
      <c r="C15" s="18" t="e">
        <f t="shared" si="0"/>
        <v>#N/A</v>
      </c>
      <c r="D15" s="77" t="s">
        <v>596</v>
      </c>
      <c r="E15" s="77"/>
      <c r="F15" s="77"/>
      <c r="G15" s="77"/>
      <c r="H15" s="77"/>
      <c r="I15" s="77"/>
      <c r="J15" s="78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15">
      <c r="A16" s="6">
        <v>2</v>
      </c>
      <c r="B16" s="16" t="s">
        <v>449</v>
      </c>
      <c r="C16" s="18" t="str">
        <f t="shared" si="0"/>
        <v>0 216 336 01 12</v>
      </c>
      <c r="D16" s="42" t="s">
        <v>556</v>
      </c>
      <c r="E16" s="42"/>
      <c r="F16" s="42"/>
      <c r="G16" s="42"/>
      <c r="H16" s="42"/>
      <c r="I16" s="42"/>
      <c r="J16" s="4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308</v>
      </c>
      <c r="C17" s="18" t="e">
        <f t="shared" si="0"/>
        <v>#N/A</v>
      </c>
      <c r="D17" s="42" t="s">
        <v>597</v>
      </c>
      <c r="E17" s="42"/>
      <c r="F17" s="42"/>
      <c r="G17" s="42"/>
      <c r="H17" s="42"/>
      <c r="I17" s="42"/>
      <c r="J17" s="4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204</v>
      </c>
      <c r="C18" s="18" t="str">
        <f t="shared" si="0"/>
        <v>0 216 354 13 88</v>
      </c>
      <c r="D18" s="77" t="s">
        <v>165</v>
      </c>
      <c r="E18" s="77"/>
      <c r="F18" s="77"/>
      <c r="G18" s="77"/>
      <c r="H18" s="77"/>
      <c r="I18" s="77"/>
      <c r="J18" s="78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205</v>
      </c>
      <c r="C19" s="18" t="str">
        <f t="shared" si="0"/>
        <v>0 216 390 09 70</v>
      </c>
      <c r="D19" s="42" t="s">
        <v>590</v>
      </c>
      <c r="E19" s="42"/>
      <c r="F19" s="42"/>
      <c r="G19" s="42"/>
      <c r="H19" s="42"/>
      <c r="I19" s="42"/>
      <c r="J19" s="4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206</v>
      </c>
      <c r="C20" s="18" t="e">
        <f t="shared" si="0"/>
        <v>#N/A</v>
      </c>
      <c r="D20" s="42" t="s">
        <v>165</v>
      </c>
      <c r="E20" s="42"/>
      <c r="F20" s="42"/>
      <c r="G20" s="42"/>
      <c r="H20" s="42"/>
      <c r="I20" s="42"/>
      <c r="J20" s="43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613</v>
      </c>
      <c r="C21" s="18" t="e">
        <f t="shared" si="0"/>
        <v>#N/A</v>
      </c>
      <c r="D21" s="37" t="s">
        <v>590</v>
      </c>
      <c r="E21" s="38"/>
      <c r="F21" s="38"/>
      <c r="G21" s="38"/>
      <c r="H21" s="38"/>
      <c r="I21" s="38"/>
      <c r="J21" s="39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28.5" customHeight="1">
      <c r="A22" s="3">
        <v>1</v>
      </c>
      <c r="B22" s="4" t="s">
        <v>300</v>
      </c>
      <c r="C22" s="19"/>
      <c r="D22" s="74"/>
      <c r="E22" s="74"/>
      <c r="F22" s="74"/>
      <c r="G22" s="74"/>
      <c r="H22" s="74"/>
      <c r="I22" s="74"/>
      <c r="J22" s="75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296</v>
      </c>
      <c r="C23" s="18" t="e">
        <f>IF(ISBLANK(B23)," ","0"&amp;" "&amp;S23&amp;" "&amp;T23)</f>
        <v>#N/A</v>
      </c>
      <c r="D23" s="34" t="s">
        <v>437</v>
      </c>
      <c r="E23" s="35"/>
      <c r="F23" s="35"/>
      <c r="G23" s="35"/>
      <c r="H23" s="35"/>
      <c r="I23" s="35"/>
      <c r="J23" s="36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4.25" customHeight="1">
      <c r="A24" s="6">
        <v>2</v>
      </c>
      <c r="B24" s="16" t="s">
        <v>149</v>
      </c>
      <c r="C24" s="18" t="e">
        <f>IF(ISBLANK(B24)," ","0"&amp;" "&amp;S24&amp;" "&amp;T24)</f>
        <v>#N/A</v>
      </c>
      <c r="D24" s="34" t="s">
        <v>164</v>
      </c>
      <c r="E24" s="35"/>
      <c r="F24" s="35"/>
      <c r="G24" s="35"/>
      <c r="H24" s="35"/>
      <c r="I24" s="35"/>
      <c r="J24" s="36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28.5" customHeight="1">
      <c r="A25" s="3">
        <v>1</v>
      </c>
      <c r="B25" s="4" t="s">
        <v>302</v>
      </c>
      <c r="C25" s="19"/>
      <c r="D25" s="74"/>
      <c r="E25" s="74"/>
      <c r="F25" s="74"/>
      <c r="G25" s="74"/>
      <c r="H25" s="74"/>
      <c r="I25" s="74"/>
      <c r="J25" s="75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207</v>
      </c>
      <c r="C26" s="18" t="e">
        <f>IF(ISBLANK(B26)," ","0"&amp;" "&amp;S26&amp;" "&amp;T26)</f>
        <v>#N/A</v>
      </c>
      <c r="D26" s="34" t="s">
        <v>164</v>
      </c>
      <c r="E26" s="35"/>
      <c r="F26" s="35"/>
      <c r="G26" s="35"/>
      <c r="H26" s="35"/>
      <c r="I26" s="35"/>
      <c r="J26" s="36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209</v>
      </c>
      <c r="C27" s="18" t="e">
        <f>IF(ISBLANK(B27)," ","0"&amp;" "&amp;S27&amp;" "&amp;T27)</f>
        <v>#N/A</v>
      </c>
      <c r="D27" s="77" t="s">
        <v>165</v>
      </c>
      <c r="E27" s="77"/>
      <c r="F27" s="77"/>
      <c r="G27" s="77"/>
      <c r="H27" s="77"/>
      <c r="I27" s="77"/>
      <c r="J27" s="78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208</v>
      </c>
      <c r="C28" s="18" t="str">
        <f>IF(ISBLANK(B28)," ","0"&amp;" "&amp;S28&amp;" "&amp;T28)</f>
        <v>0 242 743 05 24</v>
      </c>
      <c r="D28" s="42" t="s">
        <v>605</v>
      </c>
      <c r="E28" s="42"/>
      <c r="F28" s="42"/>
      <c r="G28" s="42"/>
      <c r="H28" s="42"/>
      <c r="I28" s="42"/>
      <c r="J28" s="4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342</v>
      </c>
      <c r="C29" s="19"/>
      <c r="D29" s="74"/>
      <c r="E29" s="74"/>
      <c r="F29" s="74"/>
      <c r="G29" s="74"/>
      <c r="H29" s="74"/>
      <c r="I29" s="74"/>
      <c r="J29" s="75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155</v>
      </c>
      <c r="C30" s="18" t="str">
        <f>IF(ISBLANK(B30)," ","0"&amp;" "&amp;S30&amp;" "&amp;T30)</f>
        <v>0 322 233 27 00</v>
      </c>
      <c r="D30" s="42" t="s">
        <v>189</v>
      </c>
      <c r="E30" s="42"/>
      <c r="F30" s="42"/>
      <c r="G30" s="42"/>
      <c r="H30" s="42"/>
      <c r="I30" s="42"/>
      <c r="J30" s="43"/>
      <c r="S30" s="2">
        <f>VLOOKUP(B30,'SİNEMA LİSTESİ'!$A:$C,2,FALSE)</f>
        <v>322</v>
      </c>
      <c r="T30" s="2" t="str">
        <f>VLOOKUP(B30,'SİNEMA LİSTESİ'!$A:$C,3,FALSE)</f>
        <v>233 27 00</v>
      </c>
    </row>
    <row r="31" spans="1:20" ht="28.5" customHeight="1">
      <c r="A31" s="3">
        <v>1</v>
      </c>
      <c r="B31" s="4" t="s">
        <v>303</v>
      </c>
      <c r="C31" s="19"/>
      <c r="D31" s="74"/>
      <c r="E31" s="74"/>
      <c r="F31" s="74"/>
      <c r="G31" s="74"/>
      <c r="H31" s="74"/>
      <c r="I31" s="74"/>
      <c r="J31" s="75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210</v>
      </c>
      <c r="C32" s="18" t="e">
        <f>IF(ISBLANK(B32)," ","0"&amp;" "&amp;S32&amp;" "&amp;T32)</f>
        <v>#N/A</v>
      </c>
      <c r="D32" s="42" t="s">
        <v>554</v>
      </c>
      <c r="E32" s="42"/>
      <c r="F32" s="42"/>
      <c r="G32" s="42"/>
      <c r="H32" s="42"/>
      <c r="I32" s="42"/>
      <c r="J32" s="4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5" customHeight="1">
      <c r="A33" s="6">
        <v>2</v>
      </c>
      <c r="B33" s="16" t="s">
        <v>211</v>
      </c>
      <c r="C33" s="18" t="e">
        <f>IF(ISBLANK(B33)," ","0"&amp;" "&amp;S33&amp;" "&amp;T33)</f>
        <v>#N/A</v>
      </c>
      <c r="D33" s="77" t="s">
        <v>565</v>
      </c>
      <c r="E33" s="77"/>
      <c r="F33" s="77"/>
      <c r="G33" s="77"/>
      <c r="H33" s="77"/>
      <c r="I33" s="77"/>
      <c r="J33" s="78"/>
      <c r="S33" s="2" t="e">
        <f>VLOOKUP(B33,'SİNEMA LİSTESİ'!$A:$C,2,FALSE)</f>
        <v>#N/A</v>
      </c>
      <c r="T33" s="2" t="e">
        <f>VLOOKUP(B33,'SİNEMA LİSTESİ'!$A:$C,3,FALSE)</f>
        <v>#N/A</v>
      </c>
    </row>
    <row r="34" spans="1:20" ht="28.5" customHeight="1">
      <c r="A34" s="3">
        <v>1</v>
      </c>
      <c r="B34" s="4" t="s">
        <v>212</v>
      </c>
      <c r="C34" s="19"/>
      <c r="D34" s="74"/>
      <c r="E34" s="74"/>
      <c r="F34" s="74"/>
      <c r="G34" s="74"/>
      <c r="H34" s="74"/>
      <c r="I34" s="74"/>
      <c r="J34" s="75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213</v>
      </c>
      <c r="C35" s="18" t="e">
        <f>IF(ISBLANK(B35)," ","0"&amp;" "&amp;S35&amp;" "&amp;T35)</f>
        <v>#N/A</v>
      </c>
      <c r="D35" s="77" t="s">
        <v>592</v>
      </c>
      <c r="E35" s="77"/>
      <c r="F35" s="77"/>
      <c r="G35" s="77"/>
      <c r="H35" s="77"/>
      <c r="I35" s="77"/>
      <c r="J35" s="78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5">
      <c r="A36" s="6">
        <v>2</v>
      </c>
      <c r="B36" s="16" t="s">
        <v>214</v>
      </c>
      <c r="C36" s="18" t="e">
        <f>IF(ISBLANK(B36)," ","0"&amp;" "&amp;S36&amp;" "&amp;T36)</f>
        <v>#N/A</v>
      </c>
      <c r="D36" s="77" t="s">
        <v>598</v>
      </c>
      <c r="E36" s="77"/>
      <c r="F36" s="77"/>
      <c r="G36" s="77"/>
      <c r="H36" s="77"/>
      <c r="I36" s="77"/>
      <c r="J36" s="78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28.5" customHeight="1">
      <c r="A37" s="3">
        <v>1</v>
      </c>
      <c r="B37" s="4" t="s">
        <v>301</v>
      </c>
      <c r="C37" s="19"/>
      <c r="D37" s="74"/>
      <c r="E37" s="74"/>
      <c r="F37" s="74"/>
      <c r="G37" s="74"/>
      <c r="H37" s="74"/>
      <c r="I37" s="74"/>
      <c r="J37" s="75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279</v>
      </c>
      <c r="C38" s="18" t="str">
        <f>IF(ISBLANK(B38)," ","0"&amp;" "&amp;S38&amp;" "&amp;T38)</f>
        <v>0 232 421 42 61</v>
      </c>
      <c r="D38" s="50" t="s">
        <v>167</v>
      </c>
      <c r="E38" s="51"/>
      <c r="F38" s="51"/>
      <c r="G38" s="51"/>
      <c r="H38" s="51"/>
      <c r="I38" s="51"/>
      <c r="J38" s="52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215</v>
      </c>
      <c r="C39" s="19"/>
      <c r="D39" s="74"/>
      <c r="E39" s="74"/>
      <c r="F39" s="74"/>
      <c r="G39" s="74"/>
      <c r="H39" s="74"/>
      <c r="I39" s="74"/>
      <c r="J39" s="75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216</v>
      </c>
      <c r="C40" s="18" t="e">
        <f>IF(ISBLANK(B40)," ","0"&amp;" "&amp;S40&amp;" "&amp;T40)</f>
        <v>#N/A</v>
      </c>
      <c r="D40" s="77" t="s">
        <v>562</v>
      </c>
      <c r="E40" s="77"/>
      <c r="F40" s="77"/>
      <c r="G40" s="77"/>
      <c r="H40" s="77"/>
      <c r="I40" s="77"/>
      <c r="J40" s="78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5">
      <c r="A41" s="6">
        <v>2</v>
      </c>
      <c r="B41" s="16" t="s">
        <v>217</v>
      </c>
      <c r="C41" s="18" t="str">
        <f>IF(ISBLANK(B41)," ","0"&amp;" "&amp;S41&amp;" "&amp;T41)</f>
        <v>0 344 235 33 10</v>
      </c>
      <c r="D41" s="77" t="s">
        <v>591</v>
      </c>
      <c r="E41" s="77"/>
      <c r="F41" s="77"/>
      <c r="G41" s="77"/>
      <c r="H41" s="77"/>
      <c r="I41" s="77"/>
      <c r="J41" s="78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218</v>
      </c>
      <c r="C42" s="19"/>
      <c r="D42" s="74"/>
      <c r="E42" s="74"/>
      <c r="F42" s="74"/>
      <c r="G42" s="74"/>
      <c r="H42" s="74"/>
      <c r="I42" s="74"/>
      <c r="J42" s="75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219</v>
      </c>
      <c r="C43" s="18" t="e">
        <f>IF(ISBLANK(B43)," ","0"&amp;" "&amp;S43&amp;" "&amp;T43)</f>
        <v>#N/A</v>
      </c>
      <c r="D43" s="77" t="s">
        <v>559</v>
      </c>
      <c r="E43" s="77"/>
      <c r="F43" s="77"/>
      <c r="G43" s="77"/>
      <c r="H43" s="77"/>
      <c r="I43" s="77"/>
      <c r="J43" s="7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220</v>
      </c>
      <c r="C44" s="19"/>
      <c r="D44" s="74"/>
      <c r="E44" s="74"/>
      <c r="F44" s="74"/>
      <c r="G44" s="74"/>
      <c r="H44" s="74"/>
      <c r="I44" s="74"/>
      <c r="J44" s="75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611</v>
      </c>
      <c r="C45" s="18" t="str">
        <f>IF(ISBLANK(B45)," ","0"&amp;" "&amp;S45&amp;" "&amp;T45)</f>
        <v>0 392 365 12 70</v>
      </c>
      <c r="D45" s="77" t="s">
        <v>612</v>
      </c>
      <c r="E45" s="77"/>
      <c r="F45" s="77"/>
      <c r="G45" s="77"/>
      <c r="H45" s="77"/>
      <c r="I45" s="77"/>
      <c r="J45" s="78"/>
      <c r="S45" s="2">
        <f>VLOOKUP(B45,'SİNEMA LİSTESİ'!$A:$C,2,FALSE)</f>
        <v>392</v>
      </c>
      <c r="T45" s="2" t="str">
        <f>VLOOKUP(B45,'SİNEMA LİSTESİ'!$A:$C,3,FALSE)</f>
        <v>365 12 70</v>
      </c>
    </row>
    <row r="46" spans="1:20" ht="28.5" customHeight="1">
      <c r="A46" s="3">
        <v>1</v>
      </c>
      <c r="B46" s="4" t="s">
        <v>499</v>
      </c>
      <c r="C46" s="19"/>
      <c r="D46" s="74"/>
      <c r="E46" s="74"/>
      <c r="F46" s="74"/>
      <c r="G46" s="74"/>
      <c r="H46" s="74"/>
      <c r="I46" s="74"/>
      <c r="J46" s="75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221</v>
      </c>
      <c r="C47" s="18" t="str">
        <f>IF(ISBLANK(B47)," ","0"&amp;" "&amp;S47&amp;" "&amp;T47)</f>
        <v>0 252 413 75 84</v>
      </c>
      <c r="D47" s="77" t="s">
        <v>467</v>
      </c>
      <c r="E47" s="77"/>
      <c r="F47" s="77"/>
      <c r="G47" s="77"/>
      <c r="H47" s="77"/>
      <c r="I47" s="77"/>
      <c r="J47" s="78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222</v>
      </c>
      <c r="C48" s="18" t="e">
        <f>IF(ISBLANK(B48)," ","0"&amp;" "&amp;S48&amp;" "&amp;T48)</f>
        <v>#N/A</v>
      </c>
      <c r="D48" s="77" t="s">
        <v>606</v>
      </c>
      <c r="E48" s="77"/>
      <c r="F48" s="77"/>
      <c r="G48" s="77"/>
      <c r="H48" s="77"/>
      <c r="I48" s="77"/>
      <c r="J48" s="78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223</v>
      </c>
      <c r="C49" s="18" t="str">
        <f>IF(ISBLANK(B49)," ","0"&amp;" "&amp;S49&amp;" "&amp;T49)</f>
        <v>0 252 214 09 26</v>
      </c>
      <c r="D49" s="77" t="s">
        <v>607</v>
      </c>
      <c r="E49" s="77"/>
      <c r="F49" s="77"/>
      <c r="G49" s="77"/>
      <c r="H49" s="77"/>
      <c r="I49" s="77"/>
      <c r="J49" s="78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503</v>
      </c>
      <c r="C50" s="19"/>
      <c r="D50" s="79"/>
      <c r="E50" s="80"/>
      <c r="F50" s="80"/>
      <c r="G50" s="80"/>
      <c r="H50" s="80"/>
      <c r="I50" s="80"/>
      <c r="J50" s="81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519</v>
      </c>
      <c r="C51" s="18" t="e">
        <f>IF(ISBLANK(B51)," ","0"&amp;" "&amp;S51&amp;" "&amp;T51)</f>
        <v>#N/A</v>
      </c>
      <c r="D51" s="77" t="s">
        <v>473</v>
      </c>
      <c r="E51" s="77"/>
      <c r="F51" s="77"/>
      <c r="G51" s="77"/>
      <c r="H51" s="77"/>
      <c r="I51" s="77"/>
      <c r="J51" s="78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28.5" customHeight="1">
      <c r="A52" s="3">
        <v>1</v>
      </c>
      <c r="B52" s="4" t="s">
        <v>224</v>
      </c>
      <c r="C52" s="19"/>
      <c r="D52" s="74"/>
      <c r="E52" s="74"/>
      <c r="F52" s="74"/>
      <c r="G52" s="74"/>
      <c r="H52" s="74"/>
      <c r="I52" s="74"/>
      <c r="J52" s="75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225</v>
      </c>
      <c r="C53" s="18" t="str">
        <f>IF(ISBLANK(B53)," ","0"&amp;" "&amp;S53&amp;" "&amp;T53)</f>
        <v>0 358 218 11 81</v>
      </c>
      <c r="D53" s="77" t="s">
        <v>608</v>
      </c>
      <c r="E53" s="77"/>
      <c r="F53" s="77"/>
      <c r="G53" s="77"/>
      <c r="H53" s="77"/>
      <c r="I53" s="77"/>
      <c r="J53" s="78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510</v>
      </c>
      <c r="C54" s="19"/>
      <c r="D54" s="74"/>
      <c r="E54" s="74"/>
      <c r="F54" s="74"/>
      <c r="G54" s="74"/>
      <c r="H54" s="74"/>
      <c r="I54" s="74"/>
      <c r="J54" s="75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511</v>
      </c>
      <c r="C55" s="18" t="e">
        <f>IF(ISBLANK(B55)," ","0"&amp;" "&amp;S55&amp;" "&amp;T55)</f>
        <v>#N/A</v>
      </c>
      <c r="D55" s="77" t="s">
        <v>563</v>
      </c>
      <c r="E55" s="77"/>
      <c r="F55" s="77"/>
      <c r="G55" s="77"/>
      <c r="H55" s="77"/>
      <c r="I55" s="77"/>
      <c r="J55" s="78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28.5" customHeight="1">
      <c r="A56" s="3">
        <v>1</v>
      </c>
      <c r="B56" s="4" t="s">
        <v>506</v>
      </c>
      <c r="C56" s="19"/>
      <c r="D56" s="74"/>
      <c r="E56" s="74"/>
      <c r="F56" s="74"/>
      <c r="G56" s="74"/>
      <c r="H56" s="74"/>
      <c r="I56" s="74"/>
      <c r="J56" s="75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507</v>
      </c>
      <c r="C57" s="18" t="str">
        <f>IF(ISBLANK(B57)," ","0"&amp;" "&amp;S57&amp;" "&amp;T57)</f>
        <v>0 412 252 52 36</v>
      </c>
      <c r="D57" s="77" t="s">
        <v>561</v>
      </c>
      <c r="E57" s="77"/>
      <c r="F57" s="77"/>
      <c r="G57" s="77"/>
      <c r="H57" s="77"/>
      <c r="I57" s="77"/>
      <c r="J57" s="78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226</v>
      </c>
      <c r="C58" s="19"/>
      <c r="D58" s="74"/>
      <c r="E58" s="74"/>
      <c r="F58" s="74"/>
      <c r="G58" s="74"/>
      <c r="H58" s="74"/>
      <c r="I58" s="74"/>
      <c r="J58" s="75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227</v>
      </c>
      <c r="C59" s="18" t="e">
        <f>IF(ISBLANK(B59)," ","0"&amp;" "&amp;S59&amp;" "&amp;T59)</f>
        <v>#N/A</v>
      </c>
      <c r="D59" s="77" t="s">
        <v>609</v>
      </c>
      <c r="E59" s="77"/>
      <c r="F59" s="77"/>
      <c r="G59" s="77"/>
      <c r="H59" s="77"/>
      <c r="I59" s="77"/>
      <c r="J59" s="78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228</v>
      </c>
      <c r="C60" s="18" t="e">
        <f>IF(ISBLANK(B60)," ","0"&amp;" "&amp;S60&amp;" "&amp;T60)</f>
        <v>#N/A</v>
      </c>
      <c r="D60" s="77" t="s">
        <v>13</v>
      </c>
      <c r="E60" s="77"/>
      <c r="F60" s="77"/>
      <c r="G60" s="77"/>
      <c r="H60" s="77"/>
      <c r="I60" s="77"/>
      <c r="J60" s="78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229</v>
      </c>
      <c r="C61" s="18" t="e">
        <f>IF(ISBLANK(B61)," ","0"&amp;" "&amp;S61&amp;" "&amp;T61)</f>
        <v>#N/A</v>
      </c>
      <c r="D61" s="77" t="s">
        <v>610</v>
      </c>
      <c r="E61" s="77"/>
      <c r="F61" s="77"/>
      <c r="G61" s="77"/>
      <c r="H61" s="77"/>
      <c r="I61" s="77"/>
      <c r="J61" s="78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28.5" customHeight="1">
      <c r="A62" s="3">
        <v>1</v>
      </c>
      <c r="B62" s="4" t="s">
        <v>520</v>
      </c>
      <c r="C62" s="19"/>
      <c r="D62" s="74"/>
      <c r="E62" s="74"/>
      <c r="F62" s="74"/>
      <c r="G62" s="74"/>
      <c r="H62" s="74"/>
      <c r="I62" s="74"/>
      <c r="J62" s="75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521</v>
      </c>
      <c r="C63" s="18" t="str">
        <f>IF(ISBLANK(B63)," ","0"&amp;" "&amp;S63&amp;" "&amp;T63)</f>
        <v>0 424 247 77 55</v>
      </c>
      <c r="D63" s="77" t="s">
        <v>162</v>
      </c>
      <c r="E63" s="77"/>
      <c r="F63" s="77"/>
      <c r="G63" s="77"/>
      <c r="H63" s="77"/>
      <c r="I63" s="77"/>
      <c r="J63" s="78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522</v>
      </c>
      <c r="C64" s="19"/>
      <c r="D64" s="74"/>
      <c r="E64" s="74"/>
      <c r="F64" s="74"/>
      <c r="G64" s="74"/>
      <c r="H64" s="74"/>
      <c r="I64" s="74"/>
      <c r="J64" s="75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523</v>
      </c>
      <c r="C65" s="18" t="e">
        <f>IF(ISBLANK(B65)," ","0"&amp;" "&amp;S65&amp;" "&amp;T65)</f>
        <v>#N/A</v>
      </c>
      <c r="D65" s="77" t="s">
        <v>188</v>
      </c>
      <c r="E65" s="77"/>
      <c r="F65" s="77"/>
      <c r="G65" s="77"/>
      <c r="H65" s="77"/>
      <c r="I65" s="77"/>
      <c r="J65" s="78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28.5" customHeight="1">
      <c r="A66" s="3">
        <v>1</v>
      </c>
      <c r="B66" s="4" t="s">
        <v>524</v>
      </c>
      <c r="C66" s="19"/>
      <c r="D66" s="74"/>
      <c r="E66" s="74"/>
      <c r="F66" s="74"/>
      <c r="G66" s="74"/>
      <c r="H66" s="74"/>
      <c r="I66" s="74"/>
      <c r="J66" s="75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525</v>
      </c>
      <c r="C67" s="18" t="e">
        <f>IF(ISBLANK(B67)," ","0"&amp;" "&amp;S67&amp;" "&amp;T67)</f>
        <v>#N/A</v>
      </c>
      <c r="D67" s="77" t="s">
        <v>555</v>
      </c>
      <c r="E67" s="77"/>
      <c r="F67" s="77"/>
      <c r="G67" s="77"/>
      <c r="H67" s="77"/>
      <c r="I67" s="77"/>
      <c r="J67" s="78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28.5" customHeight="1">
      <c r="A68" s="3">
        <v>1</v>
      </c>
      <c r="B68" s="4" t="s">
        <v>526</v>
      </c>
      <c r="C68" s="19"/>
      <c r="D68" s="74"/>
      <c r="E68" s="74"/>
      <c r="F68" s="74"/>
      <c r="G68" s="74"/>
      <c r="H68" s="74"/>
      <c r="I68" s="74"/>
      <c r="J68" s="75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527</v>
      </c>
      <c r="C69" s="18" t="str">
        <f>IF(ISBLANK(B69)," ","0"&amp;" "&amp;S69&amp;" "&amp;T69)</f>
        <v>0 442 231 31 31</v>
      </c>
      <c r="D69" s="77" t="s">
        <v>436</v>
      </c>
      <c r="E69" s="77"/>
      <c r="F69" s="77"/>
      <c r="G69" s="77"/>
      <c r="H69" s="77"/>
      <c r="I69" s="77"/>
      <c r="J69" s="78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230</v>
      </c>
      <c r="C70" s="19"/>
      <c r="D70" s="74"/>
      <c r="E70" s="74"/>
      <c r="F70" s="74"/>
      <c r="G70" s="74"/>
      <c r="H70" s="74"/>
      <c r="I70" s="74"/>
      <c r="J70" s="75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231</v>
      </c>
      <c r="C71" s="18" t="e">
        <f>IF(ISBLANK(B71)," ","0"&amp;" "&amp;S71&amp;" "&amp;T71)</f>
        <v>#N/A</v>
      </c>
      <c r="D71" s="77" t="s">
        <v>595</v>
      </c>
      <c r="E71" s="77"/>
      <c r="F71" s="77"/>
      <c r="G71" s="77"/>
      <c r="H71" s="77"/>
      <c r="I71" s="77"/>
      <c r="J71" s="78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28.5" customHeight="1">
      <c r="A72" s="3">
        <v>1</v>
      </c>
      <c r="B72" s="4" t="s">
        <v>232</v>
      </c>
      <c r="C72" s="19"/>
      <c r="D72" s="74"/>
      <c r="E72" s="74"/>
      <c r="F72" s="74"/>
      <c r="G72" s="74"/>
      <c r="H72" s="74"/>
      <c r="I72" s="74"/>
      <c r="J72" s="75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233</v>
      </c>
      <c r="C73" s="18" t="str">
        <f>IF(ISBLANK(B73)," ","0"&amp;" "&amp;S73&amp;" "&amp;T73)</f>
        <v>0 378 227 60 90</v>
      </c>
      <c r="D73" s="42" t="s">
        <v>599</v>
      </c>
      <c r="E73" s="77"/>
      <c r="F73" s="77"/>
      <c r="G73" s="77"/>
      <c r="H73" s="77"/>
      <c r="I73" s="77"/>
      <c r="J73" s="78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234</v>
      </c>
      <c r="C74" s="19"/>
      <c r="D74" s="74"/>
      <c r="E74" s="74"/>
      <c r="F74" s="74"/>
      <c r="G74" s="74"/>
      <c r="H74" s="74"/>
      <c r="I74" s="74"/>
      <c r="J74" s="75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235</v>
      </c>
      <c r="C75" s="18" t="e">
        <f>IF(ISBLANK(B75)," ","0"&amp;" "&amp;S75&amp;" "&amp;T75)</f>
        <v>#N/A</v>
      </c>
      <c r="D75" s="77" t="s">
        <v>438</v>
      </c>
      <c r="E75" s="77"/>
      <c r="F75" s="77"/>
      <c r="G75" s="77"/>
      <c r="H75" s="77"/>
      <c r="I75" s="77"/>
      <c r="J75" s="78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28.5" customHeight="1">
      <c r="A76" s="3">
        <v>1</v>
      </c>
      <c r="B76" s="4" t="s">
        <v>236</v>
      </c>
      <c r="C76" s="19"/>
      <c r="D76" s="74"/>
      <c r="E76" s="74"/>
      <c r="F76" s="74"/>
      <c r="G76" s="74"/>
      <c r="H76" s="74"/>
      <c r="I76" s="74"/>
      <c r="J76" s="75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237</v>
      </c>
      <c r="C77" s="18" t="str">
        <f>IF(ISBLANK(B77)," ","0"&amp;" "&amp;S77&amp;" "&amp;T77)</f>
        <v>0 248 233 19 66</v>
      </c>
      <c r="D77" s="77" t="s">
        <v>594</v>
      </c>
      <c r="E77" s="77"/>
      <c r="F77" s="77"/>
      <c r="G77" s="77"/>
      <c r="H77" s="77"/>
      <c r="I77" s="77"/>
      <c r="J77" s="78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238</v>
      </c>
      <c r="C78" s="19"/>
      <c r="D78" s="74"/>
      <c r="E78" s="74"/>
      <c r="F78" s="74"/>
      <c r="G78" s="74"/>
      <c r="H78" s="74"/>
      <c r="I78" s="74"/>
      <c r="J78" s="75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239</v>
      </c>
      <c r="C79" s="18" t="e">
        <f>IF(ISBLANK(B79)," ","0"&amp;" "&amp;S79&amp;" "&amp;T79)</f>
        <v>#N/A</v>
      </c>
      <c r="D79" s="77" t="s">
        <v>558</v>
      </c>
      <c r="E79" s="77"/>
      <c r="F79" s="77"/>
      <c r="G79" s="77"/>
      <c r="H79" s="77"/>
      <c r="I79" s="77"/>
      <c r="J79" s="78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28.5" customHeight="1">
      <c r="A80" s="3">
        <v>1</v>
      </c>
      <c r="B80" s="4" t="s">
        <v>240</v>
      </c>
      <c r="C80" s="19"/>
      <c r="D80" s="74"/>
      <c r="E80" s="74"/>
      <c r="F80" s="74"/>
      <c r="G80" s="74"/>
      <c r="H80" s="74"/>
      <c r="I80" s="74"/>
      <c r="J80" s="75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241</v>
      </c>
      <c r="C81" s="18" t="e">
        <f>IF(ISBLANK(B81)," ","0"&amp;" "&amp;S81&amp;" "&amp;T81)</f>
        <v>#N/A</v>
      </c>
      <c r="D81" s="77" t="s">
        <v>564</v>
      </c>
      <c r="E81" s="77"/>
      <c r="F81" s="77"/>
      <c r="G81" s="77"/>
      <c r="H81" s="77"/>
      <c r="I81" s="77"/>
      <c r="J81" s="78"/>
      <c r="S81" s="2" t="e">
        <f>VLOOKUP(B81,'SİNEMA LİSTESİ'!$A:$C,2,FALSE)</f>
        <v>#N/A</v>
      </c>
      <c r="T81" s="2" t="e">
        <f>VLOOKUP(B81,'SİNEMA LİSTESİ'!$A:$C,3,FALSE)</f>
        <v>#N/A</v>
      </c>
    </row>
    <row r="82" spans="1:20" ht="28.5" customHeight="1">
      <c r="A82" s="3">
        <v>1</v>
      </c>
      <c r="B82" s="4" t="s">
        <v>501</v>
      </c>
      <c r="C82" s="19"/>
      <c r="D82" s="74"/>
      <c r="E82" s="74"/>
      <c r="F82" s="74"/>
      <c r="G82" s="74"/>
      <c r="H82" s="74"/>
      <c r="I82" s="74"/>
      <c r="J82" s="75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502</v>
      </c>
      <c r="C83" s="18" t="e">
        <f>IF(ISBLANK(B83)," ","0"&amp;" "&amp;S83&amp;" "&amp;T83)</f>
        <v>#N/A</v>
      </c>
      <c r="D83" s="77" t="s">
        <v>496</v>
      </c>
      <c r="E83" s="77"/>
      <c r="F83" s="77"/>
      <c r="G83" s="77"/>
      <c r="H83" s="77"/>
      <c r="I83" s="77"/>
      <c r="J83" s="78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566</v>
      </c>
      <c r="C84" s="19"/>
      <c r="D84" s="74"/>
      <c r="E84" s="74"/>
      <c r="F84" s="74"/>
      <c r="G84" s="74"/>
      <c r="H84" s="74"/>
      <c r="I84" s="74"/>
      <c r="J84" s="75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176</v>
      </c>
      <c r="C85" s="18" t="str">
        <f>IF(ISBLANK(B85)," ","0"&amp;" "&amp;S85&amp;" "&amp;T85)</f>
        <v>0 326 216 30 09</v>
      </c>
      <c r="D85" s="77" t="s">
        <v>601</v>
      </c>
      <c r="E85" s="77"/>
      <c r="F85" s="77"/>
      <c r="G85" s="77"/>
      <c r="H85" s="77"/>
      <c r="I85" s="77"/>
      <c r="J85" s="78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177</v>
      </c>
      <c r="C86" s="19"/>
      <c r="D86" s="74"/>
      <c r="E86" s="74"/>
      <c r="F86" s="74"/>
      <c r="G86" s="74"/>
      <c r="H86" s="74"/>
      <c r="I86" s="74"/>
      <c r="J86" s="75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178</v>
      </c>
      <c r="C87" s="18" t="e">
        <f>IF(ISBLANK(B87)," ","0"&amp;" "&amp;S87&amp;" "&amp;T87)</f>
        <v>#N/A</v>
      </c>
      <c r="D87" s="77" t="s">
        <v>163</v>
      </c>
      <c r="E87" s="77"/>
      <c r="F87" s="77"/>
      <c r="G87" s="77"/>
      <c r="H87" s="77"/>
      <c r="I87" s="77"/>
      <c r="J87" s="78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28.5" customHeight="1">
      <c r="A88" s="3">
        <v>1</v>
      </c>
      <c r="B88" s="4" t="s">
        <v>179</v>
      </c>
      <c r="C88" s="19"/>
      <c r="D88" s="74"/>
      <c r="E88" s="74"/>
      <c r="F88" s="74"/>
      <c r="G88" s="74"/>
      <c r="H88" s="74"/>
      <c r="I88" s="74"/>
      <c r="J88" s="75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541</v>
      </c>
      <c r="C89" s="18" t="str">
        <f>IF(ISBLANK(B89)," ","0"&amp;" "&amp;S89&amp;" "&amp;T89)</f>
        <v>0 464 214 65 11</v>
      </c>
      <c r="D89" s="77" t="s">
        <v>602</v>
      </c>
      <c r="E89" s="77"/>
      <c r="F89" s="77"/>
      <c r="G89" s="77"/>
      <c r="H89" s="77"/>
      <c r="I89" s="77"/>
      <c r="J89" s="78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542</v>
      </c>
      <c r="C90" s="19"/>
      <c r="D90" s="74"/>
      <c r="E90" s="74"/>
      <c r="F90" s="74"/>
      <c r="G90" s="74"/>
      <c r="H90" s="74"/>
      <c r="I90" s="74"/>
      <c r="J90" s="75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543</v>
      </c>
      <c r="C91" s="18" t="str">
        <f>IF(ISBLANK(B91)," ","0"&amp;" "&amp;S91&amp;" "&amp;T91)</f>
        <v>0 346 224 12 01</v>
      </c>
      <c r="D91" s="77" t="s">
        <v>564</v>
      </c>
      <c r="E91" s="77"/>
      <c r="F91" s="77"/>
      <c r="G91" s="77"/>
      <c r="H91" s="77"/>
      <c r="I91" s="77"/>
      <c r="J91" s="78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544</v>
      </c>
      <c r="C92" s="19"/>
      <c r="D92" s="74"/>
      <c r="E92" s="74"/>
      <c r="F92" s="74"/>
      <c r="G92" s="74"/>
      <c r="H92" s="74"/>
      <c r="I92" s="74"/>
      <c r="J92" s="75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545</v>
      </c>
      <c r="C93" s="18" t="str">
        <f>IF(ISBLANK(B93)," ","0"&amp;" "&amp;S93&amp;" "&amp;T93)</f>
        <v>0 422 321 12 22</v>
      </c>
      <c r="D93" s="77" t="s">
        <v>438</v>
      </c>
      <c r="E93" s="77"/>
      <c r="F93" s="77"/>
      <c r="G93" s="77"/>
      <c r="H93" s="77"/>
      <c r="I93" s="77"/>
      <c r="J93" s="78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546</v>
      </c>
      <c r="C94" s="19"/>
      <c r="D94" s="74"/>
      <c r="E94" s="74"/>
      <c r="F94" s="74"/>
      <c r="G94" s="74"/>
      <c r="H94" s="74"/>
      <c r="I94" s="74"/>
      <c r="J94" s="75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547</v>
      </c>
      <c r="C95" s="18" t="e">
        <f>IF(ISBLANK(B95)," ","0"&amp;" "&amp;S95&amp;" "&amp;T95)</f>
        <v>#N/A</v>
      </c>
      <c r="D95" s="77" t="s">
        <v>592</v>
      </c>
      <c r="E95" s="77"/>
      <c r="F95" s="77"/>
      <c r="G95" s="77"/>
      <c r="H95" s="77"/>
      <c r="I95" s="77"/>
      <c r="J95" s="78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548</v>
      </c>
      <c r="C96" s="18" t="e">
        <f>IF(ISBLANK(B96)," ","0"&amp;" "&amp;S96&amp;" "&amp;T96)</f>
        <v>#N/A</v>
      </c>
      <c r="D96" s="77" t="s">
        <v>165</v>
      </c>
      <c r="E96" s="77"/>
      <c r="F96" s="77"/>
      <c r="G96" s="77"/>
      <c r="H96" s="77"/>
      <c r="I96" s="77"/>
      <c r="J96" s="78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28.5" customHeight="1">
      <c r="A97" s="3">
        <v>1</v>
      </c>
      <c r="B97" s="4" t="s">
        <v>549</v>
      </c>
      <c r="C97" s="19"/>
      <c r="D97" s="74"/>
      <c r="E97" s="74"/>
      <c r="F97" s="74"/>
      <c r="G97" s="74"/>
      <c r="H97" s="74"/>
      <c r="I97" s="74"/>
      <c r="J97" s="75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550</v>
      </c>
      <c r="C98" s="18" t="e">
        <f>IF(ISBLANK(B98)," ","0"&amp;" "&amp;S98&amp;" "&amp;T98)</f>
        <v>#N/A</v>
      </c>
      <c r="D98" s="77" t="s">
        <v>565</v>
      </c>
      <c r="E98" s="77"/>
      <c r="F98" s="77"/>
      <c r="G98" s="77"/>
      <c r="H98" s="77"/>
      <c r="I98" s="77"/>
      <c r="J98" s="78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551</v>
      </c>
      <c r="C99" s="18" t="e">
        <f>IF(ISBLANK(B99)," ","0"&amp;" "&amp;S99&amp;" "&amp;T99)</f>
        <v>#N/A</v>
      </c>
      <c r="D99" s="77" t="s">
        <v>593</v>
      </c>
      <c r="E99" s="77"/>
      <c r="F99" s="77"/>
      <c r="G99" s="77"/>
      <c r="H99" s="77"/>
      <c r="I99" s="77"/>
      <c r="J99" s="78"/>
      <c r="S99" s="2" t="e">
        <f>VLOOKUP(B99,'SİNEMA LİSTESİ'!$A:$C,2,FALSE)</f>
        <v>#N/A</v>
      </c>
      <c r="T99" s="2" t="e">
        <f>VLOOKUP(B99,'SİNEMA LİSTESİ'!$A:$C,3,FALSE)</f>
        <v>#N/A</v>
      </c>
    </row>
    <row r="100" spans="1:20" ht="28.5" customHeight="1">
      <c r="A100" s="3">
        <v>1</v>
      </c>
      <c r="B100" s="4" t="s">
        <v>552</v>
      </c>
      <c r="C100" s="19"/>
      <c r="D100" s="74"/>
      <c r="E100" s="74"/>
      <c r="F100" s="74"/>
      <c r="G100" s="74"/>
      <c r="H100" s="74"/>
      <c r="I100" s="74"/>
      <c r="J100" s="75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553</v>
      </c>
      <c r="C101" s="18" t="str">
        <f>IF(ISBLANK(B101)," ","0"&amp;" "&amp;S101&amp;" "&amp;T101)</f>
        <v>0 356 213 32 09</v>
      </c>
      <c r="D101" s="77" t="s">
        <v>603</v>
      </c>
      <c r="E101" s="77"/>
      <c r="F101" s="77"/>
      <c r="G101" s="77"/>
      <c r="H101" s="77"/>
      <c r="I101" s="77"/>
      <c r="J101" s="78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425</v>
      </c>
      <c r="C102" s="19"/>
      <c r="D102" s="74"/>
      <c r="E102" s="74"/>
      <c r="F102" s="74"/>
      <c r="G102" s="74"/>
      <c r="H102" s="74"/>
      <c r="I102" s="74"/>
      <c r="J102" s="75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426</v>
      </c>
      <c r="C103" s="18" t="e">
        <f>IF(ISBLANK(B103)," ","0"&amp;" "&amp;S103&amp;" "&amp;T103)</f>
        <v>#N/A</v>
      </c>
      <c r="D103" s="77" t="s">
        <v>439</v>
      </c>
      <c r="E103" s="77"/>
      <c r="F103" s="77"/>
      <c r="G103" s="77"/>
      <c r="H103" s="77"/>
      <c r="I103" s="77"/>
      <c r="J103" s="78"/>
      <c r="S103" s="2" t="e">
        <f>VLOOKUP(B103,'SİNEMA LİSTESİ'!$A:$C,2,FALSE)</f>
        <v>#N/A</v>
      </c>
      <c r="T103" s="2" t="e">
        <f>VLOOKUP(B103,'SİNEMA LİSTESİ'!$A:$C,3,FALSE)</f>
        <v>#N/A</v>
      </c>
    </row>
  </sheetData>
  <sheetProtection/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6:J76"/>
    <mergeCell ref="D77:J77"/>
    <mergeCell ref="D78:J78"/>
    <mergeCell ref="D79:J79"/>
    <mergeCell ref="D80:J80"/>
    <mergeCell ref="D81:J81"/>
    <mergeCell ref="D68:J68"/>
    <mergeCell ref="D69:J69"/>
    <mergeCell ref="D70:J70"/>
    <mergeCell ref="D71:J71"/>
    <mergeCell ref="D74:J74"/>
    <mergeCell ref="D75:J75"/>
    <mergeCell ref="D6:J6"/>
    <mergeCell ref="D11:J11"/>
    <mergeCell ref="D12:J12"/>
    <mergeCell ref="D14:J14"/>
    <mergeCell ref="D7:J7"/>
    <mergeCell ref="D50:J50"/>
    <mergeCell ref="D49:J49"/>
    <mergeCell ref="D32:J32"/>
    <mergeCell ref="D30:J30"/>
    <mergeCell ref="D33:J33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36:J36"/>
    <mergeCell ref="D37:J37"/>
    <mergeCell ref="D38:J38"/>
    <mergeCell ref="D41:J41"/>
    <mergeCell ref="D39:J39"/>
    <mergeCell ref="D34:J34"/>
    <mergeCell ref="D29:J29"/>
    <mergeCell ref="D31:J31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6" t="s">
        <v>513</v>
      </c>
      <c r="C1" s="76"/>
      <c r="D1" s="48" t="s">
        <v>77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299</v>
      </c>
      <c r="C2" s="5" t="s">
        <v>298</v>
      </c>
      <c r="D2" s="32" t="s">
        <v>304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308</v>
      </c>
      <c r="C3" s="18" t="e">
        <f aca="true" t="shared" si="0" ref="C3:C15">IF(ISBLANK(B3)," ","0"&amp;" "&amp;S3&amp;" "&amp;T3)</f>
        <v>#N/A</v>
      </c>
      <c r="D3" s="42" t="s">
        <v>640</v>
      </c>
      <c r="E3" s="42"/>
      <c r="F3" s="42"/>
      <c r="G3" s="42"/>
      <c r="H3" s="42"/>
      <c r="I3" s="42"/>
      <c r="J3" s="4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15" customHeight="1">
      <c r="A4" s="6">
        <v>2</v>
      </c>
      <c r="B4" s="16" t="s">
        <v>447</v>
      </c>
      <c r="C4" s="18" t="e">
        <f t="shared" si="0"/>
        <v>#N/A</v>
      </c>
      <c r="D4" s="42" t="s">
        <v>165</v>
      </c>
      <c r="E4" s="42"/>
      <c r="F4" s="42"/>
      <c r="G4" s="42"/>
      <c r="H4" s="42"/>
      <c r="I4" s="42"/>
      <c r="J4" s="4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614</v>
      </c>
      <c r="C5" s="18" t="e">
        <f t="shared" si="0"/>
        <v>#N/A</v>
      </c>
      <c r="D5" s="37" t="s">
        <v>643</v>
      </c>
      <c r="E5" s="38"/>
      <c r="F5" s="38"/>
      <c r="G5" s="38"/>
      <c r="H5" s="38"/>
      <c r="I5" s="38"/>
      <c r="J5" s="39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435</v>
      </c>
      <c r="C6" s="18" t="e">
        <f t="shared" si="0"/>
        <v>#N/A</v>
      </c>
      <c r="D6" s="42" t="s">
        <v>165</v>
      </c>
      <c r="E6" s="42"/>
      <c r="F6" s="42"/>
      <c r="G6" s="42"/>
      <c r="H6" s="42"/>
      <c r="I6" s="42"/>
      <c r="J6" s="4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445</v>
      </c>
      <c r="C7" s="18" t="str">
        <f t="shared" si="0"/>
        <v>0 212 462 20 21</v>
      </c>
      <c r="D7" s="42" t="s">
        <v>12</v>
      </c>
      <c r="E7" s="42"/>
      <c r="F7" s="42"/>
      <c r="G7" s="42"/>
      <c r="H7" s="42"/>
      <c r="I7" s="42"/>
      <c r="J7" s="43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202</v>
      </c>
      <c r="C8" s="18" t="e">
        <f t="shared" si="0"/>
        <v>#N/A</v>
      </c>
      <c r="D8" s="42" t="s">
        <v>165</v>
      </c>
      <c r="E8" s="42"/>
      <c r="F8" s="42"/>
      <c r="G8" s="42"/>
      <c r="H8" s="42"/>
      <c r="I8" s="42"/>
      <c r="J8" s="4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352</v>
      </c>
      <c r="C9" s="18" t="e">
        <f t="shared" si="0"/>
        <v>#N/A</v>
      </c>
      <c r="D9" s="77" t="s">
        <v>641</v>
      </c>
      <c r="E9" s="77"/>
      <c r="F9" s="77"/>
      <c r="G9" s="77"/>
      <c r="H9" s="77"/>
      <c r="I9" s="77"/>
      <c r="J9" s="78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5">
      <c r="A10" s="6">
        <v>2</v>
      </c>
      <c r="B10" s="16" t="s">
        <v>204</v>
      </c>
      <c r="C10" s="18" t="str">
        <f t="shared" si="0"/>
        <v>0 216 354 13 88</v>
      </c>
      <c r="D10" s="42" t="s">
        <v>165</v>
      </c>
      <c r="E10" s="42"/>
      <c r="F10" s="42"/>
      <c r="G10" s="42"/>
      <c r="H10" s="42"/>
      <c r="I10" s="42"/>
      <c r="J10" s="4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205</v>
      </c>
      <c r="C11" s="18" t="str">
        <f t="shared" si="0"/>
        <v>0 216 390 09 70</v>
      </c>
      <c r="D11" s="42" t="s">
        <v>165</v>
      </c>
      <c r="E11" s="42"/>
      <c r="F11" s="42"/>
      <c r="G11" s="42"/>
      <c r="H11" s="42"/>
      <c r="I11" s="42"/>
      <c r="J11" s="4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206</v>
      </c>
      <c r="C12" s="18" t="e">
        <f t="shared" si="0"/>
        <v>#N/A</v>
      </c>
      <c r="D12" s="42" t="s">
        <v>165</v>
      </c>
      <c r="E12" s="42"/>
      <c r="F12" s="42"/>
      <c r="G12" s="42"/>
      <c r="H12" s="42"/>
      <c r="I12" s="42"/>
      <c r="J12" s="4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613</v>
      </c>
      <c r="C13" s="18" t="e">
        <f t="shared" si="0"/>
        <v>#N/A</v>
      </c>
      <c r="D13" s="42" t="s">
        <v>165</v>
      </c>
      <c r="E13" s="42"/>
      <c r="F13" s="42"/>
      <c r="G13" s="42"/>
      <c r="H13" s="42"/>
      <c r="I13" s="42"/>
      <c r="J13" s="4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444</v>
      </c>
      <c r="C14" s="18" t="e">
        <f t="shared" si="0"/>
        <v>#N/A</v>
      </c>
      <c r="D14" s="37" t="s">
        <v>646</v>
      </c>
      <c r="E14" s="38"/>
      <c r="F14" s="38"/>
      <c r="G14" s="38"/>
      <c r="H14" s="38"/>
      <c r="I14" s="38"/>
      <c r="J14" s="3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624</v>
      </c>
      <c r="C15" s="18" t="e">
        <f t="shared" si="0"/>
        <v>#N/A</v>
      </c>
      <c r="D15" s="37" t="s">
        <v>438</v>
      </c>
      <c r="E15" s="38"/>
      <c r="F15" s="38"/>
      <c r="G15" s="38"/>
      <c r="H15" s="38"/>
      <c r="I15" s="38"/>
      <c r="J15" s="39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28.5" customHeight="1">
      <c r="A16" s="3">
        <v>1</v>
      </c>
      <c r="B16" s="4" t="s">
        <v>226</v>
      </c>
      <c r="C16" s="19"/>
      <c r="D16" s="74"/>
      <c r="E16" s="74"/>
      <c r="F16" s="74"/>
      <c r="G16" s="74"/>
      <c r="H16" s="74"/>
      <c r="I16" s="74"/>
      <c r="J16" s="75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615</v>
      </c>
      <c r="C17" s="18" t="str">
        <f>IF(ISBLANK(B17)," ","0"&amp;" "&amp;S17&amp;" "&amp;T17)</f>
        <v>0 266 715 01 79</v>
      </c>
      <c r="D17" s="34" t="s">
        <v>71</v>
      </c>
      <c r="E17" s="35"/>
      <c r="F17" s="35"/>
      <c r="G17" s="35"/>
      <c r="H17" s="35"/>
      <c r="I17" s="35"/>
      <c r="J17" s="36"/>
      <c r="S17" s="2">
        <f>VLOOKUP(B17,'SİNEMA LİSTESİ'!$A:$C,2,FALSE)</f>
        <v>266</v>
      </c>
      <c r="T17" s="2" t="str">
        <f>VLOOKUP(B17,'SİNEMA LİSTESİ'!$A:$C,3,FALSE)</f>
        <v>715 01 79</v>
      </c>
    </row>
    <row r="18" spans="1:20" ht="14.25" customHeight="1">
      <c r="A18" s="6">
        <v>2</v>
      </c>
      <c r="B18" s="16" t="s">
        <v>616</v>
      </c>
      <c r="C18" s="18" t="str">
        <f>IF(ISBLANK(B18)," ","0"&amp;" "&amp;S18&amp;" "&amp;T18)</f>
        <v>0 266 412 00 80</v>
      </c>
      <c r="D18" s="34" t="s">
        <v>644</v>
      </c>
      <c r="E18" s="35"/>
      <c r="F18" s="35"/>
      <c r="G18" s="35"/>
      <c r="H18" s="35"/>
      <c r="I18" s="35"/>
      <c r="J18" s="36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227</v>
      </c>
      <c r="C19" s="18" t="e">
        <f>IF(ISBLANK(B19)," ","0"&amp;" "&amp;S19&amp;" "&amp;T19)</f>
        <v>#N/A</v>
      </c>
      <c r="D19" s="34" t="s">
        <v>648</v>
      </c>
      <c r="E19" s="35"/>
      <c r="F19" s="35"/>
      <c r="G19" s="35"/>
      <c r="H19" s="35"/>
      <c r="I19" s="35"/>
      <c r="J19" s="36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20" ht="14.25" customHeight="1">
      <c r="A20" s="6">
        <v>2</v>
      </c>
      <c r="B20" s="16" t="s">
        <v>229</v>
      </c>
      <c r="C20" s="18" t="e">
        <f>IF(ISBLANK(B20)," ","0"&amp;" "&amp;S20&amp;" "&amp;T20)</f>
        <v>#N/A</v>
      </c>
      <c r="D20" s="34" t="s">
        <v>647</v>
      </c>
      <c r="E20" s="35"/>
      <c r="F20" s="35"/>
      <c r="G20" s="35"/>
      <c r="H20" s="35"/>
      <c r="I20" s="35"/>
      <c r="J20" s="36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28.5" customHeight="1">
      <c r="A21" s="3">
        <v>1</v>
      </c>
      <c r="B21" s="4" t="s">
        <v>302</v>
      </c>
      <c r="C21" s="19"/>
      <c r="D21" s="74"/>
      <c r="E21" s="74"/>
      <c r="F21" s="74"/>
      <c r="G21" s="74"/>
      <c r="H21" s="74"/>
      <c r="I21" s="74"/>
      <c r="J21" s="75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209</v>
      </c>
      <c r="C22" s="18" t="e">
        <f>IF(ISBLANK(B22)," ","0"&amp;" "&amp;S22&amp;" "&amp;T22)</f>
        <v>#N/A</v>
      </c>
      <c r="D22" s="42" t="s">
        <v>165</v>
      </c>
      <c r="E22" s="42"/>
      <c r="F22" s="42"/>
      <c r="G22" s="42"/>
      <c r="H22" s="42"/>
      <c r="I22" s="42"/>
      <c r="J22" s="4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207</v>
      </c>
      <c r="C23" s="18" t="e">
        <f>IF(ISBLANK(B23)," ","0"&amp;" "&amp;S23&amp;" "&amp;T23)</f>
        <v>#N/A</v>
      </c>
      <c r="D23" s="77" t="s">
        <v>432</v>
      </c>
      <c r="E23" s="77"/>
      <c r="F23" s="77"/>
      <c r="G23" s="77"/>
      <c r="H23" s="77"/>
      <c r="I23" s="77"/>
      <c r="J23" s="78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28.5" customHeight="1">
      <c r="A24" s="3">
        <v>1</v>
      </c>
      <c r="B24" s="4" t="s">
        <v>342</v>
      </c>
      <c r="C24" s="19"/>
      <c r="D24" s="74"/>
      <c r="E24" s="74"/>
      <c r="F24" s="74"/>
      <c r="G24" s="74"/>
      <c r="H24" s="74"/>
      <c r="I24" s="74"/>
      <c r="J24" s="75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155</v>
      </c>
      <c r="C25" s="18" t="str">
        <f>IF(ISBLANK(B25)," ","0"&amp;" "&amp;S25&amp;" "&amp;T25)</f>
        <v>0 322 233 27 00</v>
      </c>
      <c r="D25" s="42" t="s">
        <v>189</v>
      </c>
      <c r="E25" s="42"/>
      <c r="F25" s="42"/>
      <c r="G25" s="42"/>
      <c r="H25" s="42"/>
      <c r="I25" s="42"/>
      <c r="J25" s="43"/>
      <c r="S25" s="2">
        <f>VLOOKUP(B25,'SİNEMA LİSTESİ'!$A:$C,2,FALSE)</f>
        <v>322</v>
      </c>
      <c r="T25" s="2" t="str">
        <f>VLOOKUP(B25,'SİNEMA LİSTESİ'!$A:$C,3,FALSE)</f>
        <v>233 27 00</v>
      </c>
    </row>
    <row r="26" spans="1:20" ht="28.5" customHeight="1">
      <c r="A26" s="3">
        <v>1</v>
      </c>
      <c r="B26" s="4" t="s">
        <v>501</v>
      </c>
      <c r="C26" s="19"/>
      <c r="D26" s="74"/>
      <c r="E26" s="74"/>
      <c r="F26" s="74"/>
      <c r="G26" s="74"/>
      <c r="H26" s="74"/>
      <c r="I26" s="74"/>
      <c r="J26" s="75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502</v>
      </c>
      <c r="C27" s="18" t="e">
        <f>IF(ISBLANK(B27)," ","0"&amp;" "&amp;S27&amp;" "&amp;T27)</f>
        <v>#N/A</v>
      </c>
      <c r="D27" s="77" t="s">
        <v>496</v>
      </c>
      <c r="E27" s="77"/>
      <c r="F27" s="77"/>
      <c r="G27" s="77"/>
      <c r="H27" s="77"/>
      <c r="I27" s="77"/>
      <c r="J27" s="78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301</v>
      </c>
      <c r="C28" s="19"/>
      <c r="D28" s="74"/>
      <c r="E28" s="74"/>
      <c r="F28" s="74"/>
      <c r="G28" s="74"/>
      <c r="H28" s="74"/>
      <c r="I28" s="74"/>
      <c r="J28" s="75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626</v>
      </c>
      <c r="C29" s="18" t="str">
        <f>IF(ISBLANK(B29)," ","0"&amp;" "&amp;S29&amp;" "&amp;T29)</f>
        <v>0 232 272 76 66</v>
      </c>
      <c r="D29" s="42" t="s">
        <v>75</v>
      </c>
      <c r="E29" s="42"/>
      <c r="F29" s="42"/>
      <c r="G29" s="42"/>
      <c r="H29" s="42"/>
      <c r="I29" s="42"/>
      <c r="J29" s="43"/>
      <c r="S29" s="2">
        <f>VLOOKUP(B29,'SİNEMA LİSTESİ'!$A:$C,2,FALSE)</f>
        <v>232</v>
      </c>
      <c r="T29" s="2" t="str">
        <f>VLOOKUP(B29,'SİNEMA LİSTESİ'!$A:$C,3,FALSE)</f>
        <v>272 76 66</v>
      </c>
    </row>
    <row r="30" spans="1:20" ht="15">
      <c r="A30" s="6">
        <v>2</v>
      </c>
      <c r="B30" s="16" t="s">
        <v>627</v>
      </c>
      <c r="C30" s="18" t="str">
        <f>IF(ISBLANK(B30)," ","0"&amp;" "&amp;S30&amp;" "&amp;T30)</f>
        <v>0 232 712 30 72</v>
      </c>
      <c r="D30" s="42" t="s">
        <v>76</v>
      </c>
      <c r="E30" s="42"/>
      <c r="F30" s="42"/>
      <c r="G30" s="42"/>
      <c r="H30" s="42"/>
      <c r="I30" s="42"/>
      <c r="J30" s="43"/>
      <c r="S30" s="2">
        <f>VLOOKUP(B30,'SİNEMA LİSTESİ'!$A:$C,2,FALSE)</f>
        <v>232</v>
      </c>
      <c r="T30" s="2" t="str">
        <f>VLOOKUP(B30,'SİNEMA LİSTESİ'!$A:$C,3,FALSE)</f>
        <v>712 30 72</v>
      </c>
    </row>
    <row r="31" spans="1:20" ht="28.5" customHeight="1">
      <c r="A31" s="3">
        <v>1</v>
      </c>
      <c r="B31" s="4" t="s">
        <v>617</v>
      </c>
      <c r="C31" s="19"/>
      <c r="D31" s="74"/>
      <c r="E31" s="74"/>
      <c r="F31" s="74"/>
      <c r="G31" s="74"/>
      <c r="H31" s="74"/>
      <c r="I31" s="74"/>
      <c r="J31" s="75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618</v>
      </c>
      <c r="C32" s="18" t="e">
        <f>IF(ISBLANK(B32)," ","0"&amp;" "&amp;S32&amp;" "&amp;T32)</f>
        <v>#N/A</v>
      </c>
      <c r="D32" s="42" t="s">
        <v>287</v>
      </c>
      <c r="E32" s="42"/>
      <c r="F32" s="42"/>
      <c r="G32" s="42"/>
      <c r="H32" s="42"/>
      <c r="I32" s="42"/>
      <c r="J32" s="4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5" customHeight="1">
      <c r="A33" s="6">
        <v>2</v>
      </c>
      <c r="B33" s="16" t="s">
        <v>619</v>
      </c>
      <c r="C33" s="18" t="str">
        <f>IF(ISBLANK(B33)," ","0"&amp;" "&amp;S33&amp;" "&amp;T33)</f>
        <v>0 372 316 14 84</v>
      </c>
      <c r="D33" s="77" t="s">
        <v>74</v>
      </c>
      <c r="E33" s="77"/>
      <c r="F33" s="77"/>
      <c r="G33" s="77"/>
      <c r="H33" s="77"/>
      <c r="I33" s="77"/>
      <c r="J33" s="78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212</v>
      </c>
      <c r="C34" s="19"/>
      <c r="D34" s="74"/>
      <c r="E34" s="74"/>
      <c r="F34" s="74"/>
      <c r="G34" s="74"/>
      <c r="H34" s="74"/>
      <c r="I34" s="74"/>
      <c r="J34" s="75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213</v>
      </c>
      <c r="C35" s="18" t="e">
        <f>IF(ISBLANK(B35)," ","0"&amp;" "&amp;S35&amp;" "&amp;T35)</f>
        <v>#N/A</v>
      </c>
      <c r="D35" s="77" t="s">
        <v>168</v>
      </c>
      <c r="E35" s="77"/>
      <c r="F35" s="77"/>
      <c r="G35" s="77"/>
      <c r="H35" s="77"/>
      <c r="I35" s="77"/>
      <c r="J35" s="78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28.5" customHeight="1">
      <c r="A36" s="3">
        <v>1</v>
      </c>
      <c r="B36" s="4" t="s">
        <v>620</v>
      </c>
      <c r="C36" s="19"/>
      <c r="D36" s="74"/>
      <c r="E36" s="74"/>
      <c r="F36" s="74"/>
      <c r="G36" s="74"/>
      <c r="H36" s="74"/>
      <c r="I36" s="74"/>
      <c r="J36" s="75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621</v>
      </c>
      <c r="C37" s="18" t="str">
        <f>IF(ISBLANK(B37)," ","0"&amp;" "&amp;S37&amp;" "&amp;T37)</f>
        <v>0 446 212 18 22</v>
      </c>
      <c r="D37" s="50" t="s">
        <v>438</v>
      </c>
      <c r="E37" s="51"/>
      <c r="F37" s="51"/>
      <c r="G37" s="51"/>
      <c r="H37" s="51"/>
      <c r="I37" s="51"/>
      <c r="J37" s="52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215</v>
      </c>
      <c r="C38" s="19"/>
      <c r="D38" s="74"/>
      <c r="E38" s="74"/>
      <c r="F38" s="74"/>
      <c r="G38" s="74"/>
      <c r="H38" s="74"/>
      <c r="I38" s="74"/>
      <c r="J38" s="75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216</v>
      </c>
      <c r="C39" s="18" t="e">
        <f>IF(ISBLANK(B39)," ","0"&amp;" "&amp;S39&amp;" "&amp;T39)</f>
        <v>#N/A</v>
      </c>
      <c r="D39" s="77" t="s">
        <v>562</v>
      </c>
      <c r="E39" s="77"/>
      <c r="F39" s="77"/>
      <c r="G39" s="77"/>
      <c r="H39" s="77"/>
      <c r="I39" s="77"/>
      <c r="J39" s="7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217</v>
      </c>
      <c r="C40" s="18" t="str">
        <f>IF(ISBLANK(B40)," ","0"&amp;" "&amp;S40&amp;" "&amp;T40)</f>
        <v>0 344 235 33 10</v>
      </c>
      <c r="D40" s="77" t="s">
        <v>591</v>
      </c>
      <c r="E40" s="77"/>
      <c r="F40" s="77"/>
      <c r="G40" s="77"/>
      <c r="H40" s="77"/>
      <c r="I40" s="77"/>
      <c r="J40" s="78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218</v>
      </c>
      <c r="C41" s="19"/>
      <c r="D41" s="74"/>
      <c r="E41" s="74"/>
      <c r="F41" s="74"/>
      <c r="G41" s="74"/>
      <c r="H41" s="74"/>
      <c r="I41" s="74"/>
      <c r="J41" s="75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622</v>
      </c>
      <c r="C42" s="18" t="e">
        <f>IF(ISBLANK(B42)," ","0"&amp;" "&amp;S42&amp;" "&amp;T42)</f>
        <v>#N/A</v>
      </c>
      <c r="D42" s="77" t="s">
        <v>163</v>
      </c>
      <c r="E42" s="77"/>
      <c r="F42" s="77"/>
      <c r="G42" s="77"/>
      <c r="H42" s="77"/>
      <c r="I42" s="77"/>
      <c r="J42" s="78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220</v>
      </c>
      <c r="C43" s="19"/>
      <c r="D43" s="74"/>
      <c r="E43" s="74"/>
      <c r="F43" s="74"/>
      <c r="G43" s="74"/>
      <c r="H43" s="74"/>
      <c r="I43" s="74"/>
      <c r="J43" s="75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623</v>
      </c>
      <c r="C44" s="18" t="e">
        <f>IF(ISBLANK(B44)," ","0"&amp;" "&amp;S44&amp;" "&amp;T44)</f>
        <v>#N/A</v>
      </c>
      <c r="D44" s="77" t="s">
        <v>612</v>
      </c>
      <c r="E44" s="77"/>
      <c r="F44" s="77"/>
      <c r="G44" s="77"/>
      <c r="H44" s="77"/>
      <c r="I44" s="77"/>
      <c r="J44" s="78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28.5" customHeight="1">
      <c r="A45" s="3">
        <v>1</v>
      </c>
      <c r="B45" s="4" t="s">
        <v>499</v>
      </c>
      <c r="C45" s="19"/>
      <c r="D45" s="74"/>
      <c r="E45" s="74"/>
      <c r="F45" s="74"/>
      <c r="G45" s="74"/>
      <c r="H45" s="74"/>
      <c r="I45" s="74"/>
      <c r="J45" s="75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625</v>
      </c>
      <c r="C46" s="18" t="str">
        <f>IF(ISBLANK(B46)," ","0"&amp;" "&amp;S46&amp;" "&amp;T46)</f>
        <v>0 252 421 01 61</v>
      </c>
      <c r="D46" s="77" t="s">
        <v>642</v>
      </c>
      <c r="E46" s="77"/>
      <c r="F46" s="77"/>
      <c r="G46" s="77"/>
      <c r="H46" s="77"/>
      <c r="I46" s="77"/>
      <c r="J46" s="78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222</v>
      </c>
      <c r="C47" s="18" t="e">
        <f>IF(ISBLANK(B47)," ","0"&amp;" "&amp;S47&amp;" "&amp;T47)</f>
        <v>#N/A</v>
      </c>
      <c r="D47" s="77" t="s">
        <v>167</v>
      </c>
      <c r="E47" s="77"/>
      <c r="F47" s="77"/>
      <c r="G47" s="77"/>
      <c r="H47" s="77"/>
      <c r="I47" s="77"/>
      <c r="J47" s="78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5">
      <c r="A48" s="6">
        <v>2</v>
      </c>
      <c r="B48" s="16" t="s">
        <v>637</v>
      </c>
      <c r="C48" s="18" t="str">
        <f>IF(ISBLANK(B48)," ","0"&amp;" "&amp;S48&amp;" "&amp;T48)</f>
        <v>0 252 612 13 14</v>
      </c>
      <c r="D48" s="77" t="s">
        <v>650</v>
      </c>
      <c r="E48" s="77"/>
      <c r="F48" s="77"/>
      <c r="G48" s="77"/>
      <c r="H48" s="77"/>
      <c r="I48" s="77"/>
      <c r="J48" s="78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240</v>
      </c>
      <c r="C49" s="19"/>
      <c r="D49" s="79"/>
      <c r="E49" s="80"/>
      <c r="F49" s="80"/>
      <c r="G49" s="80"/>
      <c r="H49" s="80"/>
      <c r="I49" s="80"/>
      <c r="J49" s="81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241</v>
      </c>
      <c r="C50" s="18" t="e">
        <f>IF(ISBLANK(B50)," ","0"&amp;" "&amp;S50&amp;" "&amp;T50)</f>
        <v>#N/A</v>
      </c>
      <c r="D50" s="77" t="s">
        <v>564</v>
      </c>
      <c r="E50" s="77"/>
      <c r="F50" s="77"/>
      <c r="G50" s="77"/>
      <c r="H50" s="77"/>
      <c r="I50" s="77"/>
      <c r="J50" s="78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28.5" customHeight="1">
      <c r="A51" s="3">
        <v>1</v>
      </c>
      <c r="B51" s="4" t="s">
        <v>234</v>
      </c>
      <c r="C51" s="19"/>
      <c r="D51" s="74"/>
      <c r="E51" s="74"/>
      <c r="F51" s="74"/>
      <c r="G51" s="74"/>
      <c r="H51" s="74"/>
      <c r="I51" s="74"/>
      <c r="J51" s="75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235</v>
      </c>
      <c r="C52" s="18" t="e">
        <f>IF(ISBLANK(B52)," ","0"&amp;" "&amp;S52&amp;" "&amp;T52)</f>
        <v>#N/A</v>
      </c>
      <c r="D52" s="77" t="s">
        <v>438</v>
      </c>
      <c r="E52" s="77"/>
      <c r="F52" s="77"/>
      <c r="G52" s="77"/>
      <c r="H52" s="77"/>
      <c r="I52" s="77"/>
      <c r="J52" s="78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28.5" customHeight="1">
      <c r="A53" s="3">
        <v>1</v>
      </c>
      <c r="B53" s="4" t="s">
        <v>230</v>
      </c>
      <c r="C53" s="19"/>
      <c r="D53" s="74"/>
      <c r="E53" s="74"/>
      <c r="F53" s="74"/>
      <c r="G53" s="74"/>
      <c r="H53" s="74"/>
      <c r="I53" s="74"/>
      <c r="J53" s="75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231</v>
      </c>
      <c r="C54" s="18" t="e">
        <f>IF(ISBLANK(B54)," ","0"&amp;" "&amp;S54&amp;" "&amp;T54)</f>
        <v>#N/A</v>
      </c>
      <c r="D54" s="77" t="s">
        <v>432</v>
      </c>
      <c r="E54" s="77"/>
      <c r="F54" s="77"/>
      <c r="G54" s="77"/>
      <c r="H54" s="77"/>
      <c r="I54" s="77"/>
      <c r="J54" s="78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177</v>
      </c>
      <c r="C55" s="19"/>
      <c r="D55" s="74"/>
      <c r="E55" s="74"/>
      <c r="F55" s="74"/>
      <c r="G55" s="74"/>
      <c r="H55" s="74"/>
      <c r="I55" s="74"/>
      <c r="J55" s="75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178</v>
      </c>
      <c r="C56" s="18" t="e">
        <f>IF(ISBLANK(B56)," ","0"&amp;" "&amp;S56&amp;" "&amp;T56)</f>
        <v>#N/A</v>
      </c>
      <c r="D56" s="77" t="s">
        <v>645</v>
      </c>
      <c r="E56" s="77"/>
      <c r="F56" s="77"/>
      <c r="G56" s="77"/>
      <c r="H56" s="77"/>
      <c r="I56" s="77"/>
      <c r="J56" s="78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28.5" customHeight="1">
      <c r="A57" s="3">
        <v>1</v>
      </c>
      <c r="B57" s="4" t="s">
        <v>546</v>
      </c>
      <c r="C57" s="19"/>
      <c r="D57" s="74"/>
      <c r="E57" s="74"/>
      <c r="F57" s="74"/>
      <c r="G57" s="74"/>
      <c r="H57" s="74"/>
      <c r="I57" s="74"/>
      <c r="J57" s="75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548</v>
      </c>
      <c r="C58" s="18" t="e">
        <f>IF(ISBLANK(B58)," ","0"&amp;" "&amp;S58&amp;" "&amp;T58)</f>
        <v>#N/A</v>
      </c>
      <c r="D58" s="42" t="s">
        <v>165</v>
      </c>
      <c r="E58" s="42"/>
      <c r="F58" s="42"/>
      <c r="G58" s="42"/>
      <c r="H58" s="42"/>
      <c r="I58" s="42"/>
      <c r="J58" s="43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628</v>
      </c>
      <c r="C59" s="18" t="e">
        <f>IF(ISBLANK(B59)," ","0"&amp;" "&amp;S59&amp;" "&amp;T59)</f>
        <v>#N/A</v>
      </c>
      <c r="D59" s="42" t="s">
        <v>165</v>
      </c>
      <c r="E59" s="42"/>
      <c r="F59" s="42"/>
      <c r="G59" s="42"/>
      <c r="H59" s="42"/>
      <c r="I59" s="42"/>
      <c r="J59" s="43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547</v>
      </c>
      <c r="C60" s="18" t="e">
        <f>IF(ISBLANK(B60)," ","0"&amp;" "&amp;S60&amp;" "&amp;T60)</f>
        <v>#N/A</v>
      </c>
      <c r="D60" s="42" t="s">
        <v>165</v>
      </c>
      <c r="E60" s="42"/>
      <c r="F60" s="42"/>
      <c r="G60" s="42"/>
      <c r="H60" s="42"/>
      <c r="I60" s="42"/>
      <c r="J60" s="43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28.5" customHeight="1">
      <c r="A61" s="3">
        <v>1</v>
      </c>
      <c r="B61" s="4" t="s">
        <v>549</v>
      </c>
      <c r="C61" s="19"/>
      <c r="D61" s="74"/>
      <c r="E61" s="74"/>
      <c r="F61" s="74"/>
      <c r="G61" s="74"/>
      <c r="H61" s="74"/>
      <c r="I61" s="74"/>
      <c r="J61" s="75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551</v>
      </c>
      <c r="C62" s="18" t="e">
        <f>IF(ISBLANK(B62)," ","0"&amp;" "&amp;S62&amp;" "&amp;T62)</f>
        <v>#N/A</v>
      </c>
      <c r="D62" s="77" t="s">
        <v>649</v>
      </c>
      <c r="E62" s="77"/>
      <c r="F62" s="77"/>
      <c r="G62" s="77"/>
      <c r="H62" s="77"/>
      <c r="I62" s="77"/>
      <c r="J62" s="78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28.5" customHeight="1">
      <c r="A63" s="3">
        <v>1</v>
      </c>
      <c r="B63" s="4" t="s">
        <v>629</v>
      </c>
      <c r="C63" s="19"/>
      <c r="D63" s="74"/>
      <c r="E63" s="74"/>
      <c r="F63" s="74"/>
      <c r="G63" s="74"/>
      <c r="H63" s="74"/>
      <c r="I63" s="74"/>
      <c r="J63" s="75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630</v>
      </c>
      <c r="C64" s="18" t="e">
        <f>IF(ISBLANK(B64)," ","0"&amp;" "&amp;S64&amp;" "&amp;T64)</f>
        <v>#N/A</v>
      </c>
      <c r="D64" s="77" t="s">
        <v>287</v>
      </c>
      <c r="E64" s="77"/>
      <c r="F64" s="77"/>
      <c r="G64" s="77"/>
      <c r="H64" s="77"/>
      <c r="I64" s="77"/>
      <c r="J64" s="78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28.5" customHeight="1">
      <c r="A65" s="3">
        <v>1</v>
      </c>
      <c r="B65" s="4" t="s">
        <v>631</v>
      </c>
      <c r="C65" s="19"/>
      <c r="D65" s="74"/>
      <c r="E65" s="74"/>
      <c r="F65" s="74"/>
      <c r="G65" s="74"/>
      <c r="H65" s="74"/>
      <c r="I65" s="74"/>
      <c r="J65" s="75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632</v>
      </c>
      <c r="C66" s="18" t="e">
        <f>IF(ISBLANK(B66)," ","0"&amp;" "&amp;S66&amp;" "&amp;T66)</f>
        <v>#N/A</v>
      </c>
      <c r="D66" s="77" t="s">
        <v>467</v>
      </c>
      <c r="E66" s="77"/>
      <c r="F66" s="77"/>
      <c r="G66" s="77"/>
      <c r="H66" s="77"/>
      <c r="I66" s="77"/>
      <c r="J66" s="78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28.5" customHeight="1">
      <c r="A67" s="3">
        <v>1</v>
      </c>
      <c r="B67" s="4" t="s">
        <v>179</v>
      </c>
      <c r="C67" s="19"/>
      <c r="D67" s="74"/>
      <c r="E67" s="74"/>
      <c r="F67" s="74"/>
      <c r="G67" s="74"/>
      <c r="H67" s="74"/>
      <c r="I67" s="74"/>
      <c r="J67" s="75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541</v>
      </c>
      <c r="C68" s="18" t="str">
        <f>IF(ISBLANK(B68)," ","0"&amp;" "&amp;S68&amp;" "&amp;T68)</f>
        <v>0 464 214 65 11</v>
      </c>
      <c r="D68" s="77" t="s">
        <v>602</v>
      </c>
      <c r="E68" s="77"/>
      <c r="F68" s="77"/>
      <c r="G68" s="77"/>
      <c r="H68" s="77"/>
      <c r="I68" s="77"/>
      <c r="J68" s="78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633</v>
      </c>
      <c r="C69" s="19"/>
      <c r="D69" s="74"/>
      <c r="E69" s="74"/>
      <c r="F69" s="74"/>
      <c r="G69" s="74"/>
      <c r="H69" s="74"/>
      <c r="I69" s="74"/>
      <c r="J69" s="75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634</v>
      </c>
      <c r="C70" s="18" t="str">
        <f>IF(ISBLANK(B70)," ","0"&amp;" "&amp;S70&amp;" "&amp;T70)</f>
        <v>0 364 227 67 00</v>
      </c>
      <c r="D70" s="42" t="s">
        <v>438</v>
      </c>
      <c r="E70" s="77"/>
      <c r="F70" s="77"/>
      <c r="G70" s="77"/>
      <c r="H70" s="77"/>
      <c r="I70" s="77"/>
      <c r="J70" s="78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635</v>
      </c>
      <c r="C71" s="19"/>
      <c r="D71" s="74"/>
      <c r="E71" s="74"/>
      <c r="F71" s="74"/>
      <c r="G71" s="74"/>
      <c r="H71" s="74"/>
      <c r="I71" s="74"/>
      <c r="J71" s="75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636</v>
      </c>
      <c r="C72" s="18" t="str">
        <f>IF(ISBLANK(B72)," ","0"&amp;" "&amp;S72&amp;" "&amp;T72)</f>
        <v>0 454 212 35 17</v>
      </c>
      <c r="D72" s="77" t="s">
        <v>73</v>
      </c>
      <c r="E72" s="77"/>
      <c r="F72" s="77"/>
      <c r="G72" s="77"/>
      <c r="H72" s="77"/>
      <c r="I72" s="77"/>
      <c r="J72" s="78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638</v>
      </c>
      <c r="C73" s="19"/>
      <c r="D73" s="74"/>
      <c r="E73" s="74"/>
      <c r="F73" s="74"/>
      <c r="G73" s="74"/>
      <c r="H73" s="74"/>
      <c r="I73" s="74"/>
      <c r="J73" s="75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639</v>
      </c>
      <c r="C74" s="18" t="e">
        <f>IF(ISBLANK(B74)," ","0"&amp;" "&amp;S74&amp;" "&amp;T74)</f>
        <v>#N/A</v>
      </c>
      <c r="D74" s="77" t="s">
        <v>72</v>
      </c>
      <c r="E74" s="77"/>
      <c r="F74" s="77"/>
      <c r="G74" s="77"/>
      <c r="H74" s="77"/>
      <c r="I74" s="77"/>
      <c r="J74" s="78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28.5" customHeight="1">
      <c r="A75" s="3">
        <v>1</v>
      </c>
      <c r="B75" s="4" t="s">
        <v>224</v>
      </c>
      <c r="C75" s="19"/>
      <c r="D75" s="74"/>
      <c r="E75" s="74"/>
      <c r="F75" s="74"/>
      <c r="G75" s="74"/>
      <c r="H75" s="74"/>
      <c r="I75" s="74"/>
      <c r="J75" s="75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225</v>
      </c>
      <c r="C76" s="18" t="str">
        <f>IF(ISBLANK(B76)," ","0"&amp;" "&amp;S76&amp;" "&amp;T76)</f>
        <v>0 358 218 11 81</v>
      </c>
      <c r="D76" s="77" t="s">
        <v>608</v>
      </c>
      <c r="E76" s="77"/>
      <c r="F76" s="77"/>
      <c r="G76" s="77"/>
      <c r="H76" s="77"/>
      <c r="I76" s="77"/>
      <c r="J76" s="78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651</v>
      </c>
      <c r="C77" s="19"/>
      <c r="D77" s="74"/>
      <c r="E77" s="74"/>
      <c r="F77" s="74"/>
      <c r="G77" s="74"/>
      <c r="H77" s="74"/>
      <c r="I77" s="74"/>
      <c r="J77" s="75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652</v>
      </c>
      <c r="C78" s="18" t="e">
        <f>IF(ISBLANK(B78)," ","0"&amp;" "&amp;S78&amp;" "&amp;T78)</f>
        <v>#N/A</v>
      </c>
      <c r="D78" s="77" t="s">
        <v>653</v>
      </c>
      <c r="E78" s="77"/>
      <c r="F78" s="77"/>
      <c r="G78" s="77"/>
      <c r="H78" s="77"/>
      <c r="I78" s="77"/>
      <c r="J78" s="78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236</v>
      </c>
      <c r="C79" s="19"/>
      <c r="D79" s="74"/>
      <c r="E79" s="74"/>
      <c r="F79" s="74"/>
      <c r="G79" s="74"/>
      <c r="H79" s="74"/>
      <c r="I79" s="74"/>
      <c r="J79" s="75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237</v>
      </c>
      <c r="C80" s="18" t="str">
        <f>IF(ISBLANK(B80)," ","0"&amp;" "&amp;S80&amp;" "&amp;T80)</f>
        <v>0 248 233 19 66</v>
      </c>
      <c r="D80" s="77" t="s">
        <v>608</v>
      </c>
      <c r="E80" s="77"/>
      <c r="F80" s="77"/>
      <c r="G80" s="77"/>
      <c r="H80" s="77"/>
      <c r="I80" s="77"/>
      <c r="J80" s="78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6" t="s">
        <v>513</v>
      </c>
      <c r="C1" s="76"/>
      <c r="D1" s="48" t="s">
        <v>78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299</v>
      </c>
      <c r="C2" s="5" t="s">
        <v>298</v>
      </c>
      <c r="D2" s="32" t="s">
        <v>304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202</v>
      </c>
      <c r="C3" s="18" t="e">
        <f>IF(ISBLANK(B3)," ","0"&amp;" "&amp;S3&amp;" "&amp;T3)</f>
        <v>#N/A</v>
      </c>
      <c r="D3" s="42" t="s">
        <v>165</v>
      </c>
      <c r="E3" s="42"/>
      <c r="F3" s="42"/>
      <c r="G3" s="42"/>
      <c r="H3" s="42"/>
      <c r="I3" s="42"/>
      <c r="J3" s="4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301</v>
      </c>
      <c r="C4" s="19"/>
      <c r="D4" s="74"/>
      <c r="E4" s="74"/>
      <c r="F4" s="74"/>
      <c r="G4" s="74"/>
      <c r="H4" s="74"/>
      <c r="I4" s="74"/>
      <c r="J4" s="75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80</v>
      </c>
      <c r="C5" s="18" t="e">
        <f>IF(ISBLANK(B5)," ","0"&amp;" "&amp;S5&amp;" "&amp;T5)</f>
        <v>#N/A</v>
      </c>
      <c r="D5" s="42">
        <v>0.90625</v>
      </c>
      <c r="E5" s="42"/>
      <c r="F5" s="42"/>
      <c r="G5" s="42"/>
      <c r="H5" s="42"/>
      <c r="I5" s="42"/>
      <c r="J5" s="4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28.5" customHeight="1">
      <c r="A6" s="3">
        <v>1</v>
      </c>
      <c r="B6" s="4" t="s">
        <v>81</v>
      </c>
      <c r="C6" s="19"/>
      <c r="D6" s="74"/>
      <c r="E6" s="74"/>
      <c r="F6" s="74"/>
      <c r="G6" s="74"/>
      <c r="H6" s="74"/>
      <c r="I6" s="74"/>
      <c r="J6" s="75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82</v>
      </c>
      <c r="C7" s="18" t="e">
        <f>IF(ISBLANK(B7)," ","0"&amp;" "&amp;S7&amp;" "&amp;T7)</f>
        <v>#N/A</v>
      </c>
      <c r="D7" s="77" t="s">
        <v>88</v>
      </c>
      <c r="E7" s="77"/>
      <c r="F7" s="77"/>
      <c r="G7" s="77"/>
      <c r="H7" s="77"/>
      <c r="I7" s="77"/>
      <c r="J7" s="78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620</v>
      </c>
      <c r="C8" s="19"/>
      <c r="D8" s="74"/>
      <c r="E8" s="74"/>
      <c r="F8" s="74"/>
      <c r="G8" s="74"/>
      <c r="H8" s="74"/>
      <c r="I8" s="74"/>
      <c r="J8" s="75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621</v>
      </c>
      <c r="C9" s="18" t="str">
        <f>IF(ISBLANK(B9)," ","0"&amp;" "&amp;S9&amp;" "&amp;T9)</f>
        <v>0 446 212 18 22</v>
      </c>
      <c r="D9" s="50" t="s">
        <v>438</v>
      </c>
      <c r="E9" s="51"/>
      <c r="F9" s="51"/>
      <c r="G9" s="51"/>
      <c r="H9" s="51"/>
      <c r="I9" s="51"/>
      <c r="J9" s="52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215</v>
      </c>
      <c r="C10" s="19"/>
      <c r="D10" s="74"/>
      <c r="E10" s="74"/>
      <c r="F10" s="74"/>
      <c r="G10" s="74"/>
      <c r="H10" s="74"/>
      <c r="I10" s="74"/>
      <c r="J10" s="75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216</v>
      </c>
      <c r="C11" s="18" t="e">
        <f>IF(ISBLANK(B11)," ","0"&amp;" "&amp;S11&amp;" "&amp;T11)</f>
        <v>#N/A</v>
      </c>
      <c r="D11" s="77" t="s">
        <v>87</v>
      </c>
      <c r="E11" s="77"/>
      <c r="F11" s="77"/>
      <c r="G11" s="77"/>
      <c r="H11" s="77"/>
      <c r="I11" s="77"/>
      <c r="J11" s="78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28.5" customHeight="1">
      <c r="A12" s="3">
        <v>1</v>
      </c>
      <c r="B12" s="4" t="s">
        <v>220</v>
      </c>
      <c r="C12" s="19"/>
      <c r="D12" s="74"/>
      <c r="E12" s="74"/>
      <c r="F12" s="74"/>
      <c r="G12" s="74"/>
      <c r="H12" s="74"/>
      <c r="I12" s="74"/>
      <c r="J12" s="75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623</v>
      </c>
      <c r="C13" s="18" t="e">
        <f>IF(ISBLANK(B13)," ","0"&amp;" "&amp;S13&amp;" "&amp;T13)</f>
        <v>#N/A</v>
      </c>
      <c r="D13" s="77" t="s">
        <v>90</v>
      </c>
      <c r="E13" s="77"/>
      <c r="F13" s="77"/>
      <c r="G13" s="77"/>
      <c r="H13" s="77"/>
      <c r="I13" s="77"/>
      <c r="J13" s="78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28.5" customHeight="1">
      <c r="A14" s="3">
        <v>1</v>
      </c>
      <c r="B14" s="4" t="s">
        <v>234</v>
      </c>
      <c r="C14" s="19"/>
      <c r="D14" s="74"/>
      <c r="E14" s="74"/>
      <c r="F14" s="74"/>
      <c r="G14" s="74"/>
      <c r="H14" s="74"/>
      <c r="I14" s="74"/>
      <c r="J14" s="75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235</v>
      </c>
      <c r="C15" s="18" t="e">
        <f>IF(ISBLANK(B15)," ","0"&amp;" "&amp;S15&amp;" "&amp;T15)</f>
        <v>#N/A</v>
      </c>
      <c r="D15" s="77" t="s">
        <v>438</v>
      </c>
      <c r="E15" s="77"/>
      <c r="F15" s="77"/>
      <c r="G15" s="77"/>
      <c r="H15" s="77"/>
      <c r="I15" s="77"/>
      <c r="J15" s="78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28.5" customHeight="1">
      <c r="A16" s="3">
        <v>1</v>
      </c>
      <c r="B16" s="4" t="s">
        <v>546</v>
      </c>
      <c r="C16" s="19"/>
      <c r="D16" s="74"/>
      <c r="E16" s="74"/>
      <c r="F16" s="74"/>
      <c r="G16" s="74"/>
      <c r="H16" s="74"/>
      <c r="I16" s="74"/>
      <c r="J16" s="75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628</v>
      </c>
      <c r="C17" s="18" t="e">
        <f>IF(ISBLANK(B17)," ","0"&amp;" "&amp;S17&amp;" "&amp;T17)</f>
        <v>#N/A</v>
      </c>
      <c r="D17" s="42" t="s">
        <v>165</v>
      </c>
      <c r="E17" s="42"/>
      <c r="F17" s="42"/>
      <c r="G17" s="42"/>
      <c r="H17" s="42"/>
      <c r="I17" s="42"/>
      <c r="J17" s="4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28.5" customHeight="1">
      <c r="A18" s="3">
        <v>1</v>
      </c>
      <c r="B18" s="4" t="s">
        <v>549</v>
      </c>
      <c r="C18" s="19"/>
      <c r="D18" s="74"/>
      <c r="E18" s="74"/>
      <c r="F18" s="74"/>
      <c r="G18" s="74"/>
      <c r="H18" s="74"/>
      <c r="I18" s="74"/>
      <c r="J18" s="75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551</v>
      </c>
      <c r="C19" s="18" t="e">
        <f>IF(ISBLANK(B19)," ","0"&amp;" "&amp;S19&amp;" "&amp;T19)</f>
        <v>#N/A</v>
      </c>
      <c r="D19" s="77" t="s">
        <v>91</v>
      </c>
      <c r="E19" s="77"/>
      <c r="F19" s="77"/>
      <c r="G19" s="77"/>
      <c r="H19" s="77"/>
      <c r="I19" s="77"/>
      <c r="J19" s="78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20" ht="28.5" customHeight="1">
      <c r="A20" s="3">
        <v>1</v>
      </c>
      <c r="B20" s="4" t="s">
        <v>179</v>
      </c>
      <c r="C20" s="19"/>
      <c r="D20" s="74"/>
      <c r="E20" s="74"/>
      <c r="F20" s="74"/>
      <c r="G20" s="74"/>
      <c r="H20" s="74"/>
      <c r="I20" s="74"/>
      <c r="J20" s="75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79</v>
      </c>
      <c r="C21" s="18" t="e">
        <f>IF(ISBLANK(B21)," ","0"&amp;" "&amp;S21&amp;" "&amp;T21)</f>
        <v>#N/A</v>
      </c>
      <c r="D21" s="77" t="s">
        <v>86</v>
      </c>
      <c r="E21" s="77"/>
      <c r="F21" s="77"/>
      <c r="G21" s="77"/>
      <c r="H21" s="77"/>
      <c r="I21" s="77"/>
      <c r="J21" s="78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28.5" customHeight="1">
      <c r="A22" s="3">
        <v>1</v>
      </c>
      <c r="B22" s="4" t="s">
        <v>633</v>
      </c>
      <c r="C22" s="19"/>
      <c r="D22" s="74"/>
      <c r="E22" s="74"/>
      <c r="F22" s="74"/>
      <c r="G22" s="74"/>
      <c r="H22" s="74"/>
      <c r="I22" s="74"/>
      <c r="J22" s="75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634</v>
      </c>
      <c r="C23" s="18" t="str">
        <f>IF(ISBLANK(B23)," ","0"&amp;" "&amp;S23&amp;" "&amp;T23)</f>
        <v>0 364 227 67 00</v>
      </c>
      <c r="D23" s="42" t="s">
        <v>85</v>
      </c>
      <c r="E23" s="77"/>
      <c r="F23" s="77"/>
      <c r="G23" s="77"/>
      <c r="H23" s="77"/>
      <c r="I23" s="77"/>
      <c r="J23" s="78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635</v>
      </c>
      <c r="C24" s="19"/>
      <c r="D24" s="74"/>
      <c r="E24" s="74"/>
      <c r="F24" s="74"/>
      <c r="G24" s="74"/>
      <c r="H24" s="74"/>
      <c r="I24" s="74"/>
      <c r="J24" s="75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636</v>
      </c>
      <c r="C25" s="18" t="str">
        <f>IF(ISBLANK(B25)," ","0"&amp;" "&amp;S25&amp;" "&amp;T25)</f>
        <v>0 454 212 35 17</v>
      </c>
      <c r="D25" s="77" t="s">
        <v>73</v>
      </c>
      <c r="E25" s="77"/>
      <c r="F25" s="77"/>
      <c r="G25" s="77"/>
      <c r="H25" s="77"/>
      <c r="I25" s="77"/>
      <c r="J25" s="78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83</v>
      </c>
      <c r="C26" s="19"/>
      <c r="D26" s="74"/>
      <c r="E26" s="74"/>
      <c r="F26" s="74"/>
      <c r="G26" s="74"/>
      <c r="H26" s="74"/>
      <c r="I26" s="74"/>
      <c r="J26" s="75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84</v>
      </c>
      <c r="C27" s="18" t="e">
        <f>IF(ISBLANK(B27)," ","0"&amp;" "&amp;S27&amp;" "&amp;T27)</f>
        <v>#N/A</v>
      </c>
      <c r="D27" s="77" t="s">
        <v>438</v>
      </c>
      <c r="E27" s="77"/>
      <c r="F27" s="77"/>
      <c r="G27" s="77"/>
      <c r="H27" s="77"/>
      <c r="I27" s="77"/>
      <c r="J27" s="78"/>
      <c r="S27" s="2" t="e">
        <f>VLOOKUP(B27,'SİNEMA LİSTESİ'!$A:$C,2,FALSE)</f>
        <v>#N/A</v>
      </c>
      <c r="T27" s="2" t="e">
        <f>VLOOKUP(B27,'SİNEMA LİSTESİ'!$A:$C,3,FALSE)</f>
        <v>#N/A</v>
      </c>
    </row>
  </sheetData>
  <sheetProtection/>
  <mergeCells count="28"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7:J17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6" t="s">
        <v>513</v>
      </c>
      <c r="C1" s="76"/>
      <c r="D1" s="48" t="s">
        <v>92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299</v>
      </c>
      <c r="C2" s="5" t="s">
        <v>298</v>
      </c>
      <c r="D2" s="32" t="s">
        <v>304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528</v>
      </c>
      <c r="C3" s="18" t="str">
        <f>IF(ISBLANK(B3)," ","0"&amp;" "&amp;S3&amp;" "&amp;T3)</f>
        <v>0 216 306 90 07</v>
      </c>
      <c r="D3" s="42" t="s">
        <v>165</v>
      </c>
      <c r="E3" s="42"/>
      <c r="F3" s="42"/>
      <c r="G3" s="42"/>
      <c r="H3" s="42"/>
      <c r="I3" s="42"/>
      <c r="J3" s="4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305</v>
      </c>
      <c r="B1" s="9" t="s">
        <v>306</v>
      </c>
      <c r="C1" s="9" t="s">
        <v>307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Atatürk Cad.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Cinemaximum (M1 Merkez)</v>
      </c>
      <c r="B4" s="21">
        <f>+'[2]ANA LİSTE'!F$4</f>
        <v>322</v>
      </c>
      <c r="C4" s="21" t="str">
        <f>+'[2]ANA LİSTE'!G$4</f>
        <v>271 02 60</v>
      </c>
    </row>
    <row r="5" spans="1:3" ht="12.75">
      <c r="A5" s="12" t="str">
        <f>+'[2]ANA LİSTE'!D5</f>
        <v>Adana Kozan Belediye Sineması </v>
      </c>
      <c r="B5" s="21">
        <f>+'[2]ANA LİSTE'!F$5</f>
        <v>322</v>
      </c>
      <c r="C5" s="21" t="str">
        <f>+'[2]ANA LİSTE'!G$5</f>
        <v>516 56 63</v>
      </c>
    </row>
    <row r="6" spans="1:3" ht="12.75">
      <c r="A6" s="12" t="str">
        <f>+'[2]ANA LİSTE'!D6</f>
        <v>Adana Metropol</v>
      </c>
      <c r="B6" s="21">
        <f>+'[2]ANA LİSTE'!F$6</f>
        <v>322</v>
      </c>
      <c r="C6" s="21" t="str">
        <f>+'[2]ANA LİSTE'!G$6</f>
        <v>233 27 00</v>
      </c>
    </row>
    <row r="7" spans="1:3" ht="12.75">
      <c r="A7" s="12" t="str">
        <f>+'[2]ANA LİSTE'!D7</f>
        <v>Adana Optimum Avşar</v>
      </c>
      <c r="B7" s="21">
        <f>+'[2]ANA LİSTE'!F$7</f>
        <v>322</v>
      </c>
      <c r="C7" s="21" t="str">
        <f>+'[2]ANA LİSTE'!G$7</f>
        <v>333 33 83</v>
      </c>
    </row>
    <row r="8" spans="1:3" ht="12.75">
      <c r="A8" s="12" t="str">
        <f>+'[2]ANA LİSTE'!D8</f>
        <v>Adapazarı Agora Sinemaları </v>
      </c>
      <c r="B8" s="21">
        <f>+'[2]ANA LİSTE'!F$8</f>
        <v>264</v>
      </c>
      <c r="C8" s="21" t="str">
        <f>+'[2]ANA LİSTE'!G$8</f>
        <v>333 21 21</v>
      </c>
    </row>
    <row r="9" spans="1:3" ht="12.75">
      <c r="A9" s="12" t="str">
        <f>+'[2]ANA LİSTE'!D9</f>
        <v>Adapazarı Akm</v>
      </c>
      <c r="B9" s="21">
        <f>+'[2]ANA LİSTE'!F$9</f>
        <v>264</v>
      </c>
      <c r="C9" s="21" t="str">
        <f>+'[2]ANA LİSTE'!G$9</f>
        <v>282 19 99</v>
      </c>
    </row>
    <row r="10" spans="1:3" ht="12.75">
      <c r="A10" s="12" t="str">
        <f>+'[2]ANA LİSTE'!D10</f>
        <v>Adapazarı Akyazı Kültür Merkezi</v>
      </c>
      <c r="B10" s="21">
        <f>+'[2]ANA LİSTE'!F$10</f>
        <v>533</v>
      </c>
      <c r="C10" s="21" t="str">
        <f>+'[2]ANA LİSTE'!G$10</f>
        <v>344 46 91 </v>
      </c>
    </row>
    <row r="11" spans="1:3" ht="12.75">
      <c r="A11" s="12" t="str">
        <f>+'[2]ANA LİSTE'!D11</f>
        <v>Adapazarı Cinemaximum (Ada)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Cinemaximum (Serdivan)</v>
      </c>
      <c r="B12" s="21">
        <f>+'[2]ANA LİSTE'!F$12</f>
        <v>264</v>
      </c>
      <c r="C12" s="21" t="str">
        <f>+'[2]ANA LİSTE'!G$12</f>
        <v>222 11 11</v>
      </c>
    </row>
    <row r="13" spans="1:3" ht="12.75">
      <c r="A13" s="12" t="str">
        <f>+'[2]ANA LİSTE'!D13</f>
        <v>Adapazarı Hendek Gençlik Merkezi 3D sinema Salonu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Adapazarı Rasimpaşa K.M. (Hendek)</v>
      </c>
      <c r="B14" s="21">
        <f>+'[2]ANA LİSTE'!F$14</f>
        <v>264</v>
      </c>
      <c r="C14" s="21" t="str">
        <f>+'[2]ANA LİSTE'!G$14</f>
        <v>614 40 45</v>
      </c>
    </row>
    <row r="15" spans="1:3" ht="12.75">
      <c r="A15" s="12" t="str">
        <f>+'[2]ANA LİSTE'!D15</f>
        <v>Adapazarı Yeni Kent Akm</v>
      </c>
      <c r="B15" s="21">
        <f>+'[2]ANA LİSTE'!F$15</f>
        <v>264</v>
      </c>
      <c r="C15" s="21" t="str">
        <f>+'[2]ANA LİSTE'!G$15</f>
        <v>282 19 99</v>
      </c>
    </row>
    <row r="16" spans="1:3" ht="12.75">
      <c r="A16" s="12" t="str">
        <f>+'[2]ANA LİSTE'!D16</f>
        <v>Adıyaman Aile Kültür Sineması</v>
      </c>
      <c r="B16" s="21">
        <f>+'[2]ANA LİSTE'!F$16</f>
        <v>416</v>
      </c>
      <c r="C16" s="21" t="str">
        <f>+'[2]ANA LİSTE'!G$16</f>
        <v>214 99 10</v>
      </c>
    </row>
    <row r="17" spans="1:3" ht="12.75">
      <c r="A17" s="12" t="str">
        <f>+'[2]ANA LİSTE'!D17</f>
        <v>Adıyaman Kent Sinema </v>
      </c>
      <c r="B17" s="21">
        <f>+'[2]ANA LİSTE'!F$17</f>
        <v>416</v>
      </c>
      <c r="C17" s="21" t="str">
        <f>+'[2]ANA LİSTE'!G$17</f>
        <v>214 19 09</v>
      </c>
    </row>
    <row r="18" spans="1:3" ht="12.75">
      <c r="A18" s="12" t="str">
        <f>+'[2]ANA LİSTE'!D18</f>
        <v>Afyon Cinemovie Afium </v>
      </c>
      <c r="B18" s="21">
        <f>+'[2]ANA LİSTE'!F$18</f>
        <v>272</v>
      </c>
      <c r="C18" s="21" t="str">
        <f>+'[2]ANA LİSTE'!G$18</f>
        <v>252 55 35</v>
      </c>
    </row>
    <row r="19" spans="1:3" ht="12.75">
      <c r="A19" s="12" t="str">
        <f>+'[2]ANA LİSTE'!D19</f>
        <v>Afyon Sandıklı Belediye Kültür Merkezi</v>
      </c>
      <c r="B19" s="21">
        <f>+'[2]ANA LİSTE'!F$19</f>
        <v>272</v>
      </c>
      <c r="C19" s="21" t="str">
        <f>+'[2]ANA LİSTE'!G$19</f>
        <v>512 06 73</v>
      </c>
    </row>
    <row r="20" spans="1:3" ht="12.75">
      <c r="A20" s="12" t="str">
        <f>+'[2]ANA LİSTE'!D20</f>
        <v>Afyon Zeyland Sineması</v>
      </c>
      <c r="B20" s="21">
        <f>+'[2]ANA LİSTE'!F$20</f>
        <v>272</v>
      </c>
      <c r="C20" s="21" t="str">
        <f>+'[2]ANA LİSTE'!G$20</f>
        <v>246 30 22</v>
      </c>
    </row>
    <row r="21" spans="1:3" ht="12.75">
      <c r="A21" s="12" t="str">
        <f>+'[2]ANA LİSTE'!D21</f>
        <v>Ağrı Cine Golds Sinemaları</v>
      </c>
      <c r="B21" s="21">
        <f>+'[2]ANA LİSTE'!F$21</f>
        <v>472</v>
      </c>
      <c r="C21" s="21" t="str">
        <f>+'[2]ANA LİSTE'!G$21</f>
        <v>215 80 04</v>
      </c>
    </row>
    <row r="22" spans="1:3" ht="12.75">
      <c r="A22" s="12" t="str">
        <f>+'[2]ANA LİSTE'!D22</f>
        <v>Ağrı Doğubayazıt Konak 3 Sineması</v>
      </c>
      <c r="B22" s="21">
        <f>+'[2]ANA LİSTE'!F$22</f>
        <v>472</v>
      </c>
      <c r="C22" s="21" t="str">
        <f>+'[2]ANA LİSTE'!G$22</f>
        <v>312 79 35</v>
      </c>
    </row>
    <row r="23" spans="1:3" ht="12.75">
      <c r="A23" s="12" t="str">
        <f>+'[2]ANA LİSTE'!D23</f>
        <v>Ağrı Has Park Sinemaları</v>
      </c>
      <c r="B23" s="21">
        <f>+'[2]ANA LİSTE'!F$23</f>
        <v>472</v>
      </c>
      <c r="C23" s="21" t="str">
        <f>+'[2]ANA LİSTE'!G$23</f>
        <v>216 00 10</v>
      </c>
    </row>
    <row r="24" spans="1:3" ht="12.75">
      <c r="A24" s="12" t="str">
        <f>+'[2]ANA LİSTE'!D24</f>
        <v>Aksaray Klas Sinemaları</v>
      </c>
      <c r="B24" s="21">
        <f>+'[2]ANA LİSTE'!F$24</f>
        <v>382</v>
      </c>
      <c r="C24" s="21" t="str">
        <f>+'[2]ANA LİSTE'!G$24</f>
        <v>212 95 95</v>
      </c>
    </row>
    <row r="25" spans="1:3" ht="12.75">
      <c r="A25" s="12" t="str">
        <f>+'[2]ANA LİSTE'!D25</f>
        <v>Amasya Ar</v>
      </c>
      <c r="B25" s="21">
        <f>+'[2]ANA LİSTE'!F$25</f>
        <v>358</v>
      </c>
      <c r="C25" s="21" t="str">
        <f>+'[2]ANA LİSTE'!G$25</f>
        <v>218 11 81</v>
      </c>
    </row>
    <row r="26" spans="1:3" ht="12.75">
      <c r="A26" s="12" t="str">
        <f>+'[2]ANA LİSTE'!D26</f>
        <v>Amasya Merzifon Kültür Merkezi</v>
      </c>
      <c r="B26" s="21">
        <f>+'[2]ANA LİSTE'!F$26</f>
        <v>358</v>
      </c>
      <c r="C26" s="21" t="str">
        <f>+'[2]ANA LİSTE'!G$26</f>
        <v>513 14 44</v>
      </c>
    </row>
    <row r="27" spans="1:3" ht="12.75">
      <c r="A27" s="12" t="str">
        <f>+'[2]ANA LİSTE'!D27</f>
        <v>Ankara (Arcadium)</v>
      </c>
      <c r="B27" s="21">
        <f>+'[2]ANA LİSTE'!F$27</f>
        <v>312</v>
      </c>
      <c r="C27" s="21" t="str">
        <f>+'[2]ANA LİSTE'!G$27</f>
        <v>241 12 41</v>
      </c>
    </row>
    <row r="28" spans="1:3" ht="12.75">
      <c r="A28" s="12" t="str">
        <f>+'[2]ANA LİSTE'!D28</f>
        <v>Ankara ACity AVM Cinevizyon Sinemaları</v>
      </c>
      <c r="B28" s="21">
        <f>+'[2]ANA LİSTE'!F$28</f>
        <v>312</v>
      </c>
      <c r="C28" s="21" t="str">
        <f>+'[2]ANA LİSTE'!G$28</f>
        <v>397 10 12</v>
      </c>
    </row>
    <row r="29" spans="1:3" ht="12.75">
      <c r="A29" s="12" t="str">
        <f>+'[2]ANA LİSTE'!D29</f>
        <v>Ankara Aydın Film</v>
      </c>
      <c r="B29" s="21">
        <f>+'[2]ANA LİSTE'!F$29</f>
        <v>312</v>
      </c>
      <c r="C29" s="21" t="str">
        <f>+'[2]ANA LİSTE'!G$29</f>
        <v>446 46 68</v>
      </c>
    </row>
    <row r="30" spans="1:3" ht="12.75">
      <c r="A30" s="12" t="str">
        <f>+'[2]ANA LİSTE'!D30</f>
        <v>Ankara Bilkent Prestige</v>
      </c>
      <c r="B30" s="21">
        <f>+'[2]ANA LİSTE'!F$30</f>
        <v>312</v>
      </c>
      <c r="C30" s="21" t="str">
        <f>+'[2]ANA LİSTE'!G$30</f>
        <v>266 16 32</v>
      </c>
    </row>
    <row r="31" spans="1:3" ht="12.75">
      <c r="A31" s="12" t="str">
        <f>+'[2]ANA LİSTE'!D31</f>
        <v>Ankara Büyülü Fener Bahçelievler</v>
      </c>
      <c r="B31" s="21">
        <f>+'[2]ANA LİSTE'!F$31</f>
        <v>312</v>
      </c>
      <c r="C31" s="21" t="str">
        <f>+'[2]ANA LİSTE'!G$31</f>
        <v>212 92 96 </v>
      </c>
    </row>
    <row r="32" spans="1:3" ht="12.75">
      <c r="A32" s="12" t="str">
        <f>+'[2]ANA LİSTE'!D32</f>
        <v>Ankara Büyülü Fener Kızılay</v>
      </c>
      <c r="B32" s="21">
        <f>+'[2]ANA LİSTE'!F$32</f>
        <v>312</v>
      </c>
      <c r="C32" s="21" t="str">
        <f>+'[2]ANA LİSTE'!G$32</f>
        <v>425 01 00</v>
      </c>
    </row>
    <row r="33" spans="1:3" ht="12.75">
      <c r="A33" s="12" t="str">
        <f>+'[2]ANA LİSTE'!D33</f>
        <v>Ankara Cinemaximum (ANKAmall) </v>
      </c>
      <c r="B33" s="21">
        <f>+'[2]ANA LİSTE'!F$33</f>
        <v>312</v>
      </c>
      <c r="C33" s="21" t="str">
        <f>+'[2]ANA LİSTE'!G$33</f>
        <v>541 14 44</v>
      </c>
    </row>
    <row r="34" spans="1:3" ht="12.75">
      <c r="A34" s="12" t="str">
        <f>+'[2]ANA LİSTE'!D34</f>
        <v>Ankara Cinemaximum (Antares)</v>
      </c>
      <c r="B34" s="21">
        <f>+'[2]ANA LİSTE'!F$34</f>
        <v>312</v>
      </c>
      <c r="C34" s="21" t="str">
        <f>+'[2]ANA LİSTE'!G$34</f>
        <v>325 90 60</v>
      </c>
    </row>
    <row r="35" spans="1:3" ht="12.75">
      <c r="A35" s="12" t="str">
        <f>+'[2]ANA LİSTE'!D35</f>
        <v>Ankara Cinemaximum (Armada)</v>
      </c>
      <c r="B35" s="21">
        <f>+'[2]ANA LİSTE'!F$35</f>
        <v>312</v>
      </c>
      <c r="C35" s="21" t="str">
        <f>+'[2]ANA LİSTE'!G$35</f>
        <v>219 03 50</v>
      </c>
    </row>
    <row r="36" spans="1:3" ht="12.75">
      <c r="A36" s="12" t="str">
        <f>+'[2]ANA LİSTE'!D36</f>
        <v>Ankara Cinemaximum (Atlantis)</v>
      </c>
      <c r="B36" s="21">
        <f>+'[2]ANA LİSTE'!F$36</f>
        <v>312</v>
      </c>
      <c r="C36" s="21" t="str">
        <f>+'[2]ANA LİSTE'!G$36</f>
        <v>255 66 72</v>
      </c>
    </row>
    <row r="37" spans="1:3" ht="12.75">
      <c r="A37" s="12" t="str">
        <f>+'[2]ANA LİSTE'!D37</f>
        <v>Ankara Cinemaximum (CEPA)</v>
      </c>
      <c r="B37" s="21">
        <f>+'[2]ANA LİSTE'!F$37</f>
        <v>312</v>
      </c>
      <c r="C37" s="21" t="str">
        <f>+'[2]ANA LİSTE'!G$37</f>
        <v>219 64 44</v>
      </c>
    </row>
    <row r="38" spans="1:3" ht="12.75">
      <c r="A38" s="12" t="str">
        <f>+'[2]ANA LİSTE'!D38</f>
        <v>Ankara Cinemaximum (Gordion)</v>
      </c>
      <c r="B38" s="21">
        <f>+'[2]ANA LİSTE'!F$38</f>
        <v>312</v>
      </c>
      <c r="C38" s="21" t="str">
        <f>+'[2]ANA LİSTE'!G$38</f>
        <v>236 70 77</v>
      </c>
    </row>
    <row r="39" spans="1:3" ht="12.75">
      <c r="A39" s="12" t="str">
        <f>+'[2]ANA LİSTE'!D39</f>
        <v>Ankara Cinemaximum (Next Level)</v>
      </c>
      <c r="B39" s="21">
        <f>+'[2]ANA LİSTE'!F$39</f>
        <v>312</v>
      </c>
      <c r="C39" s="21" t="str">
        <f>+'[2]ANA LİSTE'!G$39</f>
        <v>287 21 88</v>
      </c>
    </row>
    <row r="40" spans="1:3" ht="12.75">
      <c r="A40" s="12" t="str">
        <f>+'[2]ANA LİSTE'!D40</f>
        <v>Ankara Cinemaximum (Panora)</v>
      </c>
      <c r="B40" s="21">
        <f>+'[2]ANA LİSTE'!F$40</f>
        <v>312</v>
      </c>
      <c r="C40" s="21" t="str">
        <f>+'[2]ANA LİSTE'!G$40</f>
        <v>491 64 65</v>
      </c>
    </row>
    <row r="41" spans="1:3" ht="12.75">
      <c r="A41" s="12" t="str">
        <f>+'[2]ANA LİSTE'!D41</f>
        <v>Ankara Forum Cinema Pınk</v>
      </c>
      <c r="B41" s="21">
        <f>+'[2]ANA LİSTE'!F$41</f>
        <v>312</v>
      </c>
      <c r="C41" s="21" t="str">
        <f>+'[2]ANA LİSTE'!G$41</f>
        <v>578 00 22</v>
      </c>
    </row>
    <row r="42" spans="1:3" ht="12.75">
      <c r="A42" s="12" t="str">
        <f>+'[2]ANA LİSTE'!D42</f>
        <v>Ankara Göksu Sinemax Sinemaları</v>
      </c>
      <c r="B42" s="21">
        <f>+'[2]ANA LİSTE'!F$42</f>
        <v>312</v>
      </c>
      <c r="C42" s="21" t="str">
        <f>+'[2]ANA LİSTE'!G$42</f>
        <v>281 12 71</v>
      </c>
    </row>
    <row r="43" spans="1:3" ht="12.75">
      <c r="A43" s="12" t="str">
        <f>+'[2]ANA LİSTE'!D43</f>
        <v>Ankara Hacettepe Üni.Beytepe Kampüsü K. Salonu</v>
      </c>
      <c r="B43" s="21">
        <f>+'[2]ANA LİSTE'!F$43</f>
        <v>542</v>
      </c>
      <c r="C43" s="21" t="str">
        <f>+'[2]ANA LİSTE'!G$43</f>
        <v>343 23 93</v>
      </c>
    </row>
    <row r="44" spans="1:3" ht="12.75">
      <c r="A44" s="12" t="str">
        <f>+'[2]ANA LİSTE'!D44</f>
        <v>Ankara K.H.O Sosyal Tesisleri </v>
      </c>
      <c r="B44" s="21">
        <f>+'[2]ANA LİSTE'!F$44</f>
        <v>312</v>
      </c>
      <c r="C44" s="21" t="str">
        <f>+'[2]ANA LİSTE'!G$44</f>
        <v>419 49 19</v>
      </c>
    </row>
    <row r="45" spans="1:3" ht="12.75">
      <c r="A45" s="12" t="str">
        <f>+'[2]ANA LİSTE'!D45</f>
        <v>Ankara Kentpark Prestige </v>
      </c>
      <c r="B45" s="21">
        <f>+'[2]ANA LİSTE'!F$45</f>
        <v>312</v>
      </c>
      <c r="C45" s="21" t="str">
        <f>+'[2]ANA LİSTE'!G$45</f>
        <v>219 93 93</v>
      </c>
    </row>
    <row r="46" spans="1:3" ht="12.75">
      <c r="A46" s="12" t="str">
        <f>+'[2]ANA LİSTE'!D46</f>
        <v>Ankara Kızılay Kızılırmak</v>
      </c>
      <c r="B46" s="21">
        <f>+'[2]ANA LİSTE'!F$46</f>
        <v>312</v>
      </c>
      <c r="C46" s="21" t="str">
        <f>+'[2]ANA LİSTE'!G$46</f>
        <v>425 53 93</v>
      </c>
    </row>
    <row r="47" spans="1:3" ht="12.75">
      <c r="A47" s="12" t="str">
        <f>+'[2]ANA LİSTE'!D47</f>
        <v>Ankara Metropol Avşar</v>
      </c>
      <c r="B47" s="21">
        <f>+'[2]ANA LİSTE'!F$47</f>
        <v>312</v>
      </c>
      <c r="C47" s="21" t="str">
        <f>+'[2]ANA LİSTE'!G$47</f>
        <v>425 74 78</v>
      </c>
    </row>
    <row r="48" spans="1:3" ht="12.75">
      <c r="A48" s="12" t="str">
        <f>+'[2]ANA LİSTE'!D48</f>
        <v>Ankara Moviecity</v>
      </c>
      <c r="B48" s="21">
        <f>+'[2]ANA LİSTE'!F$48</f>
        <v>312</v>
      </c>
      <c r="C48" s="21" t="str">
        <f>+'[2]ANA LİSTE'!G$48</f>
        <v>358 06 07</v>
      </c>
    </row>
    <row r="49" spans="1:3" ht="12.75">
      <c r="A49" s="12" t="str">
        <f>+'[2]ANA LİSTE'!D49</f>
        <v>Ankara Nata &amp; Vega Prestige </v>
      </c>
      <c r="B49" s="21">
        <f>+'[2]ANA LİSTE'!F$49</f>
        <v>312</v>
      </c>
      <c r="C49" s="21" t="str">
        <f>+'[2]ANA LİSTE'!G$49</f>
        <v>554 26 26</v>
      </c>
    </row>
    <row r="50" spans="1:3" ht="12.75">
      <c r="A50" s="12" t="str">
        <f>+'[2]ANA LİSTE'!D50</f>
        <v>Ankara Optimum Avşar</v>
      </c>
      <c r="B50" s="21">
        <f>+'[2]ANA LİSTE'!F$50</f>
        <v>312</v>
      </c>
      <c r="C50" s="21" t="str">
        <f>+'[2]ANA LİSTE'!G$50</f>
        <v>280 34 94</v>
      </c>
    </row>
    <row r="51" spans="1:3" ht="12.75">
      <c r="A51" s="12" t="str">
        <f>+'[2]ANA LİSTE'!D51</f>
        <v>Ankara Park Vera A.V.M Sinemaları</v>
      </c>
      <c r="B51" s="21">
        <f>+'[2]ANA LİSTE'!F$51</f>
        <v>312</v>
      </c>
      <c r="C51" s="21" t="str">
        <f>+'[2]ANA LİSTE'!G$51</f>
        <v>397 02 96</v>
      </c>
    </row>
    <row r="52" spans="1:3" ht="12.75">
      <c r="A52" s="12" t="str">
        <f>+'[2]ANA LİSTE'!D52</f>
        <v>Ankara Polatlı Belediye Sineması</v>
      </c>
      <c r="B52" s="21">
        <f>+'[2]ANA LİSTE'!F$52</f>
        <v>312</v>
      </c>
      <c r="C52" s="21" t="str">
        <f>+'[2]ANA LİSTE'!G$52</f>
        <v>623 45 45</v>
      </c>
    </row>
    <row r="53" spans="1:3" ht="12.75">
      <c r="A53" s="12" t="str">
        <f>+'[2]ANA LİSTE'!D53</f>
        <v>Ankara Pursaklar Belediyesi Tevfik İleri K.M.</v>
      </c>
      <c r="B53" s="21">
        <f>+'[2]ANA LİSTE'!F$53</f>
        <v>312</v>
      </c>
      <c r="C53" s="21" t="str">
        <f>+'[2]ANA LİSTE'!G$53</f>
        <v>399 81 44</v>
      </c>
    </row>
    <row r="54" spans="1:3" ht="12.75">
      <c r="A54" s="12" t="str">
        <f>+'[2]ANA LİSTE'!D54</f>
        <v>Ankara T.C.Ziraat Bankası A.Ş. Genel Müdürlüğü</v>
      </c>
      <c r="B54" s="21">
        <f>+'[2]ANA LİSTE'!F$54</f>
        <v>312</v>
      </c>
      <c r="C54" s="21" t="str">
        <f>+'[2]ANA LİSTE'!G$54</f>
        <v>584 40 42</v>
      </c>
    </row>
    <row r="55" spans="1:3" ht="12.75">
      <c r="A55" s="12" t="str">
        <f>+'[2]ANA LİSTE'!D55</f>
        <v>Ankara Taurus AVM Cinemarine</v>
      </c>
      <c r="B55" s="21">
        <f>+'[2]ANA LİSTE'!F$55</f>
        <v>312</v>
      </c>
      <c r="C55" s="21" t="str">
        <f>+'[2]ANA LİSTE'!G$55</f>
        <v>286 07 77</v>
      </c>
    </row>
    <row r="56" spans="1:3" ht="12.75">
      <c r="A56" s="12" t="str">
        <f>+'[2]ANA LİSTE'!D56</f>
        <v>Ankara Türk Telekom</v>
      </c>
      <c r="B56" s="21">
        <f>+'[2]ANA LİSTE'!F$56</f>
        <v>312</v>
      </c>
      <c r="C56" s="21" t="str">
        <f>+'[2]ANA LİSTE'!G$56</f>
        <v>313 20 48</v>
      </c>
    </row>
    <row r="57" spans="1:3" ht="12.75">
      <c r="A57" s="12" t="str">
        <f>+'[2]ANA LİSTE'!D57</f>
        <v>Antalya Aksin Erasta Sinemaları</v>
      </c>
      <c r="B57" s="21">
        <f>+'[2]ANA LİSTE'!F$57</f>
        <v>242</v>
      </c>
      <c r="C57" s="21" t="str">
        <f>+'[2]ANA LİSTE'!G$57</f>
        <v>238 24 80</v>
      </c>
    </row>
    <row r="58" spans="1:3" ht="12.75">
      <c r="A58" s="12" t="str">
        <f>+'[2]ANA LİSTE'!D58</f>
        <v>Antalya Alanya Alanyum Örnek Sineması</v>
      </c>
      <c r="B58" s="21">
        <f>+'[2]ANA LİSTE'!F$58</f>
        <v>242</v>
      </c>
      <c r="C58" s="21" t="str">
        <f>+'[2]ANA LİSTE'!G$58</f>
        <v>515 21 69 </v>
      </c>
    </row>
    <row r="59" spans="1:3" ht="12.75">
      <c r="A59" s="12" t="str">
        <f>+'[2]ANA LİSTE'!D59</f>
        <v>Antalya Alanya Damlataş Örnek Sineması</v>
      </c>
      <c r="B59" s="21">
        <f>+'[2]ANA LİSTE'!F$59</f>
        <v>242</v>
      </c>
      <c r="C59" s="21" t="str">
        <f>+'[2]ANA LİSTE'!G$59</f>
        <v>513 26 71</v>
      </c>
    </row>
    <row r="60" spans="1:3" ht="12.75">
      <c r="A60" s="12" t="str">
        <f>+'[2]ANA LİSTE'!D60</f>
        <v>Antalya Cinemaximum (Markantalya)</v>
      </c>
      <c r="B60" s="21">
        <f>+'[2]ANA LİSTE'!F$60</f>
        <v>242</v>
      </c>
      <c r="C60" s="21" t="str">
        <f>+'[2]ANA LİSTE'!G$60</f>
        <v>242 41 41</v>
      </c>
    </row>
    <row r="61" spans="1:3" ht="12.75">
      <c r="A61" s="12" t="str">
        <f>+'[2]ANA LİSTE'!D61</f>
        <v>Antalya Cinemaximum (Migros)</v>
      </c>
      <c r="B61" s="21">
        <f>+'[2]ANA LİSTE'!F$61</f>
        <v>242</v>
      </c>
      <c r="C61" s="21" t="str">
        <f>+'[2]ANA LİSTE'!G$61</f>
        <v>230 14 14</v>
      </c>
    </row>
    <row r="62" spans="1:3" ht="12.75">
      <c r="A62" s="12" t="str">
        <f>+'[2]ANA LİSTE'!D62</f>
        <v>Antalya Deepo</v>
      </c>
      <c r="B62" s="21">
        <f>+'[2]ANA LİSTE'!F$62</f>
        <v>242</v>
      </c>
      <c r="C62" s="21" t="str">
        <f>+'[2]ANA LİSTE'!G$62</f>
        <v>340 62 00</v>
      </c>
    </row>
    <row r="63" spans="1:3" ht="12.75">
      <c r="A63" s="12" t="str">
        <f>+'[2]ANA LİSTE'!D63</f>
        <v>Antalya Gazipaşa Sineması</v>
      </c>
      <c r="B63" s="21">
        <f>+'[2]ANA LİSTE'!F$63</f>
        <v>256</v>
      </c>
      <c r="C63" s="21" t="str">
        <f>+'[2]ANA LİSTE'!G$63</f>
        <v>512 49 99</v>
      </c>
    </row>
    <row r="64" spans="1:3" ht="12.75">
      <c r="A64" s="12" t="str">
        <f>+'[2]ANA LİSTE'!D64</f>
        <v>Antalya Hillside Su Otel</v>
      </c>
      <c r="B64" s="21">
        <f>+'[2]ANA LİSTE'!F$64</f>
        <v>242</v>
      </c>
      <c r="C64" s="21" t="str">
        <f>+'[2]ANA LİSTE'!G$64</f>
        <v>249 07 00</v>
      </c>
    </row>
    <row r="65" spans="1:3" ht="12.75">
      <c r="A65" s="12" t="str">
        <f>+'[2]ANA LİSTE'!D65</f>
        <v>Antalya Kumluca 50 Yıl K.M. Sineması</v>
      </c>
      <c r="B65" s="21">
        <f>+'[2]ANA LİSTE'!F$65</f>
        <v>242</v>
      </c>
      <c r="C65" s="21" t="str">
        <f>+'[2]ANA LİSTE'!G$65</f>
        <v>887 50 70</v>
      </c>
    </row>
    <row r="66" spans="1:3" ht="12.75">
      <c r="A66" s="12" t="str">
        <f>+'[2]ANA LİSTE'!D66</f>
        <v>Antalya Laura Site Sinemaları</v>
      </c>
      <c r="B66" s="21">
        <f>+'[2]ANA LİSTE'!F$66</f>
        <v>242</v>
      </c>
      <c r="C66" s="21" t="str">
        <f>+'[2]ANA LİSTE'!G$66</f>
        <v>324 40 00</v>
      </c>
    </row>
    <row r="67" spans="1:3" ht="12.75">
      <c r="A67" s="12" t="str">
        <f>+'[2]ANA LİSTE'!D67</f>
        <v>Antalya Manavgat Kültür Merkezi</v>
      </c>
      <c r="B67" s="21">
        <f>+'[2]ANA LİSTE'!F$67</f>
        <v>242</v>
      </c>
      <c r="C67" s="21" t="str">
        <f>+'[2]ANA LİSTE'!G$67</f>
        <v>743 05 24</v>
      </c>
    </row>
    <row r="68" spans="1:3" ht="12.75">
      <c r="A68" s="12" t="str">
        <f>+'[2]ANA LİSTE'!D68</f>
        <v>Antalya Megapol</v>
      </c>
      <c r="B68" s="21">
        <f>+'[2]ANA LİSTE'!F$68</f>
        <v>242</v>
      </c>
      <c r="C68" s="21" t="str">
        <f>+'[2]ANA LİSTE'!G$68</f>
        <v>237 01 31</v>
      </c>
    </row>
    <row r="69" spans="1:3" ht="12.75">
      <c r="A69" s="12" t="str">
        <f>+'[2]ANA LİSTE'!D69</f>
        <v>Antalya Özdilek Cinetime Sinemaları</v>
      </c>
      <c r="B69" s="21">
        <f>+'[2]ANA LİSTE'!F$69</f>
        <v>242</v>
      </c>
      <c r="C69" s="21" t="str">
        <f>+'[2]ANA LİSTE'!G$69</f>
        <v>334 33 99</v>
      </c>
    </row>
    <row r="70" spans="1:3" ht="12.75">
      <c r="A70" s="12" t="str">
        <f>+'[2]ANA LİSTE'!D70</f>
        <v>Antalya Plaza</v>
      </c>
      <c r="B70" s="21">
        <f>+'[2]ANA LİSTE'!F$70</f>
        <v>242</v>
      </c>
      <c r="C70" s="21" t="str">
        <f>+'[2]ANA LİSTE'!G$70</f>
        <v>312 62 96</v>
      </c>
    </row>
    <row r="71" spans="1:3" ht="12.75">
      <c r="A71" s="12" t="str">
        <f>+'[2]ANA LİSTE'!D71</f>
        <v>Antalya Shemall Cinema Pınk</v>
      </c>
      <c r="B71" s="21">
        <f>+'[2]ANA LİSTE'!F$71</f>
        <v>242</v>
      </c>
      <c r="C71" s="21" t="str">
        <f>+'[2]ANA LİSTE'!G$71</f>
        <v>324 14 85</v>
      </c>
    </row>
    <row r="72" spans="1:3" ht="12.75">
      <c r="A72" s="12" t="str">
        <f>+'[2]ANA LİSTE'!D72</f>
        <v>Ardahan Ardahan Sineması</v>
      </c>
      <c r="B72" s="21">
        <f>+'[2]ANA LİSTE'!F$72</f>
        <v>478</v>
      </c>
      <c r="C72" s="21" t="str">
        <f>+'[2]ANA LİSTE'!G$72</f>
        <v>211 24 30</v>
      </c>
    </row>
    <row r="73" spans="1:3" ht="12.75">
      <c r="A73" s="12" t="str">
        <f>+'[2]ANA LİSTE'!D73</f>
        <v>Artvin Ahmet Hamdi Tanpınar Kültür Merkezi Sineması</v>
      </c>
      <c r="B73" s="21">
        <f>+'[2]ANA LİSTE'!F$73</f>
        <v>466</v>
      </c>
      <c r="C73" s="21" t="str">
        <f>+'[2]ANA LİSTE'!G$73</f>
        <v>212 17 91</v>
      </c>
    </row>
    <row r="74" spans="1:3" ht="12.75">
      <c r="A74" s="12" t="str">
        <f>+'[2]ANA LİSTE'!D74</f>
        <v>Artvin Arhavi Çarmıklı</v>
      </c>
      <c r="B74" s="21">
        <f>+'[2]ANA LİSTE'!F$74</f>
        <v>466</v>
      </c>
      <c r="C74" s="21" t="str">
        <f>+'[2]ANA LİSTE'!G$74</f>
        <v>312 41 05</v>
      </c>
    </row>
    <row r="75" spans="1:3" ht="12.75">
      <c r="A75" s="12" t="str">
        <f>+'[2]ANA LİSTE'!D75</f>
        <v>Aydın Cinemaximum (Forum)</v>
      </c>
      <c r="B75" s="21">
        <f>+'[2]ANA LİSTE'!F$75</f>
        <v>256</v>
      </c>
      <c r="C75" s="21" t="str">
        <f>+'[2]ANA LİSTE'!G$75</f>
        <v>232 03 00</v>
      </c>
    </row>
    <row r="76" spans="1:3" ht="12.75">
      <c r="A76" s="12" t="str">
        <f>+'[2]ANA LİSTE'!D76</f>
        <v>Aydın Çine Belediyesi Sineması</v>
      </c>
      <c r="B76" s="21">
        <f>+'[2]ANA LİSTE'!F$76</f>
        <v>256</v>
      </c>
      <c r="C76" s="21" t="str">
        <f>+'[2]ANA LİSTE'!G$76</f>
        <v>711 60 28</v>
      </c>
    </row>
    <row r="77" spans="1:3" ht="12.75">
      <c r="A77" s="12" t="str">
        <f>+'[2]ANA LİSTE'!D77</f>
        <v>Aydın Kuşadası Kipa AVM Cinemarine</v>
      </c>
      <c r="B77" s="21">
        <f>+'[2]ANA LİSTE'!F$77</f>
        <v>256</v>
      </c>
      <c r="C77" s="21" t="str">
        <f>+'[2]ANA LİSTE'!G$77</f>
        <v>622 34 34</v>
      </c>
    </row>
    <row r="78" spans="1:3" ht="12.75">
      <c r="A78" s="12" t="str">
        <f>+'[2]ANA LİSTE'!D78</f>
        <v>Aydın Nazilli Belediye</v>
      </c>
      <c r="B78" s="21">
        <f>+'[2]ANA LİSTE'!F$78</f>
        <v>256</v>
      </c>
      <c r="C78" s="21" t="str">
        <f>+'[2]ANA LİSTE'!G$78</f>
        <v>315 18 87</v>
      </c>
    </row>
    <row r="79" spans="1:3" ht="12.75">
      <c r="A79" s="12" t="str">
        <f>+'[2]ANA LİSTE'!D79</f>
        <v>Aydın Nazilli Yeni Saray Sineması</v>
      </c>
      <c r="B79" s="21">
        <f>+'[2]ANA LİSTE'!F$79</f>
        <v>256</v>
      </c>
      <c r="C79" s="21" t="str">
        <f>+'[2]ANA LİSTE'!G$79</f>
        <v>313 18 88</v>
      </c>
    </row>
    <row r="80" spans="1:3" ht="12.75">
      <c r="A80" s="12" t="str">
        <f>+'[2]ANA LİSTE'!D80</f>
        <v>Aydın Söke Dicle</v>
      </c>
      <c r="B80" s="21">
        <f>+'[2]ANA LİSTE'!F$80</f>
        <v>256</v>
      </c>
      <c r="C80" s="21" t="str">
        <f>+'[2]ANA LİSTE'!G$80</f>
        <v>512 49 99</v>
      </c>
    </row>
    <row r="81" spans="1:3" ht="12.75">
      <c r="A81" s="12" t="str">
        <f>+'[2]ANA LİSTE'!D81</f>
        <v>Aydın Söke Novada AVM Cinemarine</v>
      </c>
      <c r="B81" s="21">
        <f>+'[2]ANA LİSTE'!F$81</f>
        <v>256</v>
      </c>
      <c r="C81" s="21" t="str">
        <f>+'[2]ANA LİSTE'!G$81</f>
        <v>512 28 28</v>
      </c>
    </row>
    <row r="82" spans="1:3" ht="12.75">
      <c r="A82" s="12" t="str">
        <f>+'[2]ANA LİSTE'!D82</f>
        <v>Balıkesir Akçay Atlas (Olive City)</v>
      </c>
      <c r="B82" s="21">
        <f>+'[2]ANA LİSTE'!F$82</f>
        <v>266</v>
      </c>
      <c r="C82" s="21" t="str">
        <f>+'[2]ANA LİSTE'!G$82</f>
        <v>384 31 18</v>
      </c>
    </row>
    <row r="83" spans="1:3" ht="12.75">
      <c r="A83" s="12" t="str">
        <f>+'[2]ANA LİSTE'!D83</f>
        <v>Balıkesir Artur Işık </v>
      </c>
      <c r="B83" s="21">
        <f>+'[2]ANA LİSTE'!F$83</f>
        <v>0</v>
      </c>
      <c r="C83" s="21">
        <f>+'[2]ANA LİSTE'!G$83</f>
        <v>0</v>
      </c>
    </row>
    <row r="84" spans="1:3" ht="12.75">
      <c r="A84" s="12" t="str">
        <f>+'[2]ANA LİSTE'!D84</f>
        <v>Balıkesir Ayvalık Vural</v>
      </c>
      <c r="B84" s="21">
        <f>+'[2]ANA LİSTE'!F$84</f>
        <v>266</v>
      </c>
      <c r="C84" s="21" t="str">
        <f>+'[2]ANA LİSTE'!G$84</f>
        <v>312 16 65</v>
      </c>
    </row>
    <row r="85" spans="1:3" ht="12.75">
      <c r="A85" s="12" t="str">
        <f>+'[2]ANA LİSTE'!D85</f>
        <v>Balıkesir Bandırma Cinefora Sinemaları</v>
      </c>
      <c r="B85" s="21">
        <f>+'[2]ANA LİSTE'!F$85</f>
        <v>266</v>
      </c>
      <c r="C85" s="21" t="str">
        <f>+'[2]ANA LİSTE'!G$85</f>
        <v>717 04 67</v>
      </c>
    </row>
    <row r="86" spans="1:3" ht="12.75">
      <c r="A86" s="12" t="str">
        <f>+'[2]ANA LİSTE'!D86</f>
        <v>Balıkesir Bandırma Kültür Merkezi (Gülez)</v>
      </c>
      <c r="B86" s="21">
        <f>+'[2]ANA LİSTE'!F$86</f>
        <v>266</v>
      </c>
      <c r="C86" s="21" t="str">
        <f>+'[2]ANA LİSTE'!G$86</f>
        <v>715 01 79</v>
      </c>
    </row>
    <row r="87" spans="1:3" ht="12.75">
      <c r="A87" s="12" t="str">
        <f>+'[2]ANA LİSTE'!D87</f>
        <v>Balıkesir Burhaniye Kipa Oscar</v>
      </c>
      <c r="B87" s="21">
        <f>+'[2]ANA LİSTE'!F$87</f>
        <v>266</v>
      </c>
      <c r="C87" s="21" t="str">
        <f>+'[2]ANA LİSTE'!G$87</f>
        <v>412 00 80</v>
      </c>
    </row>
    <row r="88" spans="1:3" ht="12.75">
      <c r="A88" s="12" t="str">
        <f>+'[2]ANA LİSTE'!D88</f>
        <v>Balıkesir Cinemarine Yay / Ada</v>
      </c>
      <c r="B88" s="21">
        <f>+'[2]ANA LİSTE'!F$88</f>
        <v>266</v>
      </c>
      <c r="C88" s="21" t="str">
        <f>+'[2]ANA LİSTE'!G$88</f>
        <v>234 03 03</v>
      </c>
    </row>
    <row r="89" spans="1:3" ht="12.75">
      <c r="A89" s="12" t="str">
        <f>+'[2]ANA LİSTE'!D89</f>
        <v>Balıkesir Edremit Atlas (Akın Avm Kipa)</v>
      </c>
      <c r="B89" s="21">
        <f>+'[2]ANA LİSTE'!F$89</f>
        <v>266</v>
      </c>
      <c r="C89" s="21" t="str">
        <f>+'[2]ANA LİSTE'!G$89</f>
        <v>373 00 99</v>
      </c>
    </row>
    <row r="90" spans="1:3" ht="12.75">
      <c r="A90" s="12" t="str">
        <f>+'[2]ANA LİSTE'!D90</f>
        <v>Balıkesir Gönen Gülez</v>
      </c>
      <c r="B90" s="21">
        <f>+'[2]ANA LİSTE'!F$90</f>
        <v>266</v>
      </c>
      <c r="C90" s="21" t="str">
        <f>+'[2]ANA LİSTE'!G$90</f>
        <v>772 72 33</v>
      </c>
    </row>
    <row r="91" spans="1:3" ht="12.75">
      <c r="A91" s="12" t="str">
        <f>+'[2]ANA LİSTE'!D91</f>
        <v>Bartın Dervişoğlu</v>
      </c>
      <c r="B91" s="21">
        <f>+'[2]ANA LİSTE'!F$91</f>
        <v>378</v>
      </c>
      <c r="C91" s="21" t="str">
        <f>+'[2]ANA LİSTE'!G$91</f>
        <v>227 60 90</v>
      </c>
    </row>
    <row r="92" spans="1:3" ht="12.75">
      <c r="A92" s="12" t="str">
        <f>+'[2]ANA LİSTE'!D92</f>
        <v>Batman Park CineMALL</v>
      </c>
      <c r="B92" s="21">
        <f>+'[2]ANA LİSTE'!F$92</f>
        <v>488</v>
      </c>
      <c r="C92" s="21" t="str">
        <f>+'[2]ANA LİSTE'!G$92</f>
        <v>290 14 07</v>
      </c>
    </row>
    <row r="93" spans="1:3" ht="12.75">
      <c r="A93" s="12" t="str">
        <f>+'[2]ANA LİSTE'!D93</f>
        <v>Batman Worldmar Site Sinemaları</v>
      </c>
      <c r="B93" s="21">
        <f>+'[2]ANA LİSTE'!F$93</f>
        <v>488</v>
      </c>
      <c r="C93" s="21" t="str">
        <f>+'[2]ANA LİSTE'!G$93</f>
        <v>212 12 34</v>
      </c>
    </row>
    <row r="94" spans="1:3" ht="12.75">
      <c r="A94" s="12" t="str">
        <f>+'[2]ANA LİSTE'!D94</f>
        <v>Batman Yılmaz Güney</v>
      </c>
      <c r="B94" s="21">
        <f>+'[2]ANA LİSTE'!F$94</f>
        <v>488</v>
      </c>
      <c r="C94" s="21" t="str">
        <f>+'[2]ANA LİSTE'!G$94</f>
        <v>212 98 34</v>
      </c>
    </row>
    <row r="95" spans="1:3" ht="12.75">
      <c r="A95" s="12" t="str">
        <f>+'[2]ANA LİSTE'!D95</f>
        <v>Bayburt Şair Zihni K.M.Cinegolds Sinemaları</v>
      </c>
      <c r="B95" s="21">
        <f>+'[2]ANA LİSTE'!F$95</f>
        <v>458</v>
      </c>
      <c r="C95" s="21" t="str">
        <f>+'[2]ANA LİSTE'!G$95</f>
        <v>211 49 95</v>
      </c>
    </row>
    <row r="96" spans="1:3" ht="12.75">
      <c r="A96" s="12" t="str">
        <f>+'[2]ANA LİSTE'!D96</f>
        <v>Bilecik 6 Eylül K.M.</v>
      </c>
      <c r="B96" s="21">
        <f>+'[2]ANA LİSTE'!F$96</f>
        <v>228</v>
      </c>
      <c r="C96" s="21" t="str">
        <f>+'[2]ANA LİSTE'!G$96</f>
        <v>213 01 31</v>
      </c>
    </row>
    <row r="97" spans="1:3" ht="12.75">
      <c r="A97" s="12" t="str">
        <f>+'[2]ANA LİSTE'!D97</f>
        <v>Bingöl Elit</v>
      </c>
      <c r="B97" s="21">
        <f>+'[2]ANA LİSTE'!F$97</f>
        <v>426</v>
      </c>
      <c r="C97" s="21" t="str">
        <f>+'[2]ANA LİSTE'!G$97</f>
        <v>213 65 79</v>
      </c>
    </row>
    <row r="98" spans="1:3" ht="12.75">
      <c r="A98" s="12" t="str">
        <f>+'[2]ANA LİSTE'!D98</f>
        <v>Bitlis Tatvan Cinemed </v>
      </c>
      <c r="B98" s="21">
        <f>+'[2]ANA LİSTE'!F$98</f>
        <v>434</v>
      </c>
      <c r="C98" s="21" t="str">
        <f>+'[2]ANA LİSTE'!G$98</f>
        <v>827 13 80</v>
      </c>
    </row>
    <row r="99" spans="1:3" ht="12.75">
      <c r="A99" s="12" t="str">
        <f>+'[2]ANA LİSTE'!D99</f>
        <v>Bolu Becikoğlu A.V.M. Cinestar Sinemaları</v>
      </c>
      <c r="B99" s="21">
        <f>+'[2]ANA LİSTE'!F$99</f>
        <v>374</v>
      </c>
      <c r="C99" s="21" t="str">
        <f>+'[2]ANA LİSTE'!G$99</f>
        <v>210 40 20</v>
      </c>
    </row>
    <row r="100" spans="1:3" ht="12.75">
      <c r="A100" s="12" t="str">
        <f>+'[2]ANA LİSTE'!D100</f>
        <v>Bolu Cineway Sinemaları</v>
      </c>
      <c r="B100" s="21">
        <f>+'[2]ANA LİSTE'!F$100</f>
        <v>374</v>
      </c>
      <c r="C100" s="21" t="str">
        <f>+'[2]ANA LİSTE'!G$100</f>
        <v>250 21 21</v>
      </c>
    </row>
    <row r="101" spans="1:3" ht="12.75">
      <c r="A101" s="12" t="str">
        <f>+'[2]ANA LİSTE'!D101</f>
        <v>Burdur Aksin Oscar</v>
      </c>
      <c r="B101" s="21">
        <f>+'[2]ANA LİSTE'!F$101</f>
        <v>248</v>
      </c>
      <c r="C101" s="21" t="str">
        <f>+'[2]ANA LİSTE'!G$101</f>
        <v>233 19 66</v>
      </c>
    </row>
    <row r="102" spans="1:3" ht="12.75">
      <c r="A102" s="12" t="str">
        <f>+'[2]ANA LİSTE'!D102</f>
        <v>Burdur Bucak Piramit</v>
      </c>
      <c r="B102" s="21">
        <f>+'[2]ANA LİSTE'!F$102</f>
        <v>248</v>
      </c>
      <c r="C102" s="21" t="str">
        <f>+'[2]ANA LİSTE'!G$102</f>
        <v>325 31 18</v>
      </c>
    </row>
    <row r="103" spans="1:3" ht="12.75">
      <c r="A103" s="12" t="str">
        <f>+'[2]ANA LİSTE'!D103</f>
        <v>Burdur Bursim</v>
      </c>
      <c r="B103" s="21">
        <f>+'[2]ANA LİSTE'!F$103</f>
        <v>248</v>
      </c>
      <c r="C103" s="21" t="str">
        <f>+'[2]ANA LİSTE'!G$103</f>
        <v>234 31 31</v>
      </c>
    </row>
    <row r="104" spans="1:3" ht="12.75">
      <c r="A104" s="12" t="str">
        <f>+'[2]ANA LİSTE'!D104</f>
        <v>Burdur Gölhisar Oscar</v>
      </c>
      <c r="B104" s="21">
        <f>+'[2]ANA LİSTE'!F$104</f>
        <v>248</v>
      </c>
      <c r="C104" s="21" t="str">
        <f>+'[2]ANA LİSTE'!G$104</f>
        <v>411 66 66</v>
      </c>
    </row>
    <row r="105" spans="1:3" ht="12.75">
      <c r="A105" s="12" t="str">
        <f>+'[2]ANA LİSTE'!D105</f>
        <v>Burdur Mehmet Akif Ersoy Üniversitesi</v>
      </c>
      <c r="B105" s="21">
        <f>+'[2]ANA LİSTE'!F$105</f>
        <v>248</v>
      </c>
      <c r="C105" s="21" t="str">
        <f>+'[2]ANA LİSTE'!G$105</f>
        <v>212 27 64</v>
      </c>
    </row>
    <row r="106" spans="1:3" ht="12.75">
      <c r="A106" s="12" t="str">
        <f>+'[2]ANA LİSTE'!D106</f>
        <v>Bursa As Merkez Avşar</v>
      </c>
      <c r="B106" s="21">
        <f>+'[2]ANA LİSTE'!F$106</f>
        <v>224</v>
      </c>
      <c r="C106" s="21" t="str">
        <f>+'[2]ANA LİSTE'!G$106</f>
        <v>261 57 67-68</v>
      </c>
    </row>
    <row r="107" spans="1:3" ht="12.75">
      <c r="A107" s="12" t="str">
        <f>+'[2]ANA LİSTE'!D107</f>
        <v>Bursa Cınemoda</v>
      </c>
      <c r="B107" s="21">
        <f>+'[2]ANA LİSTE'!F$107</f>
        <v>224</v>
      </c>
      <c r="C107" s="21" t="str">
        <f>+'[2]ANA LİSTE'!G$107</f>
        <v>366 08 36</v>
      </c>
    </row>
    <row r="108" spans="1:3" ht="12.75">
      <c r="A108" s="12" t="str">
        <f>+'[2]ANA LİSTE'!D108</f>
        <v>Bursa Cinemaximum (Carrefour)</v>
      </c>
      <c r="B108" s="21">
        <f>+'[2]ANA LİSTE'!F$108</f>
        <v>224</v>
      </c>
      <c r="C108" s="21" t="str">
        <f>+'[2]ANA LİSTE'!G$108</f>
        <v>452 83 00</v>
      </c>
    </row>
    <row r="109" spans="1:3" ht="12.75">
      <c r="A109" s="12" t="str">
        <f>+'[2]ANA LİSTE'!D109</f>
        <v>Bursa Cinemaximum (Podyum Park)</v>
      </c>
      <c r="B109" s="21">
        <f>+'[2]ANA LİSTE'!F$109</f>
        <v>224</v>
      </c>
      <c r="C109" s="21" t="str">
        <f>+'[2]ANA LİSTE'!G$109</f>
        <v>453 48 11</v>
      </c>
    </row>
    <row r="110" spans="1:3" ht="12.75">
      <c r="A110" s="12" t="str">
        <f>+'[2]ANA LİSTE'!D110</f>
        <v>Bursa Cinetech Korupark</v>
      </c>
      <c r="B110" s="21">
        <f>+'[2]ANA LİSTE'!F$110</f>
        <v>224</v>
      </c>
      <c r="C110" s="21" t="str">
        <f>+'[2]ANA LİSTE'!G$110</f>
        <v>242 93 83</v>
      </c>
    </row>
    <row r="111" spans="1:3" ht="12.75">
      <c r="A111" s="12" t="str">
        <f>+'[2]ANA LİSTE'!D111</f>
        <v>Bursa Cinetech Zafer Plaza</v>
      </c>
      <c r="B111" s="21">
        <f>+'[2]ANA LİSTE'!F$111</f>
        <v>224</v>
      </c>
      <c r="C111" s="21" t="str">
        <f>+'[2]ANA LİSTE'!G$111</f>
        <v>225 48 88</v>
      </c>
    </row>
    <row r="112" spans="1:3" ht="12.75">
      <c r="A112" s="12" t="str">
        <f>+'[2]ANA LİSTE'!D112</f>
        <v>Bursa Gemlik Tutku Sinemaları (CİUS AVM)</v>
      </c>
      <c r="B112" s="21">
        <f>+'[2]ANA LİSTE'!F$112</f>
        <v>224</v>
      </c>
      <c r="C112" s="21" t="str">
        <f>+'[2]ANA LİSTE'!G$112</f>
        <v>514 15 00</v>
      </c>
    </row>
    <row r="113" spans="1:3" ht="12.75">
      <c r="A113" s="12" t="str">
        <f>+'[2]ANA LİSTE'!D113</f>
        <v>Bursa Gemlik Venüs</v>
      </c>
      <c r="B113" s="21">
        <f>+'[2]ANA LİSTE'!F$113</f>
        <v>224</v>
      </c>
      <c r="C113" s="21" t="str">
        <f>+'[2]ANA LİSTE'!G$113</f>
        <v>513 33 21</v>
      </c>
    </row>
    <row r="114" spans="1:3" ht="12.75">
      <c r="A114" s="12" t="str">
        <f>+'[2]ANA LİSTE'!D114</f>
        <v>Bursa Görükle MB Sinemaları</v>
      </c>
      <c r="B114" s="21">
        <f>+'[2]ANA LİSTE'!F$114</f>
        <v>224</v>
      </c>
      <c r="C114" s="21" t="str">
        <f>+'[2]ANA LİSTE'!G$114</f>
        <v>483 50 46</v>
      </c>
    </row>
    <row r="115" spans="1:3" ht="12.75">
      <c r="A115" s="12" t="str">
        <f>+'[2]ANA LİSTE'!D115</f>
        <v>Bursa İnegöl Cinema Pınk</v>
      </c>
      <c r="B115" s="21">
        <f>+'[2]ANA LİSTE'!F$115</f>
        <v>224</v>
      </c>
      <c r="C115" s="21" t="str">
        <f>+'[2]ANA LİSTE'!G$115</f>
        <v>715 97 50</v>
      </c>
    </row>
    <row r="116" spans="1:3" ht="12.75">
      <c r="A116" s="12" t="str">
        <f>+'[2]ANA LİSTE'!D116</f>
        <v>Bursa Karacabey Cinekaraca</v>
      </c>
      <c r="B116" s="21">
        <f>+'[2]ANA LİSTE'!F$116</f>
        <v>224</v>
      </c>
      <c r="C116" s="21" t="str">
        <f>+'[2]ANA LİSTE'!G$116</f>
        <v>676 40 70</v>
      </c>
    </row>
    <row r="117" spans="1:3" ht="12.75">
      <c r="A117" s="12" t="str">
        <f>+'[2]ANA LİSTE'!D117</f>
        <v>Bursa Kent Meydanı Avşar</v>
      </c>
      <c r="B117" s="21">
        <f>+'[2]ANA LİSTE'!F$117</f>
        <v>224</v>
      </c>
      <c r="C117" s="21" t="str">
        <f>+'[2]ANA LİSTE'!G$117</f>
        <v>255 30 84</v>
      </c>
    </row>
    <row r="118" spans="1:3" ht="12.75">
      <c r="A118" s="12" t="str">
        <f>+'[2]ANA LİSTE'!D118</f>
        <v>Bursa M.Kemal Mkm</v>
      </c>
      <c r="B118" s="21">
        <f>+'[2]ANA LİSTE'!F$118</f>
        <v>224</v>
      </c>
      <c r="C118" s="21" t="str">
        <f>+'[2]ANA LİSTE'!G$118</f>
        <v>613 98 80</v>
      </c>
    </row>
    <row r="119" spans="1:3" ht="12.75">
      <c r="A119" s="12" t="str">
        <f>+'[2]ANA LİSTE'!D119</f>
        <v>Bursa Osmangazi Belediyespor Kulübü</v>
      </c>
      <c r="B119" s="21">
        <f>+'[2]ANA LİSTE'!F$119</f>
        <v>224</v>
      </c>
      <c r="C119" s="21" t="str">
        <f>+'[2]ANA LİSTE'!G$119</f>
        <v>243 73 43</v>
      </c>
    </row>
    <row r="120" spans="1:3" ht="12.75">
      <c r="A120" s="12" t="str">
        <f>+'[2]ANA LİSTE'!D120</f>
        <v>Çanakkale Biga Cine Gülez</v>
      </c>
      <c r="B120" s="21">
        <f>+'[2]ANA LİSTE'!F$120</f>
        <v>286</v>
      </c>
      <c r="C120" s="21" t="str">
        <f>+'[2]ANA LİSTE'!G$120</f>
        <v>316 30 37</v>
      </c>
    </row>
    <row r="121" spans="1:3" ht="12.75">
      <c r="A121" s="12" t="str">
        <f>+'[2]ANA LİSTE'!D121</f>
        <v>Çanakkale Cinemaximum (17 Burda)</v>
      </c>
      <c r="B121" s="21">
        <f>+'[2]ANA LİSTE'!F$121</f>
        <v>286</v>
      </c>
      <c r="C121" s="21" t="str">
        <f>+'[2]ANA LİSTE'!G$121</f>
        <v>220 04 70</v>
      </c>
    </row>
    <row r="122" spans="1:3" ht="12.75">
      <c r="A122" s="12" t="str">
        <f>+'[2]ANA LİSTE'!D122</f>
        <v>Çanakkale Cinemaximum (Carrefour)</v>
      </c>
      <c r="B122" s="21">
        <f>+'[2]ANA LİSTE'!F$122</f>
        <v>286</v>
      </c>
      <c r="C122" s="21" t="str">
        <f>+'[2]ANA LİSTE'!G$122</f>
        <v>214 10 66</v>
      </c>
    </row>
    <row r="123" spans="1:3" ht="12.75">
      <c r="A123" s="12" t="str">
        <f>+'[2]ANA LİSTE'!D123</f>
        <v>Çanakkale Çan 18 Mart Sineması</v>
      </c>
      <c r="B123" s="21">
        <f>+'[2]ANA LİSTE'!F$123</f>
        <v>286</v>
      </c>
      <c r="C123" s="21" t="str">
        <f>+'[2]ANA LİSTE'!G$123</f>
        <v>412 11 11</v>
      </c>
    </row>
    <row r="124" spans="1:3" ht="12.75">
      <c r="A124" s="12" t="str">
        <f>+'[2]ANA LİSTE'!D124</f>
        <v>Çanakkale Gelibolu Atatürk K.M. Cineplaza Sinemaları</v>
      </c>
      <c r="B124" s="21">
        <f>+'[2]ANA LİSTE'!F$124</f>
        <v>288</v>
      </c>
      <c r="C124" s="21" t="str">
        <f>+'[2]ANA LİSTE'!G$124</f>
        <v>412 39 09</v>
      </c>
    </row>
    <row r="125" spans="1:3" ht="12.75">
      <c r="A125" s="12" t="str">
        <f>+'[2]ANA LİSTE'!D125</f>
        <v>Çankırı Koç Sinemaları</v>
      </c>
      <c r="B125" s="21">
        <f>+'[2]ANA LİSTE'!F$125</f>
        <v>376</v>
      </c>
      <c r="C125" s="21" t="str">
        <f>+'[2]ANA LİSTE'!G$125</f>
        <v>212 60 60</v>
      </c>
    </row>
    <row r="126" spans="1:3" ht="12.75">
      <c r="A126" s="12" t="str">
        <f>+'[2]ANA LİSTE'!D126</f>
        <v>Çankırı Sinemax Sinemaları</v>
      </c>
      <c r="B126" s="21">
        <f>+'[2]ANA LİSTE'!F$126</f>
        <v>376</v>
      </c>
      <c r="C126" s="21" t="str">
        <f>+'[2]ANA LİSTE'!G$126</f>
        <v>290 15 60</v>
      </c>
    </row>
    <row r="127" spans="1:3" ht="12.75">
      <c r="A127" s="12" t="str">
        <f>+'[2]ANA LİSTE'!D127</f>
        <v>Çorum Metropol Bahar</v>
      </c>
      <c r="B127" s="21">
        <f>+'[2]ANA LİSTE'!F$127</f>
        <v>364</v>
      </c>
      <c r="C127" s="21" t="str">
        <f>+'[2]ANA LİSTE'!G$127</f>
        <v>227 67 00</v>
      </c>
    </row>
    <row r="128" spans="1:3" ht="12.75">
      <c r="A128" s="12" t="str">
        <f>+'[2]ANA LİSTE'!D128</f>
        <v>Çorum Özdoğanlar</v>
      </c>
      <c r="B128" s="21">
        <f>+'[2]ANA LİSTE'!F$128</f>
        <v>364</v>
      </c>
      <c r="C128" s="21" t="str">
        <f>+'[2]ANA LİSTE'!G$128</f>
        <v>221 39 04</v>
      </c>
    </row>
    <row r="129" spans="1:3" ht="12.75">
      <c r="A129" s="12" t="str">
        <f>+'[2]ANA LİSTE'!D129</f>
        <v>Denizli Beyaz Sahne</v>
      </c>
      <c r="B129" s="21">
        <f>+'[2]ANA LİSTE'!F$129</f>
        <v>258</v>
      </c>
      <c r="C129" s="21" t="str">
        <f>+'[2]ANA LİSTE'!G$129</f>
        <v>212 32 62</v>
      </c>
    </row>
    <row r="130" spans="1:3" ht="12.75">
      <c r="A130" s="12" t="str">
        <f>+'[2]ANA LİSTE'!D130</f>
        <v>Denizli Cinemaximum (Çamlık Forum)</v>
      </c>
      <c r="B130" s="21">
        <f>+'[2]ANA LİSTE'!F$130</f>
        <v>258</v>
      </c>
      <c r="C130" s="21" t="str">
        <f>+'[2]ANA LİSTE'!G$130</f>
        <v>215 15 35</v>
      </c>
    </row>
    <row r="131" spans="1:3" ht="12.75">
      <c r="A131" s="12" t="str">
        <f>+'[2]ANA LİSTE'!D131</f>
        <v>Denizli Teras Park Avşar</v>
      </c>
      <c r="B131" s="21">
        <f>+'[2]ANA LİSTE'!F$131</f>
        <v>258</v>
      </c>
      <c r="C131" s="21" t="str">
        <f>+'[2]ANA LİSTE'!G$131</f>
        <v>374 10 00</v>
      </c>
    </row>
    <row r="132" spans="1:3" ht="12.75">
      <c r="A132" s="12" t="str">
        <f>+'[2]ANA LİSTE'!D132</f>
        <v>Diyarbakır 8.nci Ana Jet Üst Komutanlığı Sineması</v>
      </c>
      <c r="B132" s="21">
        <f>+'[2]ANA LİSTE'!F$132</f>
        <v>412</v>
      </c>
      <c r="C132" s="21" t="str">
        <f>+'[2]ANA LİSTE'!G$132</f>
        <v>234 38 51</v>
      </c>
    </row>
    <row r="133" spans="1:3" ht="12.75">
      <c r="A133" s="12" t="str">
        <f>+'[2]ANA LİSTE'!D133</f>
        <v>Diyarbakır Anadolu Kültür </v>
      </c>
      <c r="B133" s="21">
        <f>+'[2]ANA LİSTE'!F$133</f>
        <v>0</v>
      </c>
      <c r="C133" s="21">
        <f>+'[2]ANA LİSTE'!G$133</f>
        <v>0</v>
      </c>
    </row>
    <row r="134" spans="1:3" ht="12.75">
      <c r="A134" s="12" t="str">
        <f>+'[2]ANA LİSTE'!D134</f>
        <v>Diyarbakır Avrupa Sineması</v>
      </c>
      <c r="B134" s="21">
        <f>+'[2]ANA LİSTE'!F$134</f>
        <v>412</v>
      </c>
      <c r="C134" s="21" t="str">
        <f>+'[2]ANA LİSTE'!G$134</f>
        <v>224 18 18</v>
      </c>
    </row>
    <row r="135" spans="1:3" ht="12.75">
      <c r="A135" s="12" t="str">
        <f>+'[2]ANA LİSTE'!D135</f>
        <v>Diyarbakır CineMALL</v>
      </c>
      <c r="B135" s="21">
        <f>+'[2]ANA LİSTE'!F$135</f>
        <v>412</v>
      </c>
      <c r="C135" s="21" t="str">
        <f>+'[2]ANA LİSTE'!G$135</f>
        <v>252 52 36</v>
      </c>
    </row>
    <row r="136" spans="1:3" ht="12.75">
      <c r="A136" s="12" t="str">
        <f>+'[2]ANA LİSTE'!D136</f>
        <v>Diyarbakır Cinemaximum ( Ceylan Karavil Park )</v>
      </c>
      <c r="B136" s="21">
        <f>+'[2]ANA LİSTE'!F$136</f>
        <v>412</v>
      </c>
      <c r="C136" s="21" t="str">
        <f>+'[2]ANA LİSTE'!G$136</f>
        <v>502 11 61</v>
      </c>
    </row>
    <row r="137" spans="1:3" ht="12.75">
      <c r="A137" s="12" t="str">
        <f>+'[2]ANA LİSTE'!D137</f>
        <v>Diyarbakır Cinemaximum ( Diyarbakır Forum )</v>
      </c>
      <c r="B137" s="21">
        <f>+'[2]ANA LİSTE'!F$137</f>
        <v>412</v>
      </c>
      <c r="C137" s="21">
        <f>+'[2]ANA LİSTE'!G$137</f>
        <v>0</v>
      </c>
    </row>
    <row r="138" spans="1:3" ht="12.75">
      <c r="A138" s="12" t="str">
        <f>+'[2]ANA LİSTE'!D138</f>
        <v>Diyarbakır N-City Avşar</v>
      </c>
      <c r="B138" s="21">
        <f>+'[2]ANA LİSTE'!F$138</f>
        <v>412</v>
      </c>
      <c r="C138" s="21" t="str">
        <f>+'[2]ANA LİSTE'!G$138</f>
        <v>238 02 00</v>
      </c>
    </row>
    <row r="139" spans="1:3" ht="12.75">
      <c r="A139" s="12" t="str">
        <f>+'[2]ANA LİSTE'!D139</f>
        <v>Diyarbakır Ninova Prestige</v>
      </c>
      <c r="B139" s="21">
        <f>+'[2]ANA LİSTE'!F$139</f>
        <v>412</v>
      </c>
      <c r="C139" s="21" t="str">
        <f>+'[2]ANA LİSTE'!G$139</f>
        <v>290 11 55</v>
      </c>
    </row>
    <row r="140" spans="1:3" ht="12.75">
      <c r="A140" s="12" t="str">
        <f>+'[2]ANA LİSTE'!D140</f>
        <v>Diyarbakır Şehir Sineması</v>
      </c>
      <c r="B140" s="21">
        <f>+'[2]ANA LİSTE'!F$140</f>
        <v>412</v>
      </c>
      <c r="C140" s="21" t="str">
        <f>+'[2]ANA LİSTE'!G$140</f>
        <v>228 21 88</v>
      </c>
    </row>
    <row r="141" spans="1:3" ht="12.75">
      <c r="A141" s="12" t="str">
        <f>+'[2]ANA LİSTE'!D141</f>
        <v>Düzce Akçakoca Diapolis Sineması</v>
      </c>
      <c r="B141" s="21">
        <f>+'[2]ANA LİSTE'!F$141</f>
        <v>380</v>
      </c>
      <c r="C141" s="21" t="str">
        <f>+'[2]ANA LİSTE'!G$141</f>
        <v>611 37 41</v>
      </c>
    </row>
    <row r="142" spans="1:3" ht="12.75">
      <c r="A142" s="12" t="str">
        <f>+'[2]ANA LİSTE'!D142</f>
        <v>Düzce Moonlight Cinema Clup</v>
      </c>
      <c r="B142" s="21">
        <f>+'[2]ANA LİSTE'!F$142</f>
        <v>380</v>
      </c>
      <c r="C142" s="21" t="str">
        <f>+'[2]ANA LİSTE'!G$142</f>
        <v>790 12 55</v>
      </c>
    </row>
    <row r="143" spans="1:3" ht="12.75">
      <c r="A143" s="12" t="str">
        <f>+'[2]ANA LİSTE'!D143</f>
        <v>Edirne Kipa AVM Cinemarine</v>
      </c>
      <c r="B143" s="21">
        <f>+'[2]ANA LİSTE'!F$143</f>
        <v>284</v>
      </c>
      <c r="C143" s="21" t="str">
        <f>+'[2]ANA LİSTE'!G$143</f>
        <v>236 40 01</v>
      </c>
    </row>
    <row r="144" spans="1:3" ht="12.75">
      <c r="A144" s="12" t="str">
        <f>+'[2]ANA LİSTE'!D144</f>
        <v>Edirne Margi AVM Cinemarine </v>
      </c>
      <c r="B144" s="21">
        <f>+'[2]ANA LİSTE'!F$144</f>
        <v>284</v>
      </c>
      <c r="C144" s="21" t="str">
        <f>+'[2]ANA LİSTE'!G$144</f>
        <v>236 50 01</v>
      </c>
    </row>
    <row r="145" spans="1:3" ht="12.75">
      <c r="A145" s="12" t="str">
        <f>+'[2]ANA LİSTE'!D145</f>
        <v>Elazığ Cineworld Park 23  Avm Sinemaları</v>
      </c>
      <c r="B145" s="21">
        <f>+'[2]ANA LİSTE'!F$145</f>
        <v>537</v>
      </c>
      <c r="C145" s="21" t="str">
        <f>+'[2]ANA LİSTE'!G$145</f>
        <v>583 55 01</v>
      </c>
    </row>
    <row r="146" spans="1:3" ht="12.75">
      <c r="A146" s="12" t="str">
        <f>+'[2]ANA LİSTE'!D146</f>
        <v>Elazığ La Sera Sineması</v>
      </c>
      <c r="B146" s="21">
        <f>+'[2]ANA LİSTE'!F$146</f>
        <v>424</v>
      </c>
      <c r="C146" s="21" t="str">
        <f>+'[2]ANA LİSTE'!G$146</f>
        <v>237 57 27</v>
      </c>
    </row>
    <row r="147" spans="1:3" ht="12.75">
      <c r="A147" s="12" t="str">
        <f>+'[2]ANA LİSTE'!D147</f>
        <v>Elazığ Saray</v>
      </c>
      <c r="B147" s="21">
        <f>+'[2]ANA LİSTE'!F$147</f>
        <v>424</v>
      </c>
      <c r="C147" s="21" t="str">
        <f>+'[2]ANA LİSTE'!G$147</f>
        <v>247 77 55</v>
      </c>
    </row>
    <row r="148" spans="1:3" ht="12.75">
      <c r="A148" s="12" t="str">
        <f>+'[2]ANA LİSTE'!D148</f>
        <v>Erzincan E-Sin</v>
      </c>
      <c r="B148" s="21">
        <f>+'[2]ANA LİSTE'!F$148</f>
        <v>446</v>
      </c>
      <c r="C148" s="21" t="str">
        <f>+'[2]ANA LİSTE'!G$148</f>
        <v>223 58 75</v>
      </c>
    </row>
    <row r="149" spans="1:3" ht="12.75">
      <c r="A149" s="12" t="str">
        <f>+'[2]ANA LİSTE'!D149</f>
        <v>Erzincan Kültür Merkezi</v>
      </c>
      <c r="B149" s="21">
        <f>+'[2]ANA LİSTE'!F$149</f>
        <v>446</v>
      </c>
      <c r="C149" s="21" t="str">
        <f>+'[2]ANA LİSTE'!G$149</f>
        <v>212 18 22</v>
      </c>
    </row>
    <row r="150" spans="1:3" ht="12.75">
      <c r="A150" s="12" t="str">
        <f>+'[2]ANA LİSTE'!D150</f>
        <v>Erzurum Cine De Cafe</v>
      </c>
      <c r="B150" s="21">
        <f>+'[2]ANA LİSTE'!F$150</f>
        <v>442</v>
      </c>
      <c r="C150" s="21" t="str">
        <f>+'[2]ANA LİSTE'!G$150</f>
        <v>231 31 31</v>
      </c>
    </row>
    <row r="151" spans="1:3" ht="12.75">
      <c r="A151" s="12" t="str">
        <f>+'[2]ANA LİSTE'!D151</f>
        <v>Erzurum Cinemaximum (Erzurum AVM)</v>
      </c>
      <c r="B151" s="21">
        <f>+'[2]ANA LİSTE'!F$151</f>
        <v>442</v>
      </c>
      <c r="C151" s="21" t="str">
        <f>+'[2]ANA LİSTE'!G$151</f>
        <v>316 63 63</v>
      </c>
    </row>
    <row r="152" spans="1:3" ht="12.75">
      <c r="A152" s="12" t="str">
        <f>+'[2]ANA LİSTE'!D152</f>
        <v>Erzurum Cinetekno Sinemaları</v>
      </c>
      <c r="B152" s="21">
        <f>+'[2]ANA LİSTE'!F$152</f>
        <v>442</v>
      </c>
      <c r="C152" s="21" t="str">
        <f>+'[2]ANA LİSTE'!G$152</f>
        <v>282 20 83</v>
      </c>
    </row>
    <row r="153" spans="1:3" ht="12.75">
      <c r="A153" s="12" t="str">
        <f>+'[2]ANA LİSTE'!D153</f>
        <v>Erzurum Palerium AVM Cinemix Sinemaları</v>
      </c>
      <c r="B153" s="21">
        <f>+'[2]ANA LİSTE'!F$153</f>
        <v>442</v>
      </c>
      <c r="C153" s="21" t="str">
        <f>+'[2]ANA LİSTE'!G$153</f>
        <v>237 71 71</v>
      </c>
    </row>
    <row r="154" spans="1:3" ht="12.75">
      <c r="A154" s="12" t="str">
        <f>+'[2]ANA LİSTE'!D154</f>
        <v>Eskişehir Anadolu Üniversitesi</v>
      </c>
      <c r="B154" s="21">
        <f>+'[2]ANA LİSTE'!F$154</f>
        <v>222</v>
      </c>
      <c r="C154" s="21" t="str">
        <f>+'[2]ANA LİSTE'!G$154</f>
        <v>335 05 80</v>
      </c>
    </row>
    <row r="155" spans="1:3" ht="12.75">
      <c r="A155" s="12" t="str">
        <f>+'[2]ANA LİSTE'!D155</f>
        <v>Eskişehir Cınemaximum (Espark)</v>
      </c>
      <c r="B155" s="21">
        <f>+'[2]ANA LİSTE'!F$155</f>
        <v>222</v>
      </c>
      <c r="C155" s="21" t="str">
        <f>+'[2]ANA LİSTE'!G$155</f>
        <v>333 05 15</v>
      </c>
    </row>
    <row r="156" spans="1:3" ht="12.75">
      <c r="A156" s="12" t="str">
        <f>+'[2]ANA LİSTE'!D156</f>
        <v>Eskişehir Kanatlı Cinema Pınk</v>
      </c>
      <c r="B156" s="21">
        <f>+'[2]ANA LİSTE'!F$156</f>
        <v>222</v>
      </c>
      <c r="C156" s="21" t="str">
        <f>+'[2]ANA LİSTE'!G$156</f>
        <v>231 42 92</v>
      </c>
    </row>
    <row r="157" spans="1:3" ht="12.75">
      <c r="A157" s="12" t="str">
        <f>+'[2]ANA LİSTE'!D157</f>
        <v>Eskişehir Özdilek Cinetime Sinemaları</v>
      </c>
      <c r="B157" s="21">
        <f>+'[2]ANA LİSTE'!F$157</f>
        <v>222</v>
      </c>
      <c r="C157" s="21" t="str">
        <f>+'[2]ANA LİSTE'!G$157</f>
        <v>335 50 51</v>
      </c>
    </row>
    <row r="158" spans="1:3" ht="12.75">
      <c r="A158" s="12" t="str">
        <f>+'[2]ANA LİSTE'!D158</f>
        <v>Eskişehir Yıldıztepe Hava Lojmanları Sineması</v>
      </c>
      <c r="B158" s="21">
        <f>+'[2]ANA LİSTE'!F$158</f>
        <v>222</v>
      </c>
      <c r="C158" s="21" t="str">
        <f>+'[2]ANA LİSTE'!G$158</f>
        <v>239 38 70</v>
      </c>
    </row>
    <row r="159" spans="1:3" ht="12.75">
      <c r="A159" s="12" t="str">
        <f>+'[2]ANA LİSTE'!D159</f>
        <v>Gaziantep Cinemaximum (Forum Gaziantep)</v>
      </c>
      <c r="B159" s="21">
        <f>+'[2]ANA LİSTE'!F$159</f>
        <v>342</v>
      </c>
      <c r="C159" s="21" t="str">
        <f>+'[2]ANA LİSTE'!G$159</f>
        <v>501 15 51</v>
      </c>
    </row>
    <row r="160" spans="1:3" ht="12.75">
      <c r="A160" s="12" t="str">
        <f>+'[2]ANA LİSTE'!D160</f>
        <v>Gaziantep Primemall Prestige</v>
      </c>
      <c r="B160" s="21">
        <f>+'[2]ANA LİSTE'!F$160</f>
        <v>342</v>
      </c>
      <c r="C160" s="21" t="str">
        <f>+'[2]ANA LİSTE'!G$160</f>
        <v>290 36 36</v>
      </c>
    </row>
    <row r="161" spans="1:3" ht="12.75">
      <c r="A161" s="12" t="str">
        <f>+'[2]ANA LİSTE'!D161</f>
        <v>Gaziantep Sanko Park Avşar </v>
      </c>
      <c r="B161" s="21">
        <f>+'[2]ANA LİSTE'!F$161</f>
        <v>342</v>
      </c>
      <c r="C161" s="21" t="str">
        <f>+'[2]ANA LİSTE'!G$161</f>
        <v>336 86 86</v>
      </c>
    </row>
    <row r="162" spans="1:3" ht="12.75">
      <c r="A162" s="12" t="str">
        <f>+'[2]ANA LİSTE'!D162</f>
        <v>Gaziantep Sinepark Nakipali</v>
      </c>
      <c r="B162" s="21">
        <f>+'[2]ANA LİSTE'!F$162</f>
        <v>342</v>
      </c>
      <c r="C162" s="21" t="str">
        <f>+'[2]ANA LİSTE'!G$162</f>
        <v>328 91 70</v>
      </c>
    </row>
    <row r="163" spans="1:3" ht="12.75">
      <c r="A163" s="12" t="str">
        <f>+'[2]ANA LİSTE'!D163</f>
        <v>Giresun Best</v>
      </c>
      <c r="B163" s="21">
        <f>+'[2]ANA LİSTE'!F$163</f>
        <v>454</v>
      </c>
      <c r="C163" s="21" t="str">
        <f>+'[2]ANA LİSTE'!G$163</f>
        <v>212 35 17</v>
      </c>
    </row>
    <row r="164" spans="1:3" ht="12.75">
      <c r="A164" s="12" t="str">
        <f>+'[2]ANA LİSTE'!D164</f>
        <v>Giresun G-City Sinemaları</v>
      </c>
      <c r="B164" s="21">
        <f>+'[2]ANA LİSTE'!F$164</f>
        <v>454</v>
      </c>
      <c r="C164" s="21" t="str">
        <f>+'[2]ANA LİSTE'!G$164</f>
        <v>216 35 80</v>
      </c>
    </row>
    <row r="165" spans="1:3" ht="12.75">
      <c r="A165" s="12" t="str">
        <f>+'[2]ANA LİSTE'!D165</f>
        <v>Giresun Şebinkarahisar Bel.Kültür ve İş Merk. Sineması</v>
      </c>
      <c r="B165" s="21">
        <f>+'[2]ANA LİSTE'!F$165</f>
        <v>454</v>
      </c>
      <c r="C165" s="21" t="str">
        <f>+'[2]ANA LİSTE'!G$165</f>
        <v>711 40 05</v>
      </c>
    </row>
    <row r="166" spans="1:3" ht="12.75">
      <c r="A166" s="12" t="str">
        <f>+'[2]ANA LİSTE'!D166</f>
        <v>Hatay Antakya Konak</v>
      </c>
      <c r="B166" s="21">
        <f>+'[2]ANA LİSTE'!F$166</f>
        <v>326</v>
      </c>
      <c r="C166" s="21" t="str">
        <f>+'[2]ANA LİSTE'!G$166</f>
        <v>216 30 09</v>
      </c>
    </row>
    <row r="167" spans="1:3" ht="12.75">
      <c r="A167" s="12" t="str">
        <f>+'[2]ANA LİSTE'!D167</f>
        <v>Hatay Antakya Palladium Cinens</v>
      </c>
      <c r="B167" s="21">
        <f>+'[2]ANA LİSTE'!F$167</f>
        <v>326</v>
      </c>
      <c r="C167" s="21" t="str">
        <f>+'[2]ANA LİSTE'!G$167</f>
        <v>502 01 01</v>
      </c>
    </row>
    <row r="168" spans="1:3" ht="12.75">
      <c r="A168" s="12" t="str">
        <f>+'[2]ANA LİSTE'!D168</f>
        <v>Hatay Antakya Primemall Prestige</v>
      </c>
      <c r="B168" s="21">
        <f>+'[2]ANA LİSTE'!F$168</f>
        <v>326</v>
      </c>
      <c r="C168" s="21" t="str">
        <f>+'[2]ANA LİSTE'!G$168</f>
        <v>290 10 30</v>
      </c>
    </row>
    <row r="169" spans="1:3" ht="12.75">
      <c r="A169" s="12" t="str">
        <f>+'[2]ANA LİSTE'!D169</f>
        <v>Hatay İskenderun Primemall Prestige </v>
      </c>
      <c r="B169" s="21">
        <f>+'[2]ANA LİSTE'!F$169</f>
        <v>326</v>
      </c>
      <c r="C169" s="21" t="str">
        <f>+'[2]ANA LİSTE'!G$169</f>
        <v>619 21 21</v>
      </c>
    </row>
    <row r="170" spans="1:3" ht="12.75">
      <c r="A170" s="12" t="str">
        <f>+'[2]ANA LİSTE'!D170</f>
        <v>Hatay Samandağ Şark Sineması </v>
      </c>
      <c r="B170" s="21">
        <f>+'[2]ANA LİSTE'!F$170</f>
        <v>326</v>
      </c>
      <c r="C170" s="21" t="str">
        <f>+'[2]ANA LİSTE'!G$170</f>
        <v>512 99 99</v>
      </c>
    </row>
    <row r="171" spans="1:3" ht="12.75">
      <c r="A171" s="12" t="str">
        <f>+'[2]ANA LİSTE'!D171</f>
        <v>Iğdır Cinegolds Kültür Merkezi Sineması</v>
      </c>
      <c r="B171" s="21">
        <f>+'[2]ANA LİSTE'!F$171</f>
        <v>476</v>
      </c>
      <c r="C171" s="21" t="str">
        <f>+'[2]ANA LİSTE'!G$171</f>
        <v>227 70 44</v>
      </c>
    </row>
    <row r="172" spans="1:3" ht="12.75">
      <c r="A172" s="12" t="str">
        <f>+'[2]ANA LİSTE'!D172</f>
        <v>Isparta Eğirdir İstanbul Sinemaları</v>
      </c>
      <c r="B172" s="21">
        <f>+'[2]ANA LİSTE'!F$172</f>
        <v>246</v>
      </c>
      <c r="C172" s="21" t="str">
        <f>+'[2]ANA LİSTE'!G$172</f>
        <v>441 83 58</v>
      </c>
    </row>
    <row r="173" spans="1:3" ht="12.75">
      <c r="A173" s="12" t="str">
        <f>+'[2]ANA LİSTE'!D173</f>
        <v>Isparta Rüstem Balkan Sinemacılık (CinemaPink)</v>
      </c>
      <c r="B173" s="21">
        <f>+'[2]ANA LİSTE'!F$173</f>
        <v>246</v>
      </c>
      <c r="C173" s="21" t="str">
        <f>+'[2]ANA LİSTE'!G$173</f>
        <v>228 26 88</v>
      </c>
    </row>
    <row r="174" spans="1:3" ht="12.75">
      <c r="A174" s="12" t="str">
        <f>+'[2]ANA LİSTE'!D174</f>
        <v>Isparta Saraç Avşar</v>
      </c>
      <c r="B174" s="21">
        <f>+'[2]ANA LİSTE'!F$174</f>
        <v>246</v>
      </c>
      <c r="C174" s="21" t="str">
        <f>+'[2]ANA LİSTE'!G$174</f>
        <v>232 69 14</v>
      </c>
    </row>
    <row r="175" spans="1:3" ht="12.75">
      <c r="A175" s="12" t="str">
        <f>+'[2]ANA LİSTE'!D175</f>
        <v>Isparta Yalvaç İstanbul Sinemaları</v>
      </c>
      <c r="B175" s="21">
        <f>+'[2]ANA LİSTE'!F$175</f>
        <v>246</v>
      </c>
      <c r="C175" s="21" t="str">
        <f>+'[2]ANA LİSTE'!G$175</f>
        <v>441 83 58</v>
      </c>
    </row>
    <row r="176" spans="1:3" ht="12.75">
      <c r="A176" s="12" t="str">
        <f>+'[2]ANA LİSTE'!D176</f>
        <v>İstanbul 4.Levent Cinema Pınk Safir </v>
      </c>
      <c r="B176" s="21">
        <f>+'[2]ANA LİSTE'!F$176</f>
        <v>212</v>
      </c>
      <c r="C176" s="21" t="str">
        <f>+'[2]ANA LİSTE'!G$176</f>
        <v>282 05 05</v>
      </c>
    </row>
    <row r="177" spans="1:3" ht="12.75">
      <c r="A177" s="12" t="str">
        <f>+'[2]ANA LİSTE'!D177</f>
        <v>İstanbul Acarkent Coliseum Site</v>
      </c>
      <c r="B177" s="21">
        <f>+'[2]ANA LİSTE'!F$177</f>
        <v>216</v>
      </c>
      <c r="C177" s="21" t="str">
        <f>+'[2]ANA LİSTE'!G$177</f>
        <v>538 38 48</v>
      </c>
    </row>
    <row r="178" spans="1:3" ht="12.75">
      <c r="A178" s="12" t="str">
        <f>+'[2]ANA LİSTE'!D178</f>
        <v>İstanbul Acıbadem Cinemaximum (Akasya)</v>
      </c>
      <c r="B178" s="21">
        <f>+'[2]ANA LİSTE'!F$178</f>
        <v>216</v>
      </c>
      <c r="C178" s="21" t="str">
        <f>+'[2]ANA LİSTE'!G$178</f>
        <v>510 13 96</v>
      </c>
    </row>
    <row r="179" spans="1:3" ht="12.75">
      <c r="A179" s="12" t="str">
        <f>+'[2]ANA LİSTE'!D179</f>
        <v>İstanbul Altunizade Capitol Spectrum</v>
      </c>
      <c r="B179" s="21">
        <f>+'[2]ANA LİSTE'!F$179</f>
        <v>216</v>
      </c>
      <c r="C179" s="21" t="str">
        <f>+'[2]ANA LİSTE'!G$179</f>
        <v>554 77 70</v>
      </c>
    </row>
    <row r="180" spans="1:3" ht="12.75">
      <c r="A180" s="12" t="str">
        <f>+'[2]ANA LİSTE'!D180</f>
        <v>İstanbul Arena Park Site Halkalı</v>
      </c>
      <c r="B180" s="21">
        <f>+'[2]ANA LİSTE'!F$180</f>
        <v>212</v>
      </c>
      <c r="C180" s="21" t="str">
        <f>+'[2]ANA LİSTE'!G$180</f>
        <v>472 94 10</v>
      </c>
    </row>
    <row r="181" spans="1:3" ht="12.75">
      <c r="A181" s="12" t="str">
        <f>+'[2]ANA LİSTE'!D181</f>
        <v>İstanbul As Sanat</v>
      </c>
      <c r="B181" s="21">
        <f>+'[2]ANA LİSTE'!F$181</f>
        <v>0</v>
      </c>
      <c r="C181" s="21">
        <f>+'[2]ANA LİSTE'!G$181</f>
        <v>0</v>
      </c>
    </row>
    <row r="182" spans="1:3" ht="12.75">
      <c r="A182" s="12" t="str">
        <f>+'[2]ANA LİSTE'!D182</f>
        <v>İstanbul Ataköy Cinemaximum (Ataköy Plus)</v>
      </c>
      <c r="B182" s="21">
        <f>+'[2]ANA LİSTE'!F$182</f>
        <v>212</v>
      </c>
      <c r="C182" s="21" t="str">
        <f>+'[2]ANA LİSTE'!G$182</f>
        <v>661 84 84</v>
      </c>
    </row>
    <row r="183" spans="1:3" ht="12.75">
      <c r="A183" s="12" t="str">
        <f>+'[2]ANA LİSTE'!D183</f>
        <v>İstanbul Ataköy Galeria Cinematriks Sinemaları</v>
      </c>
      <c r="B183" s="21">
        <v>212</v>
      </c>
      <c r="C183" s="21" t="s">
        <v>255</v>
      </c>
    </row>
    <row r="184" spans="1:3" ht="12.75">
      <c r="A184" s="12" t="str">
        <f>+'[2]ANA LİSTE'!D184</f>
        <v>İstanbul Ataşehir Cinemaximum (Brandium)</v>
      </c>
      <c r="B184" s="21">
        <f>+'[2]ANA LİSTE'!F$184</f>
        <v>216</v>
      </c>
      <c r="C184" s="21" t="str">
        <f>+'[2]ANA LİSTE'!G$184</f>
        <v>469 69 06</v>
      </c>
    </row>
    <row r="185" spans="1:3" ht="12.75">
      <c r="A185" s="12" t="str">
        <f>+'[2]ANA LİSTE'!D185</f>
        <v>İstanbul Ataşehir Novada Avşar</v>
      </c>
      <c r="B185" s="21">
        <f>+'[2]ANA LİSTE'!F$185</f>
        <v>216</v>
      </c>
      <c r="C185" s="21" t="str">
        <f>+'[2]ANA LİSTE'!G$185</f>
        <v>469 56 73</v>
      </c>
    </row>
    <row r="186" spans="1:3" ht="12.75">
      <c r="A186" s="12" t="str">
        <f>+'[2]ANA LİSTE'!D186</f>
        <v>İstanbul Avcılar Barış Manço Kültür Merkezi</v>
      </c>
      <c r="B186" s="21">
        <f>+'[2]ANA LİSTE'!F$186</f>
        <v>212</v>
      </c>
      <c r="C186" s="21" t="str">
        <f>+'[2]ANA LİSTE'!G$186</f>
        <v>570 03 07</v>
      </c>
    </row>
    <row r="187" spans="1:3" ht="12.75">
      <c r="A187" s="12" t="str">
        <f>+'[2]ANA LİSTE'!D187</f>
        <v>İstanbul Avcılar Pelican Mall Cinema Pınk</v>
      </c>
      <c r="B187" s="21">
        <f>+'[2]ANA LİSTE'!F$187</f>
        <v>212</v>
      </c>
      <c r="C187" s="21" t="str">
        <f>+'[2]ANA LİSTE'!G$187</f>
        <v>450 21 77</v>
      </c>
    </row>
    <row r="188" spans="1:3" ht="12.75">
      <c r="A188" s="12" t="str">
        <f>+'[2]ANA LİSTE'!D188</f>
        <v>İstanbul Bağcılar Sinema Merkezi</v>
      </c>
      <c r="B188" s="21">
        <f>+'[2]ANA LİSTE'!F$188</f>
        <v>212</v>
      </c>
      <c r="C188" s="21" t="str">
        <f>+'[2]ANA LİSTE'!G$188</f>
        <v>436 08 08</v>
      </c>
    </row>
    <row r="189" spans="1:3" ht="12.75">
      <c r="A189" s="12" t="str">
        <f>+'[2]ANA LİSTE'!D189</f>
        <v>İstanbul Bağcılar Site</v>
      </c>
      <c r="B189" s="21">
        <f>+'[2]ANA LİSTE'!F$189</f>
        <v>212</v>
      </c>
      <c r="C189" s="21" t="str">
        <f>+'[2]ANA LİSTE'!G$189</f>
        <v>462 20 21</v>
      </c>
    </row>
    <row r="190" spans="1:3" ht="12.75">
      <c r="A190" s="12" t="str">
        <f>+'[2]ANA LİSTE'!D190</f>
        <v>İstanbul Bahçelievler Kadir Has</v>
      </c>
      <c r="B190" s="21">
        <f>+'[2]ANA LİSTE'!F$190</f>
        <v>212</v>
      </c>
      <c r="C190" s="21" t="str">
        <f>+'[2]ANA LİSTE'!G$190</f>
        <v>442 13 84</v>
      </c>
    </row>
    <row r="191" spans="1:3" ht="12.75">
      <c r="A191" s="12" t="str">
        <f>+'[2]ANA LİSTE'!D191</f>
        <v>İstanbul Bahçelievler Metroport Cine Vip</v>
      </c>
      <c r="B191" s="21">
        <f>+'[2]ANA LİSTE'!F$191</f>
        <v>212</v>
      </c>
      <c r="C191" s="21" t="str">
        <f>+'[2]ANA LİSTE'!G$191</f>
        <v>441 49 75</v>
      </c>
    </row>
    <row r="192" spans="1:3" ht="12.75">
      <c r="A192" s="12" t="str">
        <f>+'[2]ANA LİSTE'!D192</f>
        <v>İstanbul Bahçeşehir Cinemax</v>
      </c>
      <c r="B192" s="21">
        <f>+'[2]ANA LİSTE'!F$192</f>
        <v>212</v>
      </c>
      <c r="C192" s="21" t="str">
        <f>+'[2]ANA LİSTE'!G$192</f>
        <v>669 40 08</v>
      </c>
    </row>
    <row r="193" spans="1:3" ht="12.75">
      <c r="A193" s="12" t="str">
        <f>+'[2]ANA LİSTE'!D193</f>
        <v>İstanbul Bahçeşehir Cinemaximum (Akbatı)</v>
      </c>
      <c r="B193" s="21">
        <f>+'[2]ANA LİSTE'!F$193</f>
        <v>212</v>
      </c>
      <c r="C193" s="21" t="str">
        <f>+'[2]ANA LİSTE'!G$193</f>
        <v>397 73 88</v>
      </c>
    </row>
    <row r="194" spans="1:3" ht="12.75">
      <c r="A194" s="12" t="str">
        <f>+'[2]ANA LİSTE'!D194</f>
        <v>İstanbul Bakırköy Aırport Cinemas</v>
      </c>
      <c r="B194" s="21">
        <f>+'[2]ANA LİSTE'!F$194</f>
        <v>212</v>
      </c>
      <c r="C194" s="21" t="str">
        <f>+'[2]ANA LİSTE'!G$194</f>
        <v>465 49 90</v>
      </c>
    </row>
    <row r="195" spans="1:3" ht="12.75">
      <c r="A195" s="12" t="str">
        <f>+'[2]ANA LİSTE'!D195</f>
        <v>İstanbul Bakırköy Carousel Cinema Pınk</v>
      </c>
      <c r="B195" s="21">
        <f>+'[2]ANA LİSTE'!F$195</f>
        <v>212</v>
      </c>
      <c r="C195" s="21" t="str">
        <f>+'[2]ANA LİSTE'!G$195</f>
        <v>570 03 07</v>
      </c>
    </row>
    <row r="196" spans="1:3" ht="12.75">
      <c r="A196" s="12" t="str">
        <f>+'[2]ANA LİSTE'!D196</f>
        <v>İstanbul Bakırköy Cinemaximum (Capacity )</v>
      </c>
      <c r="B196" s="21">
        <f>+'[2]ANA LİSTE'!F$196</f>
        <v>212</v>
      </c>
      <c r="C196" s="21" t="str">
        <f>+'[2]ANA LİSTE'!G$196</f>
        <v>559 49 49</v>
      </c>
    </row>
    <row r="197" spans="1:3" ht="12.75">
      <c r="A197" s="12" t="str">
        <f>+'[2]ANA LİSTE'!D197</f>
        <v>İstanbul Bakırköy Cinemaximum (Marmara Forum )</v>
      </c>
      <c r="B197" s="21">
        <f>+'[2]ANA LİSTE'!F$197</f>
        <v>212</v>
      </c>
      <c r="C197" s="21" t="str">
        <f>+'[2]ANA LİSTE'!G$197</f>
        <v>466 60 66</v>
      </c>
    </row>
    <row r="198" spans="1:3" ht="12.75">
      <c r="A198" s="12" t="str">
        <f>+'[2]ANA LİSTE'!D198</f>
        <v>İstanbul Başakşehir Cinetech Mall Of İstanbul</v>
      </c>
      <c r="B198" s="21">
        <f>+'[2]ANA LİSTE'!F$198</f>
        <v>212</v>
      </c>
      <c r="C198" s="21" t="str">
        <f>+'[2]ANA LİSTE'!G$198</f>
        <v>801 10 30</v>
      </c>
    </row>
    <row r="199" spans="1:3" ht="12.75">
      <c r="A199" s="12" t="str">
        <f>+'[2]ANA LİSTE'!D199</f>
        <v>İstanbul Başakşehir Olimpia Site </v>
      </c>
      <c r="B199" s="21">
        <f>+'[2]ANA LİSTE'!F$199</f>
        <v>212</v>
      </c>
      <c r="C199" s="21" t="str">
        <f>+'[2]ANA LİSTE'!G$199</f>
        <v>488 02 28</v>
      </c>
    </row>
    <row r="200" spans="1:3" ht="12.75">
      <c r="A200" s="12" t="str">
        <f>+'[2]ANA LİSTE'!D200</f>
        <v>İstanbul Bayrampaşa Aquarıum Coşkun Sabah</v>
      </c>
      <c r="B200" s="21">
        <f>+'[2]ANA LİSTE'!F$200</f>
        <v>212</v>
      </c>
      <c r="C200" s="21" t="str">
        <f>+'[2]ANA LİSTE'!G$200</f>
        <v>613 14 77</v>
      </c>
    </row>
    <row r="201" spans="1:3" ht="12.75">
      <c r="A201" s="12" t="str">
        <f>+'[2]ANA LİSTE'!D201</f>
        <v>İstanbul Bayrampaşa Cinemaximum (Forum İstanbul)</v>
      </c>
      <c r="B201" s="21">
        <f>+'[2]ANA LİSTE'!F$201</f>
        <v>212</v>
      </c>
      <c r="C201" s="21" t="str">
        <f>+'[2]ANA LİSTE'!G$201</f>
        <v>640 66 33</v>
      </c>
    </row>
    <row r="202" spans="1:3" ht="12.75">
      <c r="A202" s="12" t="str">
        <f>+'[2]ANA LİSTE'!D202</f>
        <v>İstanbul Beşiktaş Cinebow Yıldız Sinemaları</v>
      </c>
      <c r="B202" s="21">
        <f>+'[2]ANA LİSTE'!F$202</f>
        <v>212</v>
      </c>
      <c r="C202" s="21" t="str">
        <f>+'[2]ANA LİSTE'!G$202</f>
        <v>258 48 78</v>
      </c>
    </row>
    <row r="203" spans="1:3" ht="12.75">
      <c r="A203" s="12" t="str">
        <f>+'[2]ANA LİSTE'!D203</f>
        <v>İstanbul Beşiktaş Cinemaximum (Zorlu Center)</v>
      </c>
      <c r="B203" s="21">
        <f>+'[2]ANA LİSTE'!F$203</f>
        <v>212</v>
      </c>
      <c r="C203" s="21" t="str">
        <f>+'[2]ANA LİSTE'!G$203</f>
        <v>353 62 14</v>
      </c>
    </row>
    <row r="204" spans="1:3" ht="12.75">
      <c r="A204" s="12" t="str">
        <f>+'[2]ANA LİSTE'!D204</f>
        <v>İstanbul Beylikdüzü Favori White Corner Avm </v>
      </c>
      <c r="B204" s="21">
        <f>+'[2]ANA LİSTE'!F$204</f>
        <v>212</v>
      </c>
      <c r="C204" s="21" t="str">
        <f>+'[2]ANA LİSTE'!G$204</f>
        <v>855 00 53</v>
      </c>
    </row>
    <row r="205" spans="1:3" ht="12.75">
      <c r="A205" s="12" t="str">
        <f>+'[2]ANA LİSTE'!D205</f>
        <v>İstanbul Beylikdüzü Perla Vista Cinema Pınk</v>
      </c>
      <c r="B205" s="21">
        <f>+'[2]ANA LİSTE'!F$205</f>
        <v>212</v>
      </c>
      <c r="C205" s="21" t="str">
        <f>+'[2]ANA LİSTE'!G$205</f>
        <v>873 11 14</v>
      </c>
    </row>
    <row r="206" spans="1:3" ht="12.75">
      <c r="A206" s="12" t="str">
        <f>+'[2]ANA LİSTE'!D206</f>
        <v>İstanbul Beyoğlu Atlas</v>
      </c>
      <c r="B206" s="21">
        <f>+'[2]ANA LİSTE'!F$206</f>
        <v>212</v>
      </c>
      <c r="C206" s="21" t="str">
        <f>+'[2]ANA LİSTE'!G$206</f>
        <v>252 85 76</v>
      </c>
    </row>
    <row r="207" spans="1:3" ht="12.75">
      <c r="A207" s="12" t="str">
        <f>+'[2]ANA LİSTE'!D207</f>
        <v>İstanbul Beyoğlu Beyoğlu</v>
      </c>
      <c r="B207" s="21">
        <f>+'[2]ANA LİSTE'!F$207</f>
        <v>212</v>
      </c>
      <c r="C207" s="21" t="str">
        <f>+'[2]ANA LİSTE'!G$207</f>
        <v>251 32 40</v>
      </c>
    </row>
    <row r="208" spans="1:3" ht="12.75">
      <c r="A208" s="12" t="str">
        <f>+'[2]ANA LİSTE'!D208</f>
        <v>İstanbul Beyoğlu Cine Majestic</v>
      </c>
      <c r="B208" s="21">
        <f>+'[2]ANA LİSTE'!F$208</f>
        <v>212</v>
      </c>
      <c r="C208" s="21" t="str">
        <f>+'[2]ANA LİSTE'!G$208</f>
        <v>244 97 07</v>
      </c>
    </row>
    <row r="209" spans="1:3" ht="12.75">
      <c r="A209" s="12" t="str">
        <f>+'[2]ANA LİSTE'!D209</f>
        <v>İstanbul Beyoğlu Cinema Pınk Demirören</v>
      </c>
      <c r="B209" s="21">
        <f>+'[2]ANA LİSTE'!F$209</f>
        <v>212</v>
      </c>
      <c r="C209" s="21" t="str">
        <f>+'[2]ANA LİSTE'!G$209</f>
        <v>249 36 92</v>
      </c>
    </row>
    <row r="210" spans="1:3" ht="12.75">
      <c r="A210" s="12" t="str">
        <f>+'[2]ANA LİSTE'!D210</f>
        <v>İstanbul Beyoğlu Fitaş Sinemaları</v>
      </c>
      <c r="B210" s="21">
        <f>+'[2]ANA LİSTE'!F$210</f>
        <v>212</v>
      </c>
      <c r="C210" s="21" t="str">
        <f>+'[2]ANA LİSTE'!G$210</f>
        <v>251 20 20</v>
      </c>
    </row>
    <row r="211" spans="1:3" ht="12.75">
      <c r="A211" s="12" t="str">
        <f>+'[2]ANA LİSTE'!D211</f>
        <v>İstanbul Beyoğlu Pera</v>
      </c>
      <c r="B211" s="21">
        <f>+'[2]ANA LİSTE'!F$211</f>
        <v>212</v>
      </c>
      <c r="C211" s="21" t="str">
        <f>+'[2]ANA LİSTE'!G$211</f>
        <v>251 32 40</v>
      </c>
    </row>
    <row r="212" spans="1:3" ht="12.75">
      <c r="A212" s="12" t="str">
        <f>+'[2]ANA LİSTE'!D212</f>
        <v>İstanbul Beyoğlu Sinema Teknik Atölyesi</v>
      </c>
      <c r="B212" s="21">
        <f>+'[2]ANA LİSTE'!F$212</f>
        <v>212</v>
      </c>
      <c r="C212" s="21" t="str">
        <f>+'[2]ANA LİSTE'!G$212</f>
        <v>249 79 39</v>
      </c>
    </row>
    <row r="213" spans="1:3" ht="12.75">
      <c r="A213" s="12" t="str">
        <f>+'[2]ANA LİSTE'!D213</f>
        <v>İstanbul Beyoğlu Yeşilçam</v>
      </c>
      <c r="B213" s="21">
        <f>+'[2]ANA LİSTE'!F$213</f>
        <v>212</v>
      </c>
      <c r="C213" s="21" t="str">
        <f>+'[2]ANA LİSTE'!G$213</f>
        <v>293 68 00</v>
      </c>
    </row>
    <row r="214" spans="1:3" ht="12.75">
      <c r="A214" s="12" t="str">
        <f>+'[2]ANA LİSTE'!D214</f>
        <v>İstanbul Boyut Müzik</v>
      </c>
      <c r="B214" s="21">
        <f>+'[2]ANA LİSTE'!F$214</f>
        <v>212</v>
      </c>
      <c r="C214" s="21" t="str">
        <f>+'[2]ANA LİSTE'!G$214</f>
        <v>270 48 30</v>
      </c>
    </row>
    <row r="215" spans="1:3" ht="12.75">
      <c r="A215" s="12" t="str">
        <f>+'[2]ANA LİSTE'!D215</f>
        <v>İstanbul Büyükada Lale</v>
      </c>
      <c r="B215" s="21">
        <f>+'[2]ANA LİSTE'!F$215</f>
        <v>216</v>
      </c>
      <c r="C215" s="21" t="str">
        <f>+'[2]ANA LİSTE'!G$215</f>
        <v>382 81 06</v>
      </c>
    </row>
    <row r="216" spans="1:3" ht="12.75">
      <c r="A216" s="12" t="str">
        <f>+'[2]ANA LİSTE'!D216</f>
        <v>İstanbul Büyükçekmece Atirus Site Sinemaları</v>
      </c>
      <c r="B216" s="21">
        <f>+'[2]ANA LİSTE'!F$216</f>
        <v>212</v>
      </c>
      <c r="C216" s="21" t="str">
        <f>+'[2]ANA LİSTE'!G$216</f>
        <v>883 33 45</v>
      </c>
    </row>
    <row r="217" spans="1:3" ht="12.75">
      <c r="A217" s="12" t="str">
        <f>+'[2]ANA LİSTE'!D217</f>
        <v>İstanbul Büyükçekmece Fatih Üniversite Sinema S.</v>
      </c>
      <c r="B217" s="21">
        <f>+'[2]ANA LİSTE'!F$217</f>
        <v>212</v>
      </c>
      <c r="C217" s="21" t="str">
        <f>+'[2]ANA LİSTE'!G$217</f>
        <v>866 33 00</v>
      </c>
    </row>
    <row r="218" spans="1:3" ht="12.75">
      <c r="A218" s="12" t="str">
        <f>+'[2]ANA LİSTE'!D218</f>
        <v>İstanbul Caddebostan Cinemaximum (Budak)</v>
      </c>
      <c r="B218" s="21">
        <v>232</v>
      </c>
      <c r="C218" s="21" t="s">
        <v>280</v>
      </c>
    </row>
    <row r="219" spans="1:3" ht="12.75">
      <c r="A219" s="12" t="str">
        <f>+'[2]ANA LİSTE'!D219</f>
        <v>İstanbul Çatalca Cinemy </v>
      </c>
      <c r="B219" s="21">
        <f>+'[2]ANA LİSTE'!F$219</f>
        <v>212</v>
      </c>
      <c r="C219" s="21" t="str">
        <f>+'[2]ANA LİSTE'!G$219</f>
        <v>789 21 20</v>
      </c>
    </row>
    <row r="220" spans="1:3" ht="12.75">
      <c r="A220" s="12" t="str">
        <f>+'[2]ANA LİSTE'!D220</f>
        <v>İstanbul Çekmeköy CineDerin Sinemaları (Beşyıldız AVM)</v>
      </c>
      <c r="B220" s="21">
        <f>+'[2]ANA LİSTE'!F$220</f>
        <v>216</v>
      </c>
      <c r="C220" s="21" t="str">
        <f>+'[2]ANA LİSTE'!G$220</f>
        <v>642 50 61</v>
      </c>
    </row>
    <row r="221" spans="1:3" ht="12.75">
      <c r="A221" s="12" t="str">
        <f>+'[2]ANA LİSTE'!D221</f>
        <v>İstanbul Çekmeköy Kardiyum AVM Cinecenter Sinemaları</v>
      </c>
      <c r="B221" s="21">
        <f>+'[2]ANA LİSTE'!F$221</f>
        <v>216</v>
      </c>
      <c r="C221" s="21" t="str">
        <f>+'[2]ANA LİSTE'!G$221</f>
        <v>429 89 49</v>
      </c>
    </row>
    <row r="222" spans="1:3" ht="12.75">
      <c r="A222" s="12" t="str">
        <f>+'[2]ANA LİSTE'!D222</f>
        <v>İstanbul Çemberlitaş Şafak</v>
      </c>
      <c r="B222" s="21">
        <f>+'[2]ANA LİSTE'!F$222</f>
        <v>212</v>
      </c>
      <c r="C222" s="21" t="str">
        <f>+'[2]ANA LİSTE'!G$222</f>
        <v>516 26 60</v>
      </c>
    </row>
    <row r="223" spans="1:3" ht="12.75">
      <c r="A223" s="12" t="str">
        <f>+'[2]ANA LİSTE'!D223</f>
        <v>İstanbul D YAPIM</v>
      </c>
      <c r="B223" s="21">
        <f>+'[2]ANA LİSTE'!F$223</f>
        <v>0</v>
      </c>
      <c r="C223" s="21">
        <f>+'[2]ANA LİSTE'!G$223</f>
        <v>0</v>
      </c>
    </row>
    <row r="224" spans="1:3" ht="12.75">
      <c r="A224" s="12" t="str">
        <f>+'[2]ANA LİSTE'!D224</f>
        <v>İstanbul Doğan TV</v>
      </c>
      <c r="B224" s="21">
        <f>+'[2]ANA LİSTE'!F$224</f>
        <v>0</v>
      </c>
      <c r="C224" s="21">
        <f>+'[2]ANA LİSTE'!G$224</f>
        <v>0</v>
      </c>
    </row>
    <row r="225" spans="1:3" ht="12.75">
      <c r="A225" s="12" t="str">
        <f>+'[2]ANA LİSTE'!D225</f>
        <v>İstanbul Duka Filmcilik</v>
      </c>
      <c r="B225" s="21">
        <f>+'[2]ANA LİSTE'!F$225</f>
        <v>0</v>
      </c>
      <c r="C225" s="21">
        <f>+'[2]ANA LİSTE'!G$225</f>
        <v>0</v>
      </c>
    </row>
    <row r="226" spans="1:3" ht="12.75">
      <c r="A226" s="12" t="str">
        <f>+'[2]ANA LİSTE'!D226</f>
        <v>İstanbul Ekip Film</v>
      </c>
      <c r="B226" s="21">
        <f>+'[2]ANA LİSTE'!F$226</f>
        <v>0</v>
      </c>
      <c r="C226" s="21">
        <f>+'[2]ANA LİSTE'!G$226</f>
        <v>0</v>
      </c>
    </row>
    <row r="227" spans="1:3" ht="12.75">
      <c r="A227" s="12" t="str">
        <f>+'[2]ANA LİSTE'!D227</f>
        <v>İstanbul Esenler Espri Site</v>
      </c>
      <c r="B227" s="21">
        <f>+'[2]ANA LİSTE'!F$227</f>
        <v>212</v>
      </c>
      <c r="C227" s="21" t="str">
        <f>+'[2]ANA LİSTE'!G$227</f>
        <v>610 47 20</v>
      </c>
    </row>
    <row r="228" spans="1:3" ht="12.75">
      <c r="A228" s="12" t="str">
        <f>+'[2]ANA LİSTE'!D228</f>
        <v>İstanbul Esenyurt Belediye Kültür Merkezi</v>
      </c>
      <c r="B228" s="21">
        <f>+'[2]ANA LİSTE'!F$228</f>
        <v>212</v>
      </c>
      <c r="C228" s="21" t="str">
        <f>+'[2]ANA LİSTE'!G$228</f>
        <v>596 04 64</v>
      </c>
    </row>
    <row r="229" spans="1:3" ht="12.75">
      <c r="A229" s="12" t="str">
        <f>+'[2]ANA LİSTE'!D229</f>
        <v>İstanbul Esenyurt Cinemaximum (Marmara Park)</v>
      </c>
      <c r="B229" s="21">
        <f>+'[2]ANA LİSTE'!F$229</f>
        <v>212</v>
      </c>
      <c r="C229" s="21" t="str">
        <f>+'[2]ANA LİSTE'!G$229</f>
        <v>852 67 20</v>
      </c>
    </row>
    <row r="230" spans="1:3" ht="12.75">
      <c r="A230" s="12" t="str">
        <f>+'[2]ANA LİSTE'!D230</f>
        <v>İstanbul Etiler Cinema Pınk Akmerkez</v>
      </c>
      <c r="B230" s="21">
        <f>+'[2]ANA LİSTE'!F$230</f>
        <v>212</v>
      </c>
      <c r="C230" s="21" t="str">
        <f>+'[2]ANA LİSTE'!G$230</f>
        <v>282 05 05</v>
      </c>
    </row>
    <row r="231" spans="1:3" ht="12.75">
      <c r="A231" s="12" t="str">
        <f>+'[2]ANA LİSTE'!D231</f>
        <v>İstanbul Etiler Deniz Private Cinecity Alkent</v>
      </c>
      <c r="B231" s="21">
        <f>+'[2]ANA LİSTE'!F$231</f>
        <v>212</v>
      </c>
      <c r="C231" s="21" t="str">
        <f>+'[2]ANA LİSTE'!G$231</f>
        <v>352 16 66</v>
      </c>
    </row>
    <row r="232" spans="1:3" ht="12.75">
      <c r="A232" s="12" t="str">
        <f>+'[2]ANA LİSTE'!D232</f>
        <v>İstanbul Eyüp Cinemaximum (Vialand)</v>
      </c>
      <c r="B232" s="21">
        <f>+'[2]ANA LİSTE'!F$232</f>
        <v>212</v>
      </c>
      <c r="C232" s="21" t="str">
        <f>+'[2]ANA LİSTE'!G$232</f>
        <v>777 88 07</v>
      </c>
    </row>
    <row r="233" spans="1:3" ht="12.75">
      <c r="A233" s="12" t="str">
        <f>+'[2]ANA LİSTE'!D233</f>
        <v>İstanbul Fatih Cinemaximum (Hıstorıa)</v>
      </c>
      <c r="B233" s="21">
        <f>+'[2]ANA LİSTE'!F$233</f>
        <v>212</v>
      </c>
      <c r="C233" s="21" t="str">
        <f>+'[2]ANA LİSTE'!G$233</f>
        <v>523 10 88</v>
      </c>
    </row>
    <row r="234" spans="1:3" ht="12.75">
      <c r="A234" s="12" t="str">
        <f>+'[2]ANA LİSTE'!D234</f>
        <v>İstanbul Florya Cinefly (Flyinn)</v>
      </c>
      <c r="B234" s="21">
        <f>+'[2]ANA LİSTE'!F$234</f>
        <v>212</v>
      </c>
      <c r="C234" s="21" t="str">
        <f>+'[2]ANA LİSTE'!G$234</f>
        <v>662 98 40</v>
      </c>
    </row>
    <row r="235" spans="1:3" ht="12.75">
      <c r="A235" s="12" t="str">
        <f>+'[2]ANA LİSTE'!D235</f>
        <v>İstanbul Florya Cinemaximum (Aqua Florya)</v>
      </c>
      <c r="B235" s="21">
        <f>+'[2]ANA LİSTE'!F$235</f>
        <v>212</v>
      </c>
      <c r="C235" s="21" t="str">
        <f>+'[2]ANA LİSTE'!G$235</f>
        <v>573 02 02 </v>
      </c>
    </row>
    <row r="236" spans="1:3" ht="12.75">
      <c r="A236" s="12" t="str">
        <f>+'[2]ANA LİSTE'!D236</f>
        <v>İstanbul Garanti Bankası</v>
      </c>
      <c r="B236" s="21">
        <f>+'[2]ANA LİSTE'!F$236</f>
        <v>0</v>
      </c>
      <c r="C236" s="21">
        <f>+'[2]ANA LİSTE'!G$236</f>
        <v>0</v>
      </c>
    </row>
    <row r="237" spans="1:3" ht="12.75">
      <c r="A237" s="12" t="str">
        <f>+'[2]ANA LİSTE'!D237</f>
        <v>İstanbul Gaziosmanpaşa Cinema</v>
      </c>
      <c r="B237" s="21">
        <f>+'[2]ANA LİSTE'!F$237</f>
        <v>212</v>
      </c>
      <c r="C237" s="21" t="str">
        <f>+'[2]ANA LİSTE'!G$237</f>
        <v>564 25 25</v>
      </c>
    </row>
    <row r="238" spans="1:3" ht="12.75">
      <c r="A238" s="12" t="str">
        <f>+'[2]ANA LİSTE'!D238</f>
        <v>İstanbul Göztepe Optimum Avşar</v>
      </c>
      <c r="B238" s="21">
        <f>+'[2]ANA LİSTE'!F$238</f>
        <v>216</v>
      </c>
      <c r="C238" s="21" t="s">
        <v>244</v>
      </c>
    </row>
    <row r="239" spans="1:3" ht="12.75">
      <c r="A239" s="12" t="str">
        <f>+'[2]ANA LİSTE'!D239</f>
        <v>İstanbul Güngören Cinemaximum (Kale)</v>
      </c>
      <c r="B239" s="21">
        <f>+'[2]ANA LİSTE'!F$239</f>
        <v>212</v>
      </c>
      <c r="C239" s="21" t="str">
        <f>+'[2]ANA LİSTE'!G$239</f>
        <v>677 59 59</v>
      </c>
    </row>
    <row r="240" spans="1:3" ht="12.75">
      <c r="A240" s="12" t="str">
        <f>+'[2]ANA LİSTE'!D240</f>
        <v>İstanbul Halkalı 212 AVM Cinemarine</v>
      </c>
      <c r="B240" s="21">
        <f>+'[2]ANA LİSTE'!F$240</f>
        <v>212</v>
      </c>
      <c r="C240" s="21" t="str">
        <f>+'[2]ANA LİSTE'!G$240</f>
        <v>602 34 34</v>
      </c>
    </row>
    <row r="241" spans="1:3" ht="12.75">
      <c r="A241" s="12" t="str">
        <f>+'[2]ANA LİSTE'!D241</f>
        <v>İstanbul Haramidere Cinetech Torium</v>
      </c>
      <c r="B241" s="21">
        <f>+'[2]ANA LİSTE'!F$241</f>
        <v>212</v>
      </c>
      <c r="C241" s="21" t="str">
        <f>+'[2]ANA LİSTE'!G$241</f>
        <v>699 90 40</v>
      </c>
    </row>
    <row r="242" spans="1:3" ht="12.75">
      <c r="A242" s="12" t="str">
        <f>+'[2]ANA LİSTE'!D242</f>
        <v>İstanbul İstinye Cinemaximum (İstinye Park)</v>
      </c>
      <c r="B242" s="21">
        <f>+'[2]ANA LİSTE'!F$242</f>
        <v>212</v>
      </c>
      <c r="C242" s="21" t="str">
        <f>+'[2]ANA LİSTE'!G$242</f>
        <v>345 62 45</v>
      </c>
    </row>
    <row r="243" spans="1:3" ht="12.75">
      <c r="A243" s="12" t="str">
        <f>+'[2]ANA LİSTE'!D243</f>
        <v>İstanbul Kadıköy Atlantis</v>
      </c>
      <c r="B243" s="21">
        <f>+'[2]ANA LİSTE'!F$243</f>
        <v>216</v>
      </c>
      <c r="C243" s="21" t="str">
        <f>+'[2]ANA LİSTE'!G$243</f>
        <v>336 06 22</v>
      </c>
    </row>
    <row r="244" spans="1:3" ht="12.75">
      <c r="A244" s="12" t="str">
        <f>+'[2]ANA LİSTE'!D244</f>
        <v>İstanbul Kadıköy Cinemaximum (Nautilus)</v>
      </c>
      <c r="B244" s="21">
        <f>+'[2]ANA LİSTE'!F$244</f>
        <v>216</v>
      </c>
      <c r="C244" s="21" t="str">
        <f>+'[2]ANA LİSTE'!G$244</f>
        <v>339 85 85</v>
      </c>
    </row>
    <row r="245" spans="1:3" ht="12.75">
      <c r="A245" s="12" t="str">
        <f>+'[2]ANA LİSTE'!D245</f>
        <v>İstanbul Kadıköy Kadıköy</v>
      </c>
      <c r="B245" s="21">
        <f>+'[2]ANA LİSTE'!F$245</f>
        <v>216</v>
      </c>
      <c r="C245" s="21" t="str">
        <f>+'[2]ANA LİSTE'!G$245</f>
        <v>337 74 00</v>
      </c>
    </row>
    <row r="246" spans="1:3" ht="12.75">
      <c r="A246" s="12" t="str">
        <f>+'[2]ANA LİSTE'!D246</f>
        <v>İstanbul Kadıköy Rexx</v>
      </c>
      <c r="B246" s="21">
        <f>+'[2]ANA LİSTE'!F$246</f>
        <v>216</v>
      </c>
      <c r="C246" s="21" t="str">
        <f>+'[2]ANA LİSTE'!G$246</f>
        <v>336 01 12</v>
      </c>
    </row>
    <row r="247" spans="1:3" ht="12.75">
      <c r="A247" s="12" t="str">
        <f>+'[2]ANA LİSTE'!D247</f>
        <v>İstanbul Kağıthane Cinemaximum (Axis Avm)</v>
      </c>
      <c r="B247" s="21">
        <f>+'[2]ANA LİSTE'!F$247</f>
        <v>212</v>
      </c>
      <c r="C247" s="21" t="str">
        <f>+'[2]ANA LİSTE'!G$247</f>
        <v>294 00 15</v>
      </c>
    </row>
    <row r="248" spans="1:3" ht="12.75">
      <c r="A248" s="12" t="str">
        <f>+'[2]ANA LİSTE'!D248</f>
        <v>İstanbul KAMERA FİLMCİLİK</v>
      </c>
      <c r="B248" s="21">
        <f>+'[2]ANA LİSTE'!F$248</f>
        <v>0</v>
      </c>
      <c r="C248" s="21">
        <f>+'[2]ANA LİSTE'!G$248</f>
        <v>0</v>
      </c>
    </row>
    <row r="249" spans="1:3" ht="12.75">
      <c r="A249" s="12" t="str">
        <f>+'[2]ANA LİSTE'!D249</f>
        <v>İstanbul Kartal Vizyon</v>
      </c>
      <c r="B249" s="21">
        <f>+'[2]ANA LİSTE'!F$249</f>
        <v>216</v>
      </c>
      <c r="C249" s="21" t="str">
        <f>+'[2]ANA LİSTE'!G$249</f>
        <v>306 90 07</v>
      </c>
    </row>
    <row r="250" spans="1:3" ht="12.75">
      <c r="A250" s="12" t="str">
        <f>+'[2]ANA LİSTE'!D250</f>
        <v>İstanbul Kavacık Boğaziçi</v>
      </c>
      <c r="B250" s="21">
        <f>+'[2]ANA LİSTE'!F$250</f>
        <v>216</v>
      </c>
      <c r="C250" s="21" t="str">
        <f>+'[2]ANA LİSTE'!G$250</f>
        <v>425 19 15</v>
      </c>
    </row>
    <row r="251" spans="1:3" ht="12.75">
      <c r="A251" s="12" t="str">
        <f>+'[2]ANA LİSTE'!D251</f>
        <v>İstanbul Kayaşehir AVM Site Sinemaları </v>
      </c>
      <c r="B251" s="21">
        <f>+'[2]ANA LİSTE'!F$251</f>
        <v>212</v>
      </c>
      <c r="C251" s="21" t="str">
        <f>+'[2]ANA LİSTE'!G$251</f>
        <v>687 15 93</v>
      </c>
    </row>
    <row r="252" spans="1:3" ht="12.75">
      <c r="A252" s="12" t="str">
        <f>+'[2]ANA LİSTE'!D252</f>
        <v>İstanbul Kemerburgaz CinePORT Göktürk</v>
      </c>
      <c r="B252" s="21">
        <f>+'[2]ANA LİSTE'!F$252</f>
        <v>212</v>
      </c>
      <c r="C252" s="21" t="str">
        <f>+'[2]ANA LİSTE'!G$252</f>
        <v>322 31 04</v>
      </c>
    </row>
    <row r="253" spans="1:3" ht="12.75">
      <c r="A253" s="12" t="str">
        <f>+'[2]ANA LİSTE'!D253</f>
        <v>İstanbul Kozyatağı Cinemaximum (Palladıum)</v>
      </c>
      <c r="B253" s="21">
        <f>+'[2]ANA LİSTE'!F$253</f>
        <v>216</v>
      </c>
      <c r="C253" s="21" t="str">
        <f>+'[2]ANA LİSTE'!G$253</f>
        <v>663 11 41</v>
      </c>
    </row>
    <row r="254" spans="1:3" ht="12.75">
      <c r="A254" s="12" t="str">
        <f>+'[2]ANA LİSTE'!D254</f>
        <v>İstanbul Kozyatağı Deniz Private Cinecıty Trio</v>
      </c>
      <c r="B254" s="21">
        <f>+'[2]ANA LİSTE'!F$254</f>
        <v>216</v>
      </c>
      <c r="C254" s="21" t="str">
        <f>+'[2]ANA LİSTE'!G$254</f>
        <v>315 10 10</v>
      </c>
    </row>
    <row r="255" spans="1:3" ht="12.75">
      <c r="A255" s="12" t="str">
        <f>+'[2]ANA LİSTE'!D255</f>
        <v>İstanbul Kozyatağı Kozzy Avşar</v>
      </c>
      <c r="B255" s="21">
        <f>+'[2]ANA LİSTE'!F$255</f>
        <v>216</v>
      </c>
      <c r="C255" s="21" t="str">
        <f>+'[2]ANA LİSTE'!G$255</f>
        <v>658 02 48</v>
      </c>
    </row>
    <row r="256" spans="1:3" ht="12.75">
      <c r="A256" s="12" t="str">
        <f>+'[2]ANA LİSTE'!D256</f>
        <v>İstanbul Kurtköy Cine Atlantis</v>
      </c>
      <c r="B256" s="21">
        <f>+'[2]ANA LİSTE'!F$256</f>
        <v>216</v>
      </c>
      <c r="C256" s="21" t="str">
        <f>+'[2]ANA LİSTE'!G$256</f>
        <v>685 11 03</v>
      </c>
    </row>
    <row r="257" spans="1:3" ht="12.75">
      <c r="A257" s="12" t="str">
        <f>+'[2]ANA LİSTE'!D257</f>
        <v>İstanbul Kültür ve Sanat </v>
      </c>
      <c r="B257" s="21">
        <f>+'[2]ANA LİSTE'!F$257</f>
        <v>212</v>
      </c>
      <c r="C257" s="21" t="str">
        <f>+'[2]ANA LİSTE'!G$257</f>
        <v>467 07 52</v>
      </c>
    </row>
    <row r="258" spans="1:3" ht="12.75">
      <c r="A258" s="12" t="str">
        <f>+'[2]ANA LİSTE'!D258</f>
        <v>İstanbul Levent Cinemaximum (Kanyon)</v>
      </c>
      <c r="B258" s="21">
        <f>+'[2]ANA LİSTE'!F$258</f>
        <v>212</v>
      </c>
      <c r="C258" s="21" t="str">
        <f>+'[2]ANA LİSTE'!G$258</f>
        <v>353 08 53</v>
      </c>
    </row>
    <row r="259" spans="1:3" ht="12.75">
      <c r="A259" s="12" t="str">
        <f>+'[2]ANA LİSTE'!D259</f>
        <v>İstanbul Levent K.M. Onat Kutlar Sinema Salonu</v>
      </c>
      <c r="B259" s="21">
        <f>+'[2]ANA LİSTE'!F$259</f>
        <v>212</v>
      </c>
      <c r="C259" s="21" t="str">
        <f>+'[2]ANA LİSTE'!G$259</f>
        <v>268 17 30</v>
      </c>
    </row>
    <row r="260" spans="1:3" ht="12.75">
      <c r="A260" s="12" t="str">
        <f>+'[2]ANA LİSTE'!D260</f>
        <v>İstanbul Levent Metro City Cinema Pınk</v>
      </c>
      <c r="B260" s="21">
        <f>+'[2]ANA LİSTE'!F$260</f>
        <v>212</v>
      </c>
      <c r="C260" s="21" t="str">
        <f>+'[2]ANA LİSTE'!G$260</f>
        <v>344 00 30</v>
      </c>
    </row>
    <row r="261" spans="1:3" ht="12.75">
      <c r="A261" s="12" t="str">
        <f>+'[2]ANA LİSTE'!D261</f>
        <v>İstanbul Levent Özdilekpark Cinetime Sinemaları</v>
      </c>
      <c r="B261" s="21">
        <f>+'[2]ANA LİSTE'!F$261</f>
        <v>212</v>
      </c>
      <c r="C261" s="21" t="str">
        <f>+'[2]ANA LİSTE'!G$261</f>
        <v>388 88 80</v>
      </c>
    </row>
    <row r="262" spans="1:3" ht="12.75">
      <c r="A262" s="12" t="str">
        <f>+'[2]ANA LİSTE'!D262</f>
        <v>İstanbul Maltepe Axium Grandhouse</v>
      </c>
      <c r="B262" s="21">
        <f>+'[2]ANA LİSTE'!F$262</f>
        <v>216</v>
      </c>
      <c r="C262" s="21" t="str">
        <f>+'[2]ANA LİSTE'!G$262</f>
        <v>399 30 50</v>
      </c>
    </row>
    <row r="263" spans="1:3" ht="12.75">
      <c r="A263" s="12" t="str">
        <f>+'[2]ANA LİSTE'!D263</f>
        <v>İstanbul Maltepe Cinemaximum (Carrefour Maltepe Park)</v>
      </c>
      <c r="B263" s="21">
        <f>+'[2]ANA LİSTE'!F$263</f>
        <v>216</v>
      </c>
      <c r="C263" s="21" t="str">
        <f>+'[2]ANA LİSTE'!G$263</f>
        <v>515 12 12</v>
      </c>
    </row>
    <row r="264" spans="1:3" ht="12.75">
      <c r="A264" s="12" t="str">
        <f>+'[2]ANA LİSTE'!D264</f>
        <v>İstanbul Maslak Tim</v>
      </c>
      <c r="B264" s="21">
        <f>+'[2]ANA LİSTE'!F$264</f>
        <v>212</v>
      </c>
      <c r="C264" s="21" t="str">
        <f>+'[2]ANA LİSTE'!G$264</f>
        <v>286 66 05</v>
      </c>
    </row>
    <row r="265" spans="1:3" ht="12.75">
      <c r="A265" s="12" t="str">
        <f>+'[2]ANA LİSTE'!D265</f>
        <v>İstanbul Mecidiyeköy Cinemaximum (Cevahir)</v>
      </c>
      <c r="B265" s="21">
        <f>+'[2]ANA LİSTE'!F$265</f>
        <v>212</v>
      </c>
      <c r="C265" s="21" t="str">
        <f>+'[2]ANA LİSTE'!G$265</f>
        <v>380 15 15</v>
      </c>
    </row>
    <row r="266" spans="1:3" ht="12.75">
      <c r="A266" s="12" t="str">
        <f>+'[2]ANA LİSTE'!D266</f>
        <v>İstanbul Mecidiyeköy Profilo Cinema Pınk</v>
      </c>
      <c r="B266" s="21">
        <f>+'[2]ANA LİSTE'!F$266</f>
        <v>212</v>
      </c>
      <c r="C266" s="21" t="str">
        <f>+'[2]ANA LİSTE'!G$266</f>
        <v>212 56 12</v>
      </c>
    </row>
    <row r="267" spans="1:3" ht="12.75">
      <c r="A267" s="12" t="str">
        <f>+'[2]ANA LİSTE'!D267</f>
        <v>İstanbul MNG KARGO</v>
      </c>
      <c r="B267" s="21">
        <f>+'[2]ANA LİSTE'!F$267</f>
        <v>0</v>
      </c>
      <c r="C267" s="21">
        <f>+'[2]ANA LİSTE'!G$267</f>
        <v>0</v>
      </c>
    </row>
    <row r="268" spans="1:3" ht="12.75">
      <c r="A268" s="12" t="str">
        <f>+'[2]ANA LİSTE'!D268</f>
        <v>İstanbul Moda Deniz Klübü Derneği</v>
      </c>
      <c r="B268" s="21">
        <f>+'[2]ANA LİSTE'!F$268</f>
        <v>532</v>
      </c>
      <c r="C268" s="21" t="str">
        <f>+'[2]ANA LİSTE'!G$268</f>
        <v>740 63 23 </v>
      </c>
    </row>
    <row r="269" spans="1:3" ht="12.75">
      <c r="A269" s="12" t="str">
        <f>+'[2]ANA LİSTE'!D269</f>
        <v>İstanbul Mozaik </v>
      </c>
      <c r="B269" s="21">
        <f>+'[2]ANA LİSTE'!F$269</f>
        <v>0</v>
      </c>
      <c r="C269" s="21">
        <f>+'[2]ANA LİSTE'!G$269</f>
        <v>0</v>
      </c>
    </row>
    <row r="270" spans="1:3" ht="12.75">
      <c r="A270" s="12" t="str">
        <f>+'[2]ANA LİSTE'!D270</f>
        <v>İstanbul Necip Fazıl Kısakürek KM</v>
      </c>
      <c r="B270" s="21">
        <f>+'[2]ANA LİSTE'!F$270</f>
        <v>212</v>
      </c>
      <c r="C270" s="21" t="str">
        <f>+'[2]ANA LİSTE'!G$270</f>
        <v>347 64 52</v>
      </c>
    </row>
    <row r="271" spans="1:3" ht="12.75">
      <c r="A271" s="12" t="str">
        <f>+'[2]ANA LİSTE'!D271</f>
        <v>İstanbul Nişantaşı Cinemaximum (City's)</v>
      </c>
      <c r="B271" s="21">
        <f>+'[2]ANA LİSTE'!F$271</f>
        <v>212</v>
      </c>
      <c r="C271" s="21" t="str">
        <f>+'[2]ANA LİSTE'!G$271</f>
        <v>373 35 35</v>
      </c>
    </row>
    <row r="272" spans="1:3" ht="12.75">
      <c r="A272" s="12" t="str">
        <f>+'[2]ANA LİSTE'!D272</f>
        <v>İstanbul Ortaköy Feriye</v>
      </c>
      <c r="B272" s="21">
        <f>+'[2]ANA LİSTE'!F$272</f>
        <v>212</v>
      </c>
      <c r="C272" s="21" t="str">
        <f>+'[2]ANA LİSTE'!G$272</f>
        <v>236 28 64</v>
      </c>
    </row>
    <row r="273" spans="1:3" ht="12.75">
      <c r="A273" s="12" t="str">
        <f>+'[2]ANA LİSTE'!D273</f>
        <v>İstanbul Osmanbey Gazi</v>
      </c>
      <c r="B273" s="21">
        <f>+'[2]ANA LİSTE'!F$273</f>
        <v>212</v>
      </c>
      <c r="C273" s="21" t="str">
        <f>+'[2]ANA LİSTE'!G$273</f>
        <v>247 96 65</v>
      </c>
    </row>
    <row r="274" spans="1:3" ht="12.75">
      <c r="A274" s="12" t="str">
        <f>+'[2]ANA LİSTE'!D274</f>
        <v>İstanbul Pendik Cinemaximum (Pendorya)</v>
      </c>
      <c r="B274" s="21">
        <f>+'[2]ANA LİSTE'!F$274</f>
        <v>216</v>
      </c>
      <c r="C274" s="21" t="str">
        <f>+'[2]ANA LİSTE'!G$274</f>
        <v>670 21 31</v>
      </c>
    </row>
    <row r="275" spans="1:3" ht="12.75">
      <c r="A275" s="12" t="str">
        <f>+'[2]ANA LİSTE'!D275</f>
        <v>İstanbul Pendik Cinemaximum (Viaport)</v>
      </c>
      <c r="B275" s="21">
        <f>+'[2]ANA LİSTE'!F$275</f>
        <v>216</v>
      </c>
      <c r="C275" s="21" t="str">
        <f>+'[2]ANA LİSTE'!G$275</f>
        <v>696 13 33</v>
      </c>
    </row>
    <row r="276" spans="1:3" ht="12.75">
      <c r="A276" s="12" t="str">
        <f>+'[2]ANA LİSTE'!D276</f>
        <v>İstanbul Pendik Güney</v>
      </c>
      <c r="B276" s="21">
        <f>+'[2]ANA LİSTE'!F$276</f>
        <v>216</v>
      </c>
      <c r="C276" s="21" t="str">
        <f>+'[2]ANA LİSTE'!G$276</f>
        <v>354 13 88</v>
      </c>
    </row>
    <row r="277" spans="1:3" ht="12.75">
      <c r="A277" s="12" t="str">
        <f>+'[2]ANA LİSTE'!D277</f>
        <v>İstanbul Pendik Oskar</v>
      </c>
      <c r="B277" s="21">
        <f>+'[2]ANA LİSTE'!F$277</f>
        <v>216</v>
      </c>
      <c r="C277" s="21" t="str">
        <f>+'[2]ANA LİSTE'!G$277</f>
        <v>390 09 70</v>
      </c>
    </row>
    <row r="278" spans="1:3" ht="12.75">
      <c r="A278" s="12" t="str">
        <f>+'[2]ANA LİSTE'!D278</f>
        <v>İstanbul Sancaktepe Rings AVM CineMALL</v>
      </c>
      <c r="B278" s="21">
        <f>+'[2]ANA LİSTE'!F$278</f>
        <v>216</v>
      </c>
      <c r="C278" s="21" t="str">
        <f>+'[2]ANA LİSTE'!G$278</f>
        <v>504 05 44</v>
      </c>
    </row>
    <row r="279" spans="1:3" ht="12.75">
      <c r="A279" s="12" t="str">
        <f>+'[2]ANA LİSTE'!D279</f>
        <v>İstanbul Sancaktepe SancakPark Sinemaları</v>
      </c>
      <c r="B279" s="21">
        <f>+'[2]ANA LİSTE'!F$279</f>
        <v>216</v>
      </c>
      <c r="C279" s="21" t="str">
        <f>+'[2]ANA LİSTE'!G$279</f>
        <v>622 70 03</v>
      </c>
    </row>
    <row r="280" spans="1:3" ht="12.75">
      <c r="A280" s="12" t="str">
        <f>+'[2]ANA LİSTE'!D280</f>
        <v>İstanbul Sarıgazi MovieGOLD (Osmanlı Çarşı)</v>
      </c>
      <c r="B280" s="21">
        <f>+'[2]ANA LİSTE'!F$280</f>
        <v>216</v>
      </c>
      <c r="C280" s="21" t="str">
        <f>+'[2]ANA LİSTE'!G$280</f>
        <v>698 12 00</v>
      </c>
    </row>
    <row r="281" spans="1:3" ht="12.75">
      <c r="A281" s="12" t="str">
        <f>+'[2]ANA LİSTE'!D281</f>
        <v>İstanbul Sefaköy Armonipak Site</v>
      </c>
      <c r="B281" s="21">
        <f>+'[2]ANA LİSTE'!F$281</f>
        <v>212</v>
      </c>
      <c r="C281" s="21" t="str">
        <f>+'[2]ANA LİSTE'!G$281</f>
        <v>452 19 00</v>
      </c>
    </row>
    <row r="282" spans="1:3" ht="12.75">
      <c r="A282" s="12" t="str">
        <f>+'[2]ANA LİSTE'!D282</f>
        <v>İstanbul Silivri Kipa Cinema Pınk</v>
      </c>
      <c r="B282" s="21">
        <f>+'[2]ANA LİSTE'!F$282</f>
        <v>212</v>
      </c>
      <c r="C282" s="21" t="str">
        <f>+'[2]ANA LİSTE'!G$282</f>
        <v>729 01 20</v>
      </c>
    </row>
    <row r="283" spans="1:3" ht="12.75">
      <c r="A283" s="12" t="str">
        <f>+'[2]ANA LİSTE'!D283</f>
        <v>İstanbul SONY MUSIC</v>
      </c>
      <c r="B283" s="21">
        <f>+'[2]ANA LİSTE'!F$283</f>
        <v>0</v>
      </c>
      <c r="C283" s="21">
        <f>+'[2]ANA LİSTE'!G$283</f>
        <v>0</v>
      </c>
    </row>
    <row r="284" spans="1:3" ht="12.75">
      <c r="A284" s="12" t="str">
        <f>+'[2]ANA LİSTE'!D284</f>
        <v>İstanbul Suadiye Movieplex</v>
      </c>
      <c r="B284" s="21">
        <f>+'[2]ANA LİSTE'!F$284</f>
        <v>216</v>
      </c>
      <c r="C284" s="21" t="str">
        <f>+'[2]ANA LİSTE'!G$284</f>
        <v>380 90 61</v>
      </c>
    </row>
    <row r="285" spans="1:3" ht="12.75">
      <c r="A285" s="12" t="str">
        <f>+'[2]ANA LİSTE'!D285</f>
        <v>İstanbul Sultanbeyli Cinepark (Atlaspark Avm)</v>
      </c>
      <c r="B285" s="21">
        <f>+'[2]ANA LİSTE'!F$285</f>
        <v>216</v>
      </c>
      <c r="C285" s="21">
        <f>+'[2]ANA LİSTE'!G$285</f>
        <v>0</v>
      </c>
    </row>
    <row r="286" spans="1:3" ht="12.75">
      <c r="A286" s="12" t="str">
        <f>+'[2]ANA LİSTE'!D286</f>
        <v>İstanbul Sultanbeyli Plato A.V.M. Prestige</v>
      </c>
      <c r="B286" s="21">
        <f>+'[2]ANA LİSTE'!F$286</f>
        <v>216</v>
      </c>
      <c r="C286" s="21" t="str">
        <f>+'[2]ANA LİSTE'!G$286</f>
        <v>419 98 46</v>
      </c>
    </row>
    <row r="287" spans="1:3" ht="12.75">
      <c r="A287" s="12" t="str">
        <f>+'[2]ANA LİSTE'!D287</f>
        <v>İstanbul Şantiye Film</v>
      </c>
      <c r="B287" s="21">
        <f>+'[2]ANA LİSTE'!F$287</f>
        <v>212</v>
      </c>
      <c r="C287" s="21" t="str">
        <f>+'[2]ANA LİSTE'!G$287</f>
        <v>358 59 59</v>
      </c>
    </row>
    <row r="288" spans="1:3" ht="12.75">
      <c r="A288" s="12" t="str">
        <f>+'[2]ANA LİSTE'!D288</f>
        <v>İstanbul Şişli Cinemaximum (Trump)</v>
      </c>
      <c r="B288" s="21">
        <f>+'[2]ANA LİSTE'!F$288</f>
        <v>212</v>
      </c>
      <c r="C288" s="21" t="str">
        <f>+'[2]ANA LİSTE'!G$288</f>
        <v>216 21 71</v>
      </c>
    </row>
    <row r="289" spans="1:3" ht="12.75">
      <c r="A289" s="12" t="str">
        <f>+'[2]ANA LİSTE'!D289</f>
        <v>İstanbul Ti Film</v>
      </c>
      <c r="B289" s="21">
        <f>+'[2]ANA LİSTE'!F$289</f>
        <v>216</v>
      </c>
      <c r="C289" s="21" t="str">
        <f>+'[2]ANA LİSTE'!G$289</f>
        <v>343 63 90</v>
      </c>
    </row>
    <row r="290" spans="1:3" ht="12.75">
      <c r="A290" s="12" t="str">
        <f>+'[2]ANA LİSTE'!D290</f>
        <v>İstanbul Tuzla Deniz Harp Okulu</v>
      </c>
      <c r="B290" s="21">
        <f>+'[2]ANA LİSTE'!F$290</f>
        <v>216</v>
      </c>
      <c r="C290" s="21" t="str">
        <f>+'[2]ANA LİSTE'!G$290</f>
        <v>395 26 30</v>
      </c>
    </row>
    <row r="291" spans="1:3" ht="12.75">
      <c r="A291" s="12" t="str">
        <f>+'[2]ANA LİSTE'!D291</f>
        <v>İstanbul Tuzla Viaport Marina Açık Hava Sineması</v>
      </c>
      <c r="B291" s="21">
        <f>+'[2]ANA LİSTE'!F$291</f>
        <v>216</v>
      </c>
      <c r="C291" s="21">
        <f>+'[2]ANA LİSTE'!G$291</f>
        <v>0</v>
      </c>
    </row>
    <row r="292" spans="1:3" ht="12.75">
      <c r="A292" s="12" t="str">
        <f>+'[2]ANA LİSTE'!D292</f>
        <v>İstanbul Ümraniye Buyaka Cinema Pınk</v>
      </c>
      <c r="B292" s="21">
        <f>+'[2]ANA LİSTE'!F$292</f>
        <v>216</v>
      </c>
      <c r="C292" s="21" t="str">
        <f>+'[2]ANA LİSTE'!G$292</f>
        <v>504 20 39</v>
      </c>
    </row>
    <row r="293" spans="1:3" ht="12.75">
      <c r="A293" s="12" t="str">
        <f>+'[2]ANA LİSTE'!D293</f>
        <v>İstanbul Ümraniye Canpark Sinemaları</v>
      </c>
      <c r="B293" s="21">
        <f>+'[2]ANA LİSTE'!F$293</f>
        <v>216</v>
      </c>
      <c r="C293" s="21" t="str">
        <f>+'[2]ANA LİSTE'!G$293</f>
        <v>444 55 82</v>
      </c>
    </row>
    <row r="294" spans="1:3" ht="12.75">
      <c r="A294" s="12" t="str">
        <f>+'[2]ANA LİSTE'!D294</f>
        <v>İstanbul Ümraniye Cinemaximum ( Metro Garden)</v>
      </c>
      <c r="B294" s="21">
        <f>+'[2]ANA LİSTE'!F$294</f>
        <v>216</v>
      </c>
      <c r="C294" s="21" t="str">
        <f>+'[2]ANA LİSTE'!G$294</f>
        <v>504 19 10</v>
      </c>
    </row>
    <row r="295" spans="1:3" ht="12.75">
      <c r="A295" s="12" t="str">
        <f>+'[2]ANA LİSTE'!D295</f>
        <v>İstanbul Ümraniye Cinemaximum ( Meydan )</v>
      </c>
      <c r="B295" s="21">
        <f>+'[2]ANA LİSTE'!F$295</f>
        <v>216</v>
      </c>
      <c r="C295" s="21" t="str">
        <f>+'[2]ANA LİSTE'!G$295</f>
        <v>466 58 00</v>
      </c>
    </row>
    <row r="296" spans="1:3" ht="12.75">
      <c r="A296" s="12" t="str">
        <f>+'[2]ANA LİSTE'!D296</f>
        <v>İstanbul Üsküdar Belediyesi 75.yıl Ünalan K.M.</v>
      </c>
      <c r="B296" s="21">
        <f>+'[2]ANA LİSTE'!F$296</f>
        <v>0</v>
      </c>
      <c r="C296" s="21">
        <f>+'[2]ANA LİSTE'!G$296</f>
        <v>0</v>
      </c>
    </row>
    <row r="297" spans="1:3" ht="12.75">
      <c r="A297" s="12" t="str">
        <f>+'[2]ANA LİSTE'!D297</f>
        <v>İstanbul Yenibosna Starcity Site</v>
      </c>
      <c r="B297" s="21">
        <f>+'[2]ANA LİSTE'!F$297</f>
        <v>212</v>
      </c>
      <c r="C297" s="21" t="str">
        <f>+'[2]ANA LİSTE'!G$297</f>
        <v>603 42 45</v>
      </c>
    </row>
    <row r="298" spans="1:3" ht="12.75">
      <c r="A298" s="12" t="str">
        <f>+'[2]ANA LİSTE'!D298</f>
        <v>İstanbul Yeşilyurt Hava Harp Okulu</v>
      </c>
      <c r="B298" s="21">
        <f>+'[2]ANA LİSTE'!F$298</f>
        <v>212</v>
      </c>
      <c r="C298" s="21" t="str">
        <f>+'[2]ANA LİSTE'!G$298</f>
        <v>663 24 90</v>
      </c>
    </row>
    <row r="299" spans="1:3" ht="12.75">
      <c r="A299" s="12" t="str">
        <f>+'[2]ANA LİSTE'!D299</f>
        <v>İstanbul Zeytinburnu Deniz Cinecity Olivium</v>
      </c>
      <c r="B299" s="21">
        <f>+'[2]ANA LİSTE'!F$299</f>
        <v>212</v>
      </c>
      <c r="C299" s="21" t="str">
        <f>+'[2]ANA LİSTE'!G$299</f>
        <v>546 96 96</v>
      </c>
    </row>
    <row r="300" spans="1:3" ht="12.75">
      <c r="A300" s="12" t="str">
        <f>+'[2]ANA LİSTE'!D300</f>
        <v>İzmir Alsancak İzmir</v>
      </c>
      <c r="B300" s="21">
        <f>+'[2]ANA LİSTE'!F$300</f>
        <v>232</v>
      </c>
      <c r="C300" s="21" t="str">
        <f>+'[2]ANA LİSTE'!G$300</f>
        <v>421 42 61</v>
      </c>
    </row>
    <row r="301" spans="1:3" ht="12.75">
      <c r="A301" s="12" t="str">
        <f>+'[2]ANA LİSTE'!D301</f>
        <v>İzmir Alsancak Karaca</v>
      </c>
      <c r="B301" s="21">
        <f>+'[2]ANA LİSTE'!F$301</f>
        <v>232</v>
      </c>
      <c r="C301" s="21" t="str">
        <f>+'[2]ANA LİSTE'!G$301</f>
        <v>445 87 76 </v>
      </c>
    </row>
    <row r="302" spans="1:3" ht="12.75">
      <c r="A302" s="12" t="str">
        <f>+'[2]ANA LİSTE'!D302</f>
        <v>İzmir Aysa Organizasyon </v>
      </c>
      <c r="B302" s="21">
        <f>+'[2]ANA LİSTE'!F$302</f>
        <v>232</v>
      </c>
      <c r="C302" s="21" t="str">
        <f>+'[2]ANA LİSTE'!G$302</f>
        <v>464 76 95</v>
      </c>
    </row>
    <row r="303" spans="1:3" ht="12.75">
      <c r="A303" s="12" t="str">
        <f>+'[2]ANA LİSTE'!D303</f>
        <v>İzmir Balçova Agora</v>
      </c>
      <c r="B303" s="21">
        <f>+'[2]ANA LİSTE'!F$303</f>
        <v>232</v>
      </c>
      <c r="C303" s="21" t="str">
        <f>+'[2]ANA LİSTE'!G$303</f>
        <v>278 10 10</v>
      </c>
    </row>
    <row r="304" spans="1:3" ht="12.75">
      <c r="A304" s="12" t="str">
        <f>+'[2]ANA LİSTE'!D304</f>
        <v>İzmir Bergama Atlas (Park Bergama)</v>
      </c>
      <c r="B304" s="21">
        <f>+'[2]ANA LİSTE'!F$304</f>
        <v>232</v>
      </c>
      <c r="C304" s="21" t="str">
        <f>+'[2]ANA LİSTE'!G$304</f>
        <v>667 22 40</v>
      </c>
    </row>
    <row r="305" spans="1:3" ht="12.75">
      <c r="A305" s="12" t="str">
        <f>+'[2]ANA LİSTE'!D305</f>
        <v>İzmir Bornova Batı</v>
      </c>
      <c r="B305" s="21">
        <f>+'[2]ANA LİSTE'!F$305</f>
        <v>232</v>
      </c>
      <c r="C305" s="21" t="str">
        <f>+'[2]ANA LİSTE'!G$305</f>
        <v>347 58 25</v>
      </c>
    </row>
    <row r="306" spans="1:3" ht="12.75">
      <c r="A306" s="12" t="str">
        <f>+'[2]ANA LİSTE'!D306</f>
        <v>İzmir Buca B.K.M.</v>
      </c>
      <c r="B306" s="21">
        <f>+'[2]ANA LİSTE'!F$306</f>
        <v>232</v>
      </c>
      <c r="C306" s="21" t="str">
        <f>+'[2]ANA LİSTE'!G$306</f>
        <v>440 93 93</v>
      </c>
    </row>
    <row r="307" spans="1:3" ht="12.75">
      <c r="A307" s="12" t="str">
        <f>+'[2]ANA LİSTE'!D307</f>
        <v>İzmir Buca Batı</v>
      </c>
      <c r="B307" s="21">
        <f>+'[2]ANA LİSTE'!F$307</f>
        <v>232</v>
      </c>
      <c r="C307" s="21" t="str">
        <f>+'[2]ANA LİSTE'!G$307</f>
        <v>454 00 02</v>
      </c>
    </row>
    <row r="308" spans="1:3" ht="12.75">
      <c r="A308" s="12" t="str">
        <f>+'[2]ANA LİSTE'!D308</f>
        <v>İzmir Cinemaximum (Ege Park Mavişehir)</v>
      </c>
      <c r="B308" s="21">
        <f>+'[2]ANA LİSTE'!F$308</f>
        <v>232</v>
      </c>
      <c r="C308" s="21" t="str">
        <f>+'[2]ANA LİSTE'!G$308</f>
        <v>324 42 64</v>
      </c>
    </row>
    <row r="309" spans="1:3" ht="12.75">
      <c r="A309" s="12" t="str">
        <f>+'[2]ANA LİSTE'!D309</f>
        <v>İzmir Cinemaximum (Forum Bornova)</v>
      </c>
      <c r="B309" s="21">
        <f>+'[2]ANA LİSTE'!F$309</f>
        <v>232</v>
      </c>
      <c r="C309" s="21" t="str">
        <f>+'[2]ANA LİSTE'!G$309</f>
        <v>373 03 50</v>
      </c>
    </row>
    <row r="310" spans="1:3" ht="12.75">
      <c r="A310" s="12" t="str">
        <f>+'[2]ANA LİSTE'!D310</f>
        <v>İzmir Cinemaximum (Gaziemir Optimum)</v>
      </c>
      <c r="B310" s="21">
        <f>+'[2]ANA LİSTE'!F$310</f>
        <v>232</v>
      </c>
      <c r="C310" s="21" t="str">
        <f>+'[2]ANA LİSTE'!G$310</f>
        <v>273 84 40</v>
      </c>
    </row>
    <row r="311" spans="1:3" ht="12.75">
      <c r="A311" s="12" t="str">
        <f>+'[2]ANA LİSTE'!D311</f>
        <v>İzmir Cinemaximum (İzmir Park AVM)</v>
      </c>
      <c r="B311" s="21">
        <f>+'[2]ANA LİSTE'!F$311</f>
        <v>232</v>
      </c>
      <c r="C311" s="21" t="str">
        <f>+'[2]ANA LİSTE'!G$311</f>
        <v>256 97 49</v>
      </c>
    </row>
    <row r="312" spans="1:3" ht="12.75">
      <c r="A312" s="12" t="str">
        <f>+'[2]ANA LİSTE'!D312</f>
        <v>İzmir Cinemaximum (Kipa Extra Balçova)</v>
      </c>
      <c r="B312" s="21">
        <f>+'[2]ANA LİSTE'!F$312</f>
        <v>232</v>
      </c>
      <c r="C312" s="21" t="str">
        <f>+'[2]ANA LİSTE'!G$312</f>
        <v>278 87 87</v>
      </c>
    </row>
    <row r="313" spans="1:3" ht="12.75">
      <c r="A313" s="12" t="str">
        <f>+'[2]ANA LİSTE'!D313</f>
        <v>İzmir Cinemaximum (Konak Pier)</v>
      </c>
      <c r="B313" s="21">
        <f>+'[2]ANA LİSTE'!F$313</f>
        <v>232</v>
      </c>
      <c r="C313" s="21" t="str">
        <f>+'[2]ANA LİSTE'!G$313</f>
        <v>446 90 40</v>
      </c>
    </row>
    <row r="314" spans="1:3" ht="12.75">
      <c r="A314" s="12" t="str">
        <f>+'[2]ANA LİSTE'!D314</f>
        <v>İzmir Çeşme Sinema Çeşme</v>
      </c>
      <c r="B314" s="21">
        <f>+'[2]ANA LİSTE'!F$314</f>
        <v>232</v>
      </c>
      <c r="C314" s="21" t="str">
        <f>+'[2]ANA LİSTE'!G$314</f>
        <v>712 30 72</v>
      </c>
    </row>
    <row r="315" spans="1:3" ht="12.75">
      <c r="A315" s="12" t="str">
        <f>+'[2]ANA LİSTE'!D315</f>
        <v>İzmir Çiğli Deniz Cinecity Kipa</v>
      </c>
      <c r="B315" s="21">
        <f>+'[2]ANA LİSTE'!F$315</f>
        <v>232</v>
      </c>
      <c r="C315" s="21" t="str">
        <f>+'[2]ANA LİSTE'!G$315</f>
        <v>386 58 88</v>
      </c>
    </row>
    <row r="316" spans="1:3" ht="12.75">
      <c r="A316" s="12" t="str">
        <f>+'[2]ANA LİSTE'!D316</f>
        <v>İzmir Dokuz Eylül Üniversitesi</v>
      </c>
      <c r="B316" s="21">
        <f>+'[2]ANA LİSTE'!F$316</f>
        <v>232</v>
      </c>
      <c r="C316" s="21" t="str">
        <f>+'[2]ANA LİSTE'!G$316</f>
        <v>412 10 85</v>
      </c>
    </row>
    <row r="317" spans="1:3" ht="12.75">
      <c r="A317" s="12" t="str">
        <f>+'[2]ANA LİSTE'!D317</f>
        <v>İzmir Ege Kültür Sanat Organizasyon</v>
      </c>
      <c r="B317" s="21">
        <f>+'[2]ANA LİSTE'!F$317</f>
        <v>232</v>
      </c>
      <c r="C317" s="21" t="str">
        <f>+'[2]ANA LİSTE'!G$317</f>
        <v>445 21 12</v>
      </c>
    </row>
    <row r="318" spans="1:3" ht="12.75">
      <c r="A318" s="12" t="str">
        <f>+'[2]ANA LİSTE'!D318</f>
        <v>İzmir Ege Üni.Sinema Kampüs</v>
      </c>
      <c r="B318" s="21">
        <f>+'[2]ANA LİSTE'!F$318</f>
        <v>232</v>
      </c>
      <c r="C318" s="21" t="str">
        <f>+'[2]ANA LİSTE'!G$318</f>
        <v>389 12 44</v>
      </c>
    </row>
    <row r="319" spans="1:3" ht="12.75">
      <c r="A319" s="12" t="str">
        <f>+'[2]ANA LİSTE'!D319</f>
        <v>İzmir Egeizmir Film ve Sinema Organizasyon</v>
      </c>
      <c r="B319" s="21">
        <f>+'[2]ANA LİSTE'!F$319</f>
        <v>232</v>
      </c>
      <c r="C319" s="21" t="str">
        <f>+'[2]ANA LİSTE'!G$319</f>
        <v>421 77 60</v>
      </c>
    </row>
    <row r="320" spans="1:3" ht="12.75">
      <c r="A320" s="12" t="str">
        <f>+'[2]ANA LİSTE'!D320</f>
        <v>İzmir Elif Açık Hava Sineması</v>
      </c>
      <c r="B320" s="21">
        <f>+'[2]ANA LİSTE'!F$320</f>
        <v>232</v>
      </c>
      <c r="C320" s="21" t="str">
        <f>+'[2]ANA LİSTE'!G$320</f>
        <v>388 12 44</v>
      </c>
    </row>
    <row r="321" spans="1:3" ht="12.75">
      <c r="A321" s="12" t="str">
        <f>+'[2]ANA LİSTE'!D321</f>
        <v>İzmir Foça Belediye Reha Midilli K.M.</v>
      </c>
      <c r="B321" s="21">
        <f>+'[2]ANA LİSTE'!F$321</f>
        <v>232</v>
      </c>
      <c r="C321" s="21" t="str">
        <f>+'[2]ANA LİSTE'!G$321</f>
        <v>812 59 97</v>
      </c>
    </row>
    <row r="322" spans="1:3" ht="12.75">
      <c r="A322" s="12" t="str">
        <f>+'[2]ANA LİSTE'!D322</f>
        <v>İzmir Foça Deniz Üs Komutanlığı</v>
      </c>
      <c r="B322" s="21">
        <f>+'[2]ANA LİSTE'!F$322</f>
        <v>232</v>
      </c>
      <c r="C322" s="21">
        <f>+'[2]ANA LİSTE'!G$322</f>
        <v>0</v>
      </c>
    </row>
    <row r="323" spans="1:3" ht="12.75">
      <c r="A323" s="12" t="str">
        <f>+'[2]ANA LİSTE'!D323</f>
        <v>İzmir Gaziemir Kipa Hollywood</v>
      </c>
      <c r="B323" s="21">
        <f>+'[2]ANA LİSTE'!F$323</f>
        <v>232</v>
      </c>
      <c r="C323" s="21" t="str">
        <f>+'[2]ANA LİSTE'!G$323</f>
        <v>272 76 66</v>
      </c>
    </row>
    <row r="324" spans="1:3" ht="12.75">
      <c r="A324" s="12" t="str">
        <f>+'[2]ANA LİSTE'!D324</f>
        <v>İzmir İzfaş </v>
      </c>
      <c r="B324" s="21">
        <f>+'[2]ANA LİSTE'!F$324</f>
        <v>232</v>
      </c>
      <c r="C324" s="21" t="str">
        <f>+'[2]ANA LİSTE'!G$324</f>
        <v>497 11 45</v>
      </c>
    </row>
    <row r="325" spans="1:3" ht="12.75">
      <c r="A325" s="12" t="str">
        <f>+'[2]ANA LİSTE'!D325</f>
        <v>İzmir Karşıyaka Deniz Sineması</v>
      </c>
      <c r="B325" s="21">
        <f>+'[2]ANA LİSTE'!F$325</f>
        <v>232</v>
      </c>
      <c r="C325" s="21" t="str">
        <f>+'[2]ANA LİSTE'!G$325</f>
        <v>381 64 61</v>
      </c>
    </row>
    <row r="326" spans="1:3" ht="12.75">
      <c r="A326" s="12" t="str">
        <f>+'[2]ANA LİSTE'!D326</f>
        <v>İzmir Menemen Belediyesi Kültür Merkezi</v>
      </c>
      <c r="B326" s="21">
        <f>+'[2]ANA LİSTE'!F$326</f>
        <v>232</v>
      </c>
      <c r="C326" s="21" t="str">
        <f>+'[2]ANA LİSTE'!G$326</f>
        <v>832 14 11</v>
      </c>
    </row>
    <row r="327" spans="1:3" ht="12.75">
      <c r="A327" s="12" t="str">
        <f>+'[2]ANA LİSTE'!D327</f>
        <v>İzmir Ödemiş Belediye K.M. (Cep)</v>
      </c>
      <c r="B327" s="21">
        <f>+'[2]ANA LİSTE'!F$327</f>
        <v>232</v>
      </c>
      <c r="C327" s="21" t="str">
        <f>+'[2]ANA LİSTE'!G$327</f>
        <v>545 35 49</v>
      </c>
    </row>
    <row r="328" spans="1:3" ht="12.75">
      <c r="A328" s="12" t="str">
        <f>+'[2]ANA LİSTE'!D328</f>
        <v>İzmir Park Bornova Site Sinemaları</v>
      </c>
      <c r="B328" s="21">
        <f>+'[2]ANA LİSTE'!F$328</f>
        <v>232</v>
      </c>
      <c r="C328" s="21" t="str">
        <f>+'[2]ANA LİSTE'!G$328</f>
        <v>373 73 20</v>
      </c>
    </row>
    <row r="329" spans="1:3" ht="12.75">
      <c r="A329" s="12" t="str">
        <f>+'[2]ANA LİSTE'!D329</f>
        <v>İzmir Tire Belediye Şehir</v>
      </c>
      <c r="B329" s="21">
        <f>+'[2]ANA LİSTE'!F$329</f>
        <v>232</v>
      </c>
      <c r="C329" s="21" t="str">
        <f>+'[2]ANA LİSTE'!G$329</f>
        <v>512 18 15</v>
      </c>
    </row>
    <row r="330" spans="1:3" ht="12.75">
      <c r="A330" s="12" t="str">
        <f>+'[2]ANA LİSTE'!D330</f>
        <v>İzmir Tire Seha Gidel Kültür Salonu</v>
      </c>
      <c r="B330" s="21">
        <f>+'[2]ANA LİSTE'!F$330</f>
        <v>232</v>
      </c>
      <c r="C330" s="21" t="str">
        <f>+'[2]ANA LİSTE'!G$330</f>
        <v>512 18 15</v>
      </c>
    </row>
    <row r="331" spans="1:3" ht="12.75">
      <c r="A331" s="12" t="str">
        <f>+'[2]ANA LİSTE'!D331</f>
        <v>İzmir Torbalı Kipa Vizyon</v>
      </c>
      <c r="B331" s="21">
        <f>+'[2]ANA LİSTE'!F$331</f>
        <v>232</v>
      </c>
      <c r="C331" s="21" t="str">
        <f>+'[2]ANA LİSTE'!G$331</f>
        <v>853 27 25</v>
      </c>
    </row>
    <row r="332" spans="1:3" ht="12.75">
      <c r="A332" s="12" t="str">
        <f>+'[2]ANA LİSTE'!D332</f>
        <v>İzmir Fransız Kültür Merkezi</v>
      </c>
      <c r="B332" s="21">
        <f>+'[2]ANA LİSTE'!F$332</f>
        <v>232</v>
      </c>
      <c r="C332" s="21" t="str">
        <f>+'[2]ANA LİSTE'!G$332</f>
        <v>466 00 13</v>
      </c>
    </row>
    <row r="333" spans="1:3" ht="12.75">
      <c r="A333" s="12" t="str">
        <f>+'[2]ANA LİSTE'!D333</f>
        <v>İzmit  Arastapark AVM Cinema Pınk</v>
      </c>
      <c r="B333" s="21">
        <f>+'[2]ANA LİSTE'!F$333</f>
        <v>262</v>
      </c>
      <c r="C333" s="21" t="str">
        <f>+'[2]ANA LİSTE'!G$333</f>
        <v>311 77 43</v>
      </c>
    </row>
    <row r="334" spans="1:3" ht="12.75">
      <c r="A334" s="12" t="str">
        <f>+'[2]ANA LİSTE'!D334</f>
        <v>İzmit Derince Galaksine </v>
      </c>
      <c r="B334" s="21">
        <f>+'[2]ANA LİSTE'!F$334</f>
        <v>262</v>
      </c>
      <c r="C334" s="21" t="str">
        <f>+'[2]ANA LİSTE'!G$334</f>
        <v>233 58 70 </v>
      </c>
    </row>
    <row r="335" spans="1:3" ht="12.75">
      <c r="A335" s="12" t="str">
        <f>+'[2]ANA LİSTE'!D335</f>
        <v>İzmit Derince Kipa Cinens</v>
      </c>
      <c r="B335" s="21">
        <f>+'[2]ANA LİSTE'!F$335</f>
        <v>262</v>
      </c>
      <c r="C335" s="21" t="str">
        <f>+'[2]ANA LİSTE'!G$335</f>
        <v>239 00 99</v>
      </c>
    </row>
    <row r="336" spans="1:3" ht="12.75">
      <c r="A336" s="12" t="str">
        <f>+'[2]ANA LİSTE'!D336</f>
        <v>İzmit Dolphin</v>
      </c>
      <c r="B336" s="21">
        <f>+'[2]ANA LİSTE'!F$336</f>
        <v>262</v>
      </c>
      <c r="C336" s="21" t="str">
        <f>+'[2]ANA LİSTE'!G$336</f>
        <v>323 50 24</v>
      </c>
    </row>
    <row r="337" spans="1:3" ht="12.75">
      <c r="A337" s="12" t="str">
        <f>+'[2]ANA LİSTE'!D337</f>
        <v>İzmit Gölcük Garnizon Sineması</v>
      </c>
      <c r="B337" s="21">
        <f>+'[2]ANA LİSTE'!F$337</f>
        <v>262</v>
      </c>
      <c r="C337" s="21" t="str">
        <f>+'[2]ANA LİSTE'!G$337</f>
        <v>414 66 36</v>
      </c>
    </row>
    <row r="338" spans="1:3" ht="12.75">
      <c r="A338" s="12" t="str">
        <f>+'[2]ANA LİSTE'!D338</f>
        <v>İzmit N-City Eurimages</v>
      </c>
      <c r="B338" s="21">
        <f>+'[2]ANA LİSTE'!F$338</f>
        <v>262</v>
      </c>
      <c r="C338" s="21" t="str">
        <f>+'[2]ANA LİSTE'!G$338</f>
        <v>325 20 00</v>
      </c>
    </row>
    <row r="339" spans="1:3" ht="12.75">
      <c r="A339" s="12" t="str">
        <f>+'[2]ANA LİSTE'!D339</f>
        <v>İzmit Özdilek Cinetime Sinemaları</v>
      </c>
      <c r="B339" s="21">
        <f>+'[2]ANA LİSTE'!F$339</f>
        <v>262</v>
      </c>
      <c r="C339" s="21" t="str">
        <f>+'[2]ANA LİSTE'!G$339</f>
        <v>371 19 26</v>
      </c>
    </row>
    <row r="340" spans="1:3" ht="12.75">
      <c r="A340" s="12" t="str">
        <f>+'[2]ANA LİSTE'!D340</f>
        <v>İzmit Symbol AVM Cinemarine</v>
      </c>
      <c r="B340" s="21">
        <f>+'[2]ANA LİSTE'!F$340</f>
        <v>262</v>
      </c>
      <c r="C340" s="21">
        <f>+'[2]ANA LİSTE'!G$340</f>
        <v>0</v>
      </c>
    </row>
    <row r="341" spans="1:3" ht="12.75">
      <c r="A341" s="12" t="str">
        <f>+'[2]ANA LİSTE'!D341</f>
        <v>Kocaeli Cine Körfez Sinemaları</v>
      </c>
      <c r="B341" s="21">
        <f>+'[2]ANA LİSTE'!F$341</f>
        <v>262</v>
      </c>
      <c r="C341" s="21" t="str">
        <f>+'[2]ANA LİSTE'!G$341</f>
        <v>505 00 00</v>
      </c>
    </row>
    <row r="342" spans="1:3" ht="12.75">
      <c r="A342" s="12" t="str">
        <f>+'[2]ANA LİSTE'!D342</f>
        <v>Kocaeli Cinemaximum (Gebze Center)</v>
      </c>
      <c r="B342" s="21">
        <f>+'[2]ANA LİSTE'!F$342</f>
        <v>262</v>
      </c>
      <c r="C342" s="21" t="str">
        <f>+'[2]ANA LİSTE'!G$342</f>
        <v>641 66 56</v>
      </c>
    </row>
    <row r="343" spans="1:3" ht="12.75">
      <c r="A343" s="12" t="str">
        <f>+'[2]ANA LİSTE'!D343</f>
        <v>Kocaeli Gölcük Dünya</v>
      </c>
      <c r="B343" s="21">
        <f>+'[2]ANA LİSTE'!F$343</f>
        <v>262</v>
      </c>
      <c r="C343" s="21" t="str">
        <f>+'[2]ANA LİSTE'!G$343</f>
        <v>412 46 19</v>
      </c>
    </row>
    <row r="344" spans="1:3" ht="12.75">
      <c r="A344" s="12" t="str">
        <f>+'[2]ANA LİSTE'!D344</f>
        <v>Kocaeli Karamürsel Belediye Sineması</v>
      </c>
      <c r="B344" s="21">
        <f>+'[2]ANA LİSTE'!F$344</f>
        <v>262</v>
      </c>
      <c r="C344" s="21" t="str">
        <f>+'[2]ANA LİSTE'!G$344</f>
        <v>452 49 14</v>
      </c>
    </row>
    <row r="345" spans="1:3" ht="12.75">
      <c r="A345" s="12" t="str">
        <f>+'[2]ANA LİSTE'!D345</f>
        <v>K.Maraş Afşin Kültür Merkezi</v>
      </c>
      <c r="B345" s="21">
        <f>+'[2]ANA LİSTE'!F$345</f>
        <v>344</v>
      </c>
      <c r="C345" s="21" t="str">
        <f>+'[2]ANA LİSTE'!G$345</f>
        <v>511 63 63</v>
      </c>
    </row>
    <row r="346" spans="1:3" ht="12.75">
      <c r="A346" s="12" t="s">
        <v>514</v>
      </c>
      <c r="B346" s="21">
        <v>212</v>
      </c>
      <c r="C346" s="21" t="s">
        <v>515</v>
      </c>
    </row>
    <row r="347" spans="1:3" ht="12.75">
      <c r="A347" s="12" t="str">
        <f>+'[2]ANA LİSTE'!D347</f>
        <v>K.Maraş Arsan Center</v>
      </c>
      <c r="B347" s="21">
        <f>+'[2]ANA LİSTE'!F$347</f>
        <v>344</v>
      </c>
      <c r="C347" s="21" t="str">
        <f>+'[2]ANA LİSTE'!G$347</f>
        <v>235 33 10</v>
      </c>
    </row>
    <row r="348" spans="1:3" ht="12.75">
      <c r="A348" s="12" t="str">
        <f>+'[2]ANA LİSTE'!D348</f>
        <v>K.Maraş Cinemaximum (Piazza)</v>
      </c>
      <c r="B348" s="21">
        <f>+'[2]ANA LİSTE'!F$348</f>
        <v>344</v>
      </c>
      <c r="C348" s="21" t="str">
        <f>+'[2]ANA LİSTE'!G$348</f>
        <v>235 05 22</v>
      </c>
    </row>
    <row r="349" spans="1:3" ht="12.75">
      <c r="A349" s="12" t="str">
        <f>+'[2]ANA LİSTE'!D349</f>
        <v>K.Maraş Elbistan K.M.</v>
      </c>
      <c r="B349" s="21">
        <f>+'[2]ANA LİSTE'!F$349</f>
        <v>344</v>
      </c>
      <c r="C349" s="21" t="str">
        <f>+'[2]ANA LİSTE'!G$349</f>
        <v>415 49 49</v>
      </c>
    </row>
    <row r="350" spans="1:3" ht="12.75">
      <c r="A350" s="12" t="str">
        <f>+'[2]ANA LİSTE'!D350</f>
        <v>K.Maraş Metro Sineması</v>
      </c>
      <c r="B350" s="21">
        <f>+'[2]ANA LİSTE'!F$350</f>
        <v>344</v>
      </c>
      <c r="C350" s="21" t="str">
        <f>+'[2]ANA LİSTE'!G$350</f>
        <v>221 77 70</v>
      </c>
    </row>
    <row r="351" spans="1:3" ht="12.75">
      <c r="A351" s="12" t="str">
        <f>+'[2]ANA LİSTE'!D351</f>
        <v>Karabük Onel AVM Sinemaları</v>
      </c>
      <c r="B351" s="21">
        <f>+'[2]ANA LİSTE'!F$351</f>
        <v>370</v>
      </c>
      <c r="C351" s="21" t="str">
        <f>+'[2]ANA LİSTE'!G$351</f>
        <v>242 59 16</v>
      </c>
    </row>
    <row r="352" spans="1:3" ht="12.75">
      <c r="A352" s="12" t="str">
        <f>+'[2]ANA LİSTE'!D352</f>
        <v>Karabük Safranbolu Atamerkez Cine Boss</v>
      </c>
      <c r="B352" s="21">
        <f>+'[2]ANA LİSTE'!F$352</f>
        <v>370</v>
      </c>
      <c r="C352" s="21" t="str">
        <f>+'[2]ANA LİSTE'!G$352</f>
        <v>712 22 04</v>
      </c>
    </row>
    <row r="353" spans="1:3" ht="12.75">
      <c r="A353" s="12" t="str">
        <f>+'[2]ANA LİSTE'!D353</f>
        <v>Karaman Migros Sineması</v>
      </c>
      <c r="B353" s="21">
        <f>+'[2]ANA LİSTE'!F$353</f>
        <v>338</v>
      </c>
      <c r="C353" s="21" t="str">
        <f>+'[2]ANA LİSTE'!G$353</f>
        <v>214 84 44</v>
      </c>
    </row>
    <row r="354" spans="1:3" ht="12.75">
      <c r="A354" s="12" t="str">
        <f>+'[2]ANA LİSTE'!D354</f>
        <v>Karaman Şahin Sinemaları</v>
      </c>
      <c r="B354" s="21">
        <f>+'[2]ANA LİSTE'!F$354</f>
        <v>532</v>
      </c>
      <c r="C354" s="21" t="str">
        <f>+'[2]ANA LİSTE'!G$354</f>
        <v>287 09 16</v>
      </c>
    </row>
    <row r="355" spans="1:3" ht="12.75">
      <c r="A355" s="12" t="str">
        <f>+'[2]ANA LİSTE'!D355</f>
        <v>Kars Sarıkamış Sineması </v>
      </c>
      <c r="B355" s="21">
        <f>+'[2]ANA LİSTE'!F$355</f>
        <v>532</v>
      </c>
      <c r="C355" s="21" t="str">
        <f>+'[2]ANA LİSTE'!G$355</f>
        <v>247 57 72</v>
      </c>
    </row>
    <row r="356" spans="1:3" ht="12.75">
      <c r="A356" s="12" t="str">
        <f>+'[2]ANA LİSTE'!D356</f>
        <v>Kars Şehir</v>
      </c>
      <c r="B356" s="21">
        <f>+'[2]ANA LİSTE'!F$356</f>
        <v>474</v>
      </c>
      <c r="C356" s="21" t="str">
        <f>+'[2]ANA LİSTE'!G$356</f>
        <v>212 48 36</v>
      </c>
    </row>
    <row r="357" spans="1:3" ht="12.75">
      <c r="A357" s="12" t="str">
        <f>+'[2]ANA LİSTE'!D357</f>
        <v>Kastamonu  Barutçuoğlu</v>
      </c>
      <c r="B357" s="21">
        <f>+'[2]ANA LİSTE'!F$357</f>
        <v>366</v>
      </c>
      <c r="C357" s="21" t="str">
        <f>+'[2]ANA LİSTE'!G$357</f>
        <v>212 57 77 </v>
      </c>
    </row>
    <row r="358" spans="1:3" ht="12.75">
      <c r="A358" s="12" t="str">
        <f>+'[2]ANA LİSTE'!D358</f>
        <v>Kastamonu Cine Zirve</v>
      </c>
      <c r="B358" s="21">
        <f>+'[2]ANA LİSTE'!F$358</f>
        <v>366</v>
      </c>
      <c r="C358" s="21" t="str">
        <f>+'[2]ANA LİSTE'!G$358</f>
        <v>212 91 00</v>
      </c>
    </row>
    <row r="359" spans="1:3" ht="12.75">
      <c r="A359" s="12" t="str">
        <f>+'[2]ANA LİSTE'!D359</f>
        <v>Kayseri Byz AVM Cinemarine</v>
      </c>
      <c r="B359" s="21">
        <f>+'[2]ANA LİSTE'!F$359</f>
        <v>352</v>
      </c>
      <c r="C359" s="21" t="str">
        <f>+'[2]ANA LİSTE'!G$359</f>
        <v>326 76 76</v>
      </c>
    </row>
    <row r="360" spans="1:3" ht="12.75">
      <c r="A360" s="12" t="str">
        <f>+'[2]ANA LİSTE'!D360</f>
        <v>Kayseri Cinemaximum (Kayseri Forum)</v>
      </c>
      <c r="B360" s="21">
        <f>+'[2]ANA LİSTE'!F$360</f>
        <v>352</v>
      </c>
      <c r="C360" s="21" t="str">
        <f>+'[2]ANA LİSTE'!G$360</f>
        <v>222 37 07</v>
      </c>
    </row>
    <row r="361" spans="1:3" ht="12.75">
      <c r="A361" s="12" t="str">
        <f>+'[2]ANA LİSTE'!D361</f>
        <v>Kayseri Cinemaximum (Kayseri Park)</v>
      </c>
      <c r="B361" s="21">
        <f>+'[2]ANA LİSTE'!F$361</f>
        <v>352</v>
      </c>
      <c r="C361" s="21" t="str">
        <f>+'[2]ANA LİSTE'!G$361</f>
        <v>223 20 10</v>
      </c>
    </row>
    <row r="362" spans="1:3" ht="12.75">
      <c r="A362" s="12" t="str">
        <f>+'[2]ANA LİSTE'!D362</f>
        <v>Kayseri Develi Belediyesi Mustafa Aksu K.M.</v>
      </c>
      <c r="B362" s="21">
        <f>+'[2]ANA LİSTE'!F$362</f>
        <v>352</v>
      </c>
      <c r="C362" s="21" t="str">
        <f>+'[2]ANA LİSTE'!G$362</f>
        <v>621 60 61</v>
      </c>
    </row>
    <row r="363" spans="1:3" ht="12.75">
      <c r="A363" s="12" t="str">
        <f>+'[2]ANA LİSTE'!D363</f>
        <v>Kayseri Kasseria</v>
      </c>
      <c r="B363" s="21">
        <f>+'[2]ANA LİSTE'!F$363</f>
        <v>352</v>
      </c>
      <c r="C363" s="21" t="str">
        <f>+'[2]ANA LİSTE'!G$363</f>
        <v>223 11 53</v>
      </c>
    </row>
    <row r="364" spans="1:3" ht="12.75">
      <c r="A364" s="12" t="str">
        <f>+'[2]ANA LİSTE'!D364</f>
        <v>Kayseri Onay Cinelux (İpeksaray)</v>
      </c>
      <c r="B364" s="21">
        <f>+'[2]ANA LİSTE'!F$364</f>
        <v>352</v>
      </c>
      <c r="C364" s="21" t="str">
        <f>+'[2]ANA LİSTE'!G$364</f>
        <v>224 20 20</v>
      </c>
    </row>
    <row r="365" spans="1:3" ht="12.75">
      <c r="A365" s="12" t="str">
        <f>+'[2]ANA LİSTE'!D365</f>
        <v>Kıbrıs Avenue Cinemax</v>
      </c>
      <c r="B365" s="21">
        <f>+'[2]ANA LİSTE'!F$365</f>
        <v>392</v>
      </c>
      <c r="C365" s="21" t="str">
        <f>+'[2]ANA LİSTE'!G$365</f>
        <v>444 24 00</v>
      </c>
    </row>
    <row r="366" spans="1:3" ht="12.75">
      <c r="A366" s="12" t="str">
        <f>+'[2]ANA LİSTE'!D366</f>
        <v>Kıbrıs Girne Galleria</v>
      </c>
      <c r="B366" s="21">
        <f>+'[2]ANA LİSTE'!F$366</f>
        <v>392</v>
      </c>
      <c r="C366" s="21" t="str">
        <f>+'[2]ANA LİSTE'!G$366</f>
        <v>227 70 30</v>
      </c>
    </row>
    <row r="367" spans="1:3" ht="12.75">
      <c r="A367" s="12" t="str">
        <f>+'[2]ANA LİSTE'!D367</f>
        <v>Kıbrıs Lefkoşa Galleria Cinema Club</v>
      </c>
      <c r="B367" s="21">
        <f>+'[2]ANA LİSTE'!F$367</f>
        <v>392</v>
      </c>
      <c r="C367" s="21" t="str">
        <f>+'[2]ANA LİSTE'!G$367</f>
        <v>227 70 30</v>
      </c>
    </row>
    <row r="368" spans="1:3" ht="12.75">
      <c r="A368" s="12" t="str">
        <f>+'[2]ANA LİSTE'!D368</f>
        <v>Kıbrıs Lefkoşa Mısırlızade</v>
      </c>
      <c r="B368" s="21">
        <f>+'[2]ANA LİSTE'!F$368</f>
        <v>392</v>
      </c>
      <c r="C368" s="21" t="str">
        <f>+'[2]ANA LİSTE'!G$368</f>
        <v>365 12 70</v>
      </c>
    </row>
    <row r="369" spans="1:3" ht="12.75">
      <c r="A369" s="12" t="str">
        <f>+'[2]ANA LİSTE'!D369</f>
        <v>Kıbrıs Lemar Cineplex Girne</v>
      </c>
      <c r="B369" s="21">
        <f>+'[2]ANA LİSTE'!F$369</f>
        <v>392</v>
      </c>
      <c r="C369" s="21" t="str">
        <f>+'[2]ANA LİSTE'!G$369</f>
        <v>822 35 65</v>
      </c>
    </row>
    <row r="370" spans="1:3" ht="12.75">
      <c r="A370" s="12" t="str">
        <f>+'[2]ANA LİSTE'!D370</f>
        <v>Kıbrıs Lemar Cineplex Güzelyurt</v>
      </c>
      <c r="B370" s="21">
        <f>+'[2]ANA LİSTE'!F$370</f>
        <v>392</v>
      </c>
      <c r="C370" s="21" t="str">
        <f>+'[2]ANA LİSTE'!G$370</f>
        <v>714 69 40</v>
      </c>
    </row>
    <row r="371" spans="1:3" ht="12.75">
      <c r="A371" s="12" t="str">
        <f>+'[2]ANA LİSTE'!D371</f>
        <v>Kıbrıs Lemar Cineplex Lefkoşa Kaymaklı</v>
      </c>
      <c r="B371" s="21">
        <f>+'[2]ANA LİSTE'!F$371</f>
        <v>392</v>
      </c>
      <c r="C371" s="21" t="str">
        <f>+'[2]ANA LİSTE'!G$371</f>
        <v>228 39 25</v>
      </c>
    </row>
    <row r="372" spans="1:3" ht="12.75">
      <c r="A372" s="12" t="str">
        <f>+'[2]ANA LİSTE'!D372</f>
        <v>Kıbrıs Lemar Cineplex Lefkoşa Ortaköy</v>
      </c>
      <c r="B372" s="21">
        <f>+'[2]ANA LİSTE'!F$372</f>
        <v>392</v>
      </c>
      <c r="C372" s="21" t="str">
        <f>+'[2]ANA LİSTE'!G$372</f>
        <v>223 53 95</v>
      </c>
    </row>
    <row r="373" spans="1:3" ht="12.75">
      <c r="A373" s="12" t="str">
        <f>+'[2]ANA LİSTE'!D373</f>
        <v>Kıbrıs Lemar Cineplex Mağusa</v>
      </c>
      <c r="B373" s="21">
        <f>+'[2]ANA LİSTE'!F$373</f>
        <v>392</v>
      </c>
      <c r="C373" s="21" t="str">
        <f>+'[2]ANA LİSTE'!G$373</f>
        <v>365 63 87</v>
      </c>
    </row>
    <row r="374" spans="1:3" ht="12.75">
      <c r="A374" s="12" t="str">
        <f>+'[2]ANA LİSTE'!D374</f>
        <v>Kıbrıs Mağusa Galeria Cinema Clup</v>
      </c>
      <c r="B374" s="21">
        <f>+'[2]ANA LİSTE'!F$374</f>
        <v>392</v>
      </c>
      <c r="C374" s="21" t="str">
        <f>+'[2]ANA LİSTE'!G$374</f>
        <v>365 12 70</v>
      </c>
    </row>
    <row r="375" spans="1:3" ht="12.75">
      <c r="A375" s="12" t="str">
        <f>+'[2]ANA LİSTE'!D375</f>
        <v>Kırıkkale Cinemaximum (Podium)</v>
      </c>
      <c r="B375" s="21">
        <f>+'[2]ANA LİSTE'!F$375</f>
        <v>318</v>
      </c>
      <c r="C375" s="21" t="str">
        <f>+'[2]ANA LİSTE'!G$375</f>
        <v>502 00 50</v>
      </c>
    </row>
    <row r="376" spans="1:3" ht="12.75">
      <c r="A376" s="12" t="str">
        <f>+'[2]ANA LİSTE'!D376</f>
        <v>Kırıkkale Makro</v>
      </c>
      <c r="B376" s="21">
        <f>+'[2]ANA LİSTE'!F$376</f>
        <v>318</v>
      </c>
      <c r="C376" s="21" t="str">
        <f>+'[2]ANA LİSTE'!G$376</f>
        <v>218 88 55</v>
      </c>
    </row>
    <row r="377" spans="1:3" ht="12.75">
      <c r="A377" s="12" t="str">
        <f>+'[2]ANA LİSTE'!D377</f>
        <v>Kırklareli By Prestige Cinema</v>
      </c>
      <c r="B377" s="21">
        <f>+'[2]ANA LİSTE'!F$377</f>
        <v>288</v>
      </c>
      <c r="C377" s="21" t="str">
        <f>+'[2]ANA LİSTE'!G$377</f>
        <v>214 82 88</v>
      </c>
    </row>
    <row r="378" spans="1:3" ht="12.75">
      <c r="A378" s="12" t="str">
        <f>+'[2]ANA LİSTE'!D378</f>
        <v>Kırklareli Lüleburgaz Plaza</v>
      </c>
      <c r="B378" s="21">
        <f>+'[2]ANA LİSTE'!F$378</f>
        <v>288</v>
      </c>
      <c r="C378" s="21" t="str">
        <f>+'[2]ANA LİSTE'!G$378</f>
        <v> 412 39 09 </v>
      </c>
    </row>
    <row r="379" spans="1:3" ht="12.75">
      <c r="A379" s="12" t="str">
        <f>+'[2]ANA LİSTE'!D379</f>
        <v>Kırşehir Klas</v>
      </c>
      <c r="B379" s="21">
        <f>+'[2]ANA LİSTE'!F$379</f>
        <v>386</v>
      </c>
      <c r="C379" s="21" t="str">
        <f>+'[2]ANA LİSTE'!G$379</f>
        <v>213 13 44</v>
      </c>
    </row>
    <row r="380" spans="1:3" ht="12.75">
      <c r="A380" s="12" t="str">
        <f>+'[2]ANA LİSTE'!D380</f>
        <v>Kilis Cinema X</v>
      </c>
      <c r="B380" s="21">
        <f>+'[2]ANA LİSTE'!F$380</f>
        <v>348</v>
      </c>
      <c r="C380" s="21" t="str">
        <f>+'[2]ANA LİSTE'!G$380</f>
        <v>813 94 95</v>
      </c>
    </row>
    <row r="381" spans="1:3" ht="12.75">
      <c r="A381" s="12" t="str">
        <f>+'[2]ANA LİSTE'!D381</f>
        <v>Konya Akşehir Kültür Merkezi </v>
      </c>
      <c r="B381" s="21">
        <f>+'[2]ANA LİSTE'!F$381</f>
        <v>332</v>
      </c>
      <c r="C381" s="21" t="str">
        <f>+'[2]ANA LİSTE'!G$381</f>
        <v>813 52 57</v>
      </c>
    </row>
    <row r="382" spans="1:3" ht="12.75">
      <c r="A382" s="12" t="str">
        <f>+'[2]ANA LİSTE'!D382</f>
        <v>Konya Beyşehir Göl Sineması</v>
      </c>
      <c r="B382" s="21">
        <f>+'[2]ANA LİSTE'!F$382</f>
        <v>332</v>
      </c>
      <c r="C382" s="21" t="str">
        <f>+'[2]ANA LİSTE'!G$382</f>
        <v>512 55 65</v>
      </c>
    </row>
    <row r="383" spans="1:3" ht="12.75">
      <c r="A383" s="12" t="str">
        <f>+'[2]ANA LİSTE'!D383</f>
        <v>Konya Cinemaximum (Kent Plaza)</v>
      </c>
      <c r="B383" s="21">
        <f>+'[2]ANA LİSTE'!F$383</f>
        <v>332</v>
      </c>
      <c r="C383" s="21" t="str">
        <f>+'[2]ANA LİSTE'!G$383</f>
        <v>501 02 12</v>
      </c>
    </row>
    <row r="384" spans="1:3" ht="12.75">
      <c r="A384" s="12" t="str">
        <f>+'[2]ANA LİSTE'!D384</f>
        <v>Konya Cinemaximum (Oval Çarşı  Bosna)</v>
      </c>
      <c r="B384" s="21">
        <f>+'[2]ANA LİSTE'!F$384</f>
        <v>332</v>
      </c>
      <c r="C384" s="21" t="str">
        <f>+'[2]ANA LİSTE'!G$384</f>
        <v>240 00 42</v>
      </c>
    </row>
    <row r="385" spans="1:3" ht="12.75">
      <c r="A385" s="12" t="str">
        <f>+'[2]ANA LİSTE'!D385</f>
        <v>Konya Ereğli Park Site Avşar</v>
      </c>
      <c r="B385" s="21">
        <f>+'[2]ANA LİSTE'!F$385</f>
        <v>332</v>
      </c>
      <c r="C385" s="21" t="str">
        <f>+'[2]ANA LİSTE'!G$385</f>
        <v>710 02 30</v>
      </c>
    </row>
    <row r="386" spans="1:3" ht="12.75">
      <c r="A386" s="12" t="str">
        <f>+'[2]ANA LİSTE'!D386</f>
        <v>Konya Kampüs Gençlik Merkezi</v>
      </c>
      <c r="B386" s="21">
        <f>+'[2]ANA LİSTE'!F$386</f>
        <v>332</v>
      </c>
      <c r="C386" s="21" t="str">
        <f>+'[2]ANA LİSTE'!G$386</f>
        <v>241 34 37</v>
      </c>
    </row>
    <row r="387" spans="1:3" ht="12.75">
      <c r="A387" s="12" t="str">
        <f>+'[2]ANA LİSTE'!D387</f>
        <v>Konya Kipa Cinens</v>
      </c>
      <c r="B387" s="21">
        <f>+'[2]ANA LİSTE'!F$387</f>
        <v>332</v>
      </c>
      <c r="C387" s="21" t="str">
        <f>+'[2]ANA LİSTE'!G$387</f>
        <v>247 22 25</v>
      </c>
    </row>
    <row r="388" spans="1:3" ht="12.75">
      <c r="A388" s="12" t="str">
        <f>+'[2]ANA LİSTE'!D388</f>
        <v>Konya Kule Center Avşar</v>
      </c>
      <c r="B388" s="21">
        <f>+'[2]ANA LİSTE'!F$388</f>
        <v>332</v>
      </c>
      <c r="C388" s="21" t="str">
        <f>+'[2]ANA LİSTE'!G$388</f>
        <v>233 28 72</v>
      </c>
    </row>
    <row r="389" spans="1:3" ht="12.75">
      <c r="A389" s="12" t="str">
        <f>+'[2]ANA LİSTE'!D389</f>
        <v>Konya Real Avşar</v>
      </c>
      <c r="B389" s="21">
        <f>+'[2]ANA LİSTE'!F$389</f>
        <v>332</v>
      </c>
      <c r="C389" s="21" t="str">
        <f>+'[2]ANA LİSTE'!G$389</f>
        <v>265 62 65</v>
      </c>
    </row>
    <row r="390" spans="1:3" ht="12.75">
      <c r="A390" s="12" t="str">
        <f>+'[2]ANA LİSTE'!D390</f>
        <v>Konya Novada Avm Sinemax</v>
      </c>
      <c r="B390" s="21">
        <f>+'[2]ANA LİSTE'!F$390</f>
        <v>532</v>
      </c>
      <c r="C390" s="21" t="str">
        <f>+'[2]ANA LİSTE'!G$390</f>
        <v>646 51 74</v>
      </c>
    </row>
    <row r="391" spans="1:3" ht="12.75">
      <c r="A391" s="12" t="str">
        <f>+'[2]ANA LİSTE'!D391</f>
        <v>Kütahya Cinefox Sinemaları</v>
      </c>
      <c r="B391" s="21">
        <f>+'[2]ANA LİSTE'!F$391</f>
        <v>232</v>
      </c>
      <c r="C391" s="21" t="str">
        <f>+'[2]ANA LİSTE'!G$391</f>
        <v>452 15 77</v>
      </c>
    </row>
    <row r="392" spans="1:3" ht="12.75">
      <c r="A392" s="12" t="str">
        <f>+'[2]ANA LİSTE'!D392</f>
        <v>Kütahya Cinens</v>
      </c>
      <c r="B392" s="21">
        <f>+'[2]ANA LİSTE'!F$392</f>
        <v>274</v>
      </c>
      <c r="C392" s="21" t="str">
        <f>+'[2]ANA LİSTE'!G$392</f>
        <v>224 75 57</v>
      </c>
    </row>
    <row r="393" spans="1:3" ht="12.75">
      <c r="A393" s="12" t="str">
        <f>+'[2]ANA LİSTE'!D393</f>
        <v>Kütahya Gediz Sinema</v>
      </c>
      <c r="B393" s="21">
        <f>+'[2]ANA LİSTE'!F$393</f>
        <v>274</v>
      </c>
      <c r="C393" s="21" t="str">
        <f>+'[2]ANA LİSTE'!G$393</f>
        <v>412 66 55</v>
      </c>
    </row>
    <row r="394" spans="1:3" ht="12.75">
      <c r="A394" s="12" t="str">
        <f>+'[2]ANA LİSTE'!D394</f>
        <v>Kütahya Sera Cinetech </v>
      </c>
      <c r="B394" s="21">
        <f>+'[2]ANA LİSTE'!F$394</f>
        <v>274</v>
      </c>
      <c r="C394" s="21" t="str">
        <f>+'[2]ANA LİSTE'!G$394</f>
        <v>225 30 30</v>
      </c>
    </row>
    <row r="395" spans="1:3" ht="12.75">
      <c r="A395" s="12" t="str">
        <f>+'[2]ANA LİSTE'!D395</f>
        <v>Kütahya Tavşanlı Cinens </v>
      </c>
      <c r="B395" s="21">
        <f>+'[2]ANA LİSTE'!F$395</f>
        <v>274</v>
      </c>
      <c r="C395" s="21" t="str">
        <f>+'[2]ANA LİSTE'!G$395</f>
        <v>224 75 57</v>
      </c>
    </row>
    <row r="396" spans="1:3" ht="12.75">
      <c r="A396" s="12" t="str">
        <f>+'[2]ANA LİSTE'!D396</f>
        <v>Malatya Park Avşar</v>
      </c>
      <c r="B396" s="21">
        <f>+'[2]ANA LİSTE'!F$396</f>
        <v>422</v>
      </c>
      <c r="C396" s="21" t="str">
        <f>+'[2]ANA LİSTE'!G$396</f>
        <v>212 83 85</v>
      </c>
    </row>
    <row r="397" spans="1:3" ht="12.75">
      <c r="A397" s="12" t="str">
        <f>+'[2]ANA LİSTE'!D397</f>
        <v>Malatya Yeşil</v>
      </c>
      <c r="B397" s="21">
        <f>+'[2]ANA LİSTE'!F$397</f>
        <v>422</v>
      </c>
      <c r="C397" s="21" t="str">
        <f>+'[2]ANA LİSTE'!G$397</f>
        <v>321 12 22</v>
      </c>
    </row>
    <row r="398" spans="1:3" ht="12.75">
      <c r="A398" s="12" t="str">
        <f>+'[2]ANA LİSTE'!D398</f>
        <v>Manisa Akhisar Belediye</v>
      </c>
      <c r="B398" s="21">
        <f>+'[2]ANA LİSTE'!F$398</f>
        <v>236</v>
      </c>
      <c r="C398" s="21" t="str">
        <f>+'[2]ANA LİSTE'!G$398</f>
        <v>413 59 91</v>
      </c>
    </row>
    <row r="399" spans="1:3" ht="12.75">
      <c r="A399" s="12" t="str">
        <f>+'[2]ANA LİSTE'!D399</f>
        <v>Manisa Akhisar Novada Avm Cinens </v>
      </c>
      <c r="B399" s="21">
        <f>+'[2]ANA LİSTE'!F$399</f>
        <v>236</v>
      </c>
      <c r="C399" s="21" t="str">
        <f>+'[2]ANA LİSTE'!G$399</f>
        <v>412 00 12</v>
      </c>
    </row>
    <row r="400" spans="1:3" ht="12.75">
      <c r="A400" s="12" t="str">
        <f>+'[2]ANA LİSTE'!D400</f>
        <v>Manisa Alaşehir Hollywood</v>
      </c>
      <c r="B400" s="21">
        <f>+'[2]ANA LİSTE'!F$400</f>
        <v>236</v>
      </c>
      <c r="C400" s="21" t="str">
        <f>+'[2]ANA LİSTE'!G$400</f>
        <v>274 76 66</v>
      </c>
    </row>
    <row r="401" spans="1:3" ht="12.75">
      <c r="A401" s="12" t="str">
        <f>+'[2]ANA LİSTE'!D401</f>
        <v>Manisa Çınar Center</v>
      </c>
      <c r="B401" s="21">
        <f>+'[2]ANA LİSTE'!F$401</f>
        <v>236</v>
      </c>
      <c r="C401" s="21" t="str">
        <f>+'[2]ANA LİSTE'!G$401</f>
        <v>232 05 62</v>
      </c>
    </row>
    <row r="402" spans="1:3" ht="12.75">
      <c r="A402" s="12" t="str">
        <f>+'[2]ANA LİSTE'!D402</f>
        <v>Manisa Demirci Hollywood</v>
      </c>
      <c r="B402" s="21">
        <f>+'[2]ANA LİSTE'!F$402</f>
        <v>236</v>
      </c>
      <c r="C402" s="21" t="str">
        <f>+'[2]ANA LİSTE'!G$402</f>
        <v>654 04 54</v>
      </c>
    </row>
    <row r="403" spans="1:3" ht="12.75">
      <c r="A403" s="12" t="str">
        <f>+'[2]ANA LİSTE'!D403</f>
        <v>Manisa Kula Cinefox Sinemaları</v>
      </c>
      <c r="B403" s="21">
        <f>+'[2]ANA LİSTE'!F$403</f>
        <v>232</v>
      </c>
      <c r="C403" s="21" t="str">
        <f>+'[2]ANA LİSTE'!G$403</f>
        <v>452 15 77</v>
      </c>
    </row>
    <row r="404" spans="1:3" ht="12.75">
      <c r="A404" s="12" t="str">
        <f>+'[2]ANA LİSTE'!D404</f>
        <v>Manisa Magnesia Cinens</v>
      </c>
      <c r="B404" s="21">
        <f>+'[2]ANA LİSTE'!F$404</f>
        <v>236</v>
      </c>
      <c r="C404" s="21" t="str">
        <f>+'[2]ANA LİSTE'!G$404</f>
        <v>302 22 12</v>
      </c>
    </row>
    <row r="405" spans="1:3" ht="12.75">
      <c r="A405" s="12" t="str">
        <f>+'[2]ANA LİSTE'!D405</f>
        <v>Manisa Salihli Çarşı Hollywood</v>
      </c>
      <c r="B405" s="21">
        <f>+'[2]ANA LİSTE'!F$405</f>
        <v>236</v>
      </c>
      <c r="C405" s="21" t="str">
        <f>+'[2]ANA LİSTE'!G$405</f>
        <v>712 20 00</v>
      </c>
    </row>
    <row r="406" spans="1:3" ht="12.75">
      <c r="A406" s="12" t="str">
        <f>+'[2]ANA LİSTE'!D406</f>
        <v>Manisa Salihli Kipa Hollywood</v>
      </c>
      <c r="B406" s="21">
        <f>+'[2]ANA LİSTE'!F$406</f>
        <v>236</v>
      </c>
      <c r="C406" s="21" t="str">
        <f>+'[2]ANA LİSTE'!G$406</f>
        <v>715 12 55</v>
      </c>
    </row>
    <row r="407" spans="1:3" ht="12.75">
      <c r="A407" s="12" t="str">
        <f>+'[2]ANA LİSTE'!D407</f>
        <v>Manisa Soma Seaş Sotes</v>
      </c>
      <c r="B407" s="21">
        <f>+'[2]ANA LİSTE'!F$407</f>
        <v>236</v>
      </c>
      <c r="C407" s="21" t="str">
        <f>+'[2]ANA LİSTE'!G$407</f>
        <v>613 19 83</v>
      </c>
    </row>
    <row r="408" spans="1:3" ht="12.75">
      <c r="A408" s="12" t="str">
        <f>+'[2]ANA LİSTE'!D408</f>
        <v>Manisa Soma SinErol Sinemaları</v>
      </c>
      <c r="B408" s="21">
        <f>+'[2]ANA LİSTE'!F$408</f>
        <v>236</v>
      </c>
      <c r="C408" s="21" t="str">
        <f>+'[2]ANA LİSTE'!G$408</f>
        <v>614 22 23</v>
      </c>
    </row>
    <row r="409" spans="1:3" ht="12.75">
      <c r="A409" s="12" t="str">
        <f>+'[2]ANA LİSTE'!D409</f>
        <v>Manisa Turgutlu Belediye</v>
      </c>
      <c r="B409" s="21">
        <f>+'[2]ANA LİSTE'!F$409</f>
        <v>236</v>
      </c>
      <c r="C409" s="21" t="str">
        <f>+'[2]ANA LİSTE'!G$409</f>
        <v>277 78 88</v>
      </c>
    </row>
    <row r="410" spans="1:3" ht="12.75">
      <c r="A410" s="12" t="str">
        <f>+'[2]ANA LİSTE'!D410</f>
        <v>Manisa Turgutlu Cinefox Sinemaları</v>
      </c>
      <c r="B410" s="21">
        <f>+'[2]ANA LİSTE'!F$410</f>
        <v>232</v>
      </c>
      <c r="C410" s="21" t="str">
        <f>+'[2]ANA LİSTE'!G$410</f>
        <v>452 15 77</v>
      </c>
    </row>
    <row r="411" spans="1:3" ht="12.75">
      <c r="A411" s="12" t="str">
        <f>+'[2]ANA LİSTE'!D411</f>
        <v>Manisa Turgutlu Pollywood Sineması</v>
      </c>
      <c r="B411" s="21">
        <f>+'[2]ANA LİSTE'!F$411</f>
        <v>236</v>
      </c>
      <c r="C411" s="21" t="str">
        <f>+'[2]ANA LİSTE'!G$411</f>
        <v>314 50 51</v>
      </c>
    </row>
    <row r="412" spans="1:3" ht="12.75">
      <c r="A412" s="12" t="str">
        <f>+'[2]ANA LİSTE'!D412</f>
        <v>Mardin Kızıltepe Cine Onur</v>
      </c>
      <c r="B412" s="21">
        <f>+'[2]ANA LİSTE'!F$412</f>
        <v>482</v>
      </c>
      <c r="C412" s="21" t="str">
        <f>+'[2]ANA LİSTE'!G$412</f>
        <v>312 77 56</v>
      </c>
    </row>
    <row r="413" spans="1:3" ht="12.75">
      <c r="A413" s="12" t="str">
        <f>+'[2]ANA LİSTE'!D413</f>
        <v>Mardin Movapark Cine Mova Sinemaları</v>
      </c>
      <c r="B413" s="21">
        <f>+'[2]ANA LİSTE'!F$413</f>
        <v>412</v>
      </c>
      <c r="C413" s="21" t="str">
        <f>+'[2]ANA LİSTE'!G$413</f>
        <v>252 52 36</v>
      </c>
    </row>
    <row r="414" spans="1:3" ht="12.75">
      <c r="A414" s="12" t="str">
        <f>+'[2]ANA LİSTE'!D414</f>
        <v>Mardin Sinemardin Sinemaları</v>
      </c>
      <c r="B414" s="21">
        <f>+'[2]ANA LİSTE'!F$414</f>
        <v>482</v>
      </c>
      <c r="C414" s="21" t="str">
        <f>+'[2]ANA LİSTE'!G$414</f>
        <v>212 21 26</v>
      </c>
    </row>
    <row r="415" spans="1:3" ht="12.75">
      <c r="A415" s="12" t="str">
        <f>+'[2]ANA LİSTE'!D415</f>
        <v>Mersin Anamur Sinemaları </v>
      </c>
      <c r="B415" s="21">
        <f>+'[2]ANA LİSTE'!F$415</f>
        <v>324</v>
      </c>
      <c r="C415" s="21" t="str">
        <f>+'[2]ANA LİSTE'!G$415</f>
        <v>835 51 50</v>
      </c>
    </row>
    <row r="416" spans="1:3" ht="12.75">
      <c r="A416" s="12" t="str">
        <f>+'[2]ANA LİSTE'!D416</f>
        <v>Mersin Bozyazı Anemurion Hotel Sinema</v>
      </c>
      <c r="B416" s="21">
        <f>+'[2]ANA LİSTE'!F$416</f>
        <v>324</v>
      </c>
      <c r="C416" s="21">
        <f>+'[2]ANA LİSTE'!G$416</f>
        <v>8517010</v>
      </c>
    </row>
    <row r="417" spans="1:3" ht="12.75">
      <c r="A417" s="12" t="str">
        <f>+'[2]ANA LİSTE'!D417</f>
        <v>Mersin Cep</v>
      </c>
      <c r="B417" s="21">
        <f>+'[2]ANA LİSTE'!F$417</f>
        <v>324</v>
      </c>
      <c r="C417" s="21" t="str">
        <f>+'[2]ANA LİSTE'!G$417</f>
        <v>327 35 35</v>
      </c>
    </row>
    <row r="418" spans="1:3" ht="12.75">
      <c r="A418" s="12" t="str">
        <f>+'[2]ANA LİSTE'!D418</f>
        <v>Mersin Cinemaximum (Forum)</v>
      </c>
      <c r="B418" s="21">
        <f>+'[2]ANA LİSTE'!F$418</f>
        <v>324</v>
      </c>
      <c r="C418" s="21" t="str">
        <f>+'[2]ANA LİSTE'!G$418</f>
        <v>331 51 51</v>
      </c>
    </row>
    <row r="419" spans="1:3" ht="12.75">
      <c r="A419" s="12" t="str">
        <f>+'[2]ANA LİSTE'!D419</f>
        <v>Mersin Kipa Cinens</v>
      </c>
      <c r="B419" s="21">
        <f>+'[2]ANA LİSTE'!F$419</f>
        <v>324</v>
      </c>
      <c r="C419" s="21" t="str">
        <f>+'[2]ANA LİSTE'!G$419</f>
        <v>341 34 99</v>
      </c>
    </row>
    <row r="420" spans="1:3" ht="12.75">
      <c r="A420" s="12" t="str">
        <f>+'[2]ANA LİSTE'!D420</f>
        <v>Mersin Mut Belediye Sineması</v>
      </c>
      <c r="B420" s="21">
        <f>+'[2]ANA LİSTE'!F$420</f>
        <v>324</v>
      </c>
      <c r="C420" s="21" t="str">
        <f>+'[2]ANA LİSTE'!G$420</f>
        <v>774 23 39</v>
      </c>
    </row>
    <row r="421" spans="1:3" ht="12.75">
      <c r="A421" s="12" t="str">
        <f>+'[2]ANA LİSTE'!D421</f>
        <v>Mersin Palmcity AVM Cinemarine</v>
      </c>
      <c r="B421" s="21">
        <f>+'[2]ANA LİSTE'!F$421</f>
        <v>324</v>
      </c>
      <c r="C421" s="21" t="str">
        <f>+'[2]ANA LİSTE'!G$421</f>
        <v>325 20 20</v>
      </c>
    </row>
    <row r="422" spans="1:3" ht="12.75">
      <c r="A422" s="12" t="str">
        <f>+'[2]ANA LİSTE'!D422</f>
        <v>Mersin Silifke Belediye</v>
      </c>
      <c r="B422" s="21">
        <f>+'[2]ANA LİSTE'!F$422</f>
        <v>324</v>
      </c>
      <c r="C422" s="21" t="str">
        <f>+'[2]ANA LİSTE'!G$422</f>
        <v>714 32 22 - 712 30 61</v>
      </c>
    </row>
    <row r="423" spans="1:3" ht="12.75">
      <c r="A423" s="12" t="str">
        <f>+'[2]ANA LİSTE'!D423</f>
        <v>Mersin Tarsus Cinemaximum (Tarsu AVM)</v>
      </c>
      <c r="B423" s="21">
        <f>+'[2]ANA LİSTE'!F$423</f>
        <v>324</v>
      </c>
      <c r="C423" s="21" t="str">
        <f>+'[2]ANA LİSTE'!G$423</f>
        <v>667 00 07</v>
      </c>
    </row>
    <row r="424" spans="1:3" ht="12.75">
      <c r="A424" s="12" t="str">
        <f>+'[2]ANA LİSTE'!D424</f>
        <v>Muğla Bodrum Cinemarine</v>
      </c>
      <c r="B424" s="21">
        <f>+'[2]ANA LİSTE'!F$424</f>
        <v>252</v>
      </c>
      <c r="C424" s="21" t="str">
        <f>+'[2]ANA LİSTE'!G$424</f>
        <v>317 00 01</v>
      </c>
    </row>
    <row r="425" spans="1:3" ht="12.75">
      <c r="A425" s="12" t="str">
        <f>+'[2]ANA LİSTE'!D425</f>
        <v>Muğla Bodrum Cinemaximum (Midtown Bodrum)</v>
      </c>
      <c r="B425" s="21">
        <f>+'[2]ANA LİSTE'!F$425</f>
        <v>252</v>
      </c>
      <c r="C425" s="21" t="str">
        <f>+'[2]ANA LİSTE'!G$425</f>
        <v>306 00 00</v>
      </c>
    </row>
    <row r="426" spans="1:3" ht="12.75">
      <c r="A426" s="12" t="str">
        <f>+'[2]ANA LİSTE'!D426</f>
        <v>Muğla Cineplus Sinemaları</v>
      </c>
      <c r="B426" s="21">
        <f>+'[2]ANA LİSTE'!F$426</f>
        <v>252</v>
      </c>
      <c r="C426" s="21" t="str">
        <f>+'[2]ANA LİSTE'!G$426</f>
        <v>213 00 34</v>
      </c>
    </row>
    <row r="427" spans="1:3" ht="12.75">
      <c r="A427" s="12" t="str">
        <f>+'[2]ANA LİSTE'!D427</f>
        <v>Muğla Fethiye Aksin Erasta Sinemaları</v>
      </c>
      <c r="B427" s="21">
        <f>+'[2]ANA LİSTE'!F$427</f>
        <v>252</v>
      </c>
      <c r="C427" s="21" t="str">
        <f>+'[2]ANA LİSTE'!G$427</f>
        <v>612 60 01</v>
      </c>
    </row>
    <row r="428" spans="1:3" ht="12.75">
      <c r="A428" s="12" t="str">
        <f>+'[2]ANA LİSTE'!D428</f>
        <v>Muğla Fethiye Hayal</v>
      </c>
      <c r="B428" s="21">
        <f>+'[2]ANA LİSTE'!F$428</f>
        <v>252</v>
      </c>
      <c r="C428" s="21" t="str">
        <f>+'[2]ANA LİSTE'!G$428</f>
        <v>612 13 14</v>
      </c>
    </row>
    <row r="429" spans="1:3" ht="12.75">
      <c r="A429" s="12" t="str">
        <f>+'[2]ANA LİSTE'!D429</f>
        <v>Muğla Fethiye Hilliside Otel </v>
      </c>
      <c r="B429" s="21">
        <f>+'[2]ANA LİSTE'!F$429</f>
        <v>252</v>
      </c>
      <c r="C429" s="21" t="str">
        <f>+'[2]ANA LİSTE'!G$429</f>
        <v>614 83 60</v>
      </c>
    </row>
    <row r="430" spans="1:3" ht="12.75">
      <c r="A430" s="12" t="str">
        <f>+'[2]ANA LİSTE'!D430</f>
        <v>Muğla Marmaris Aksaz</v>
      </c>
      <c r="B430" s="21">
        <f>+'[2]ANA LİSTE'!F$430</f>
        <v>252</v>
      </c>
      <c r="C430" s="21" t="str">
        <f>+'[2]ANA LİSTE'!G$430</f>
        <v>421 01 61</v>
      </c>
    </row>
    <row r="431" spans="1:3" ht="12.75">
      <c r="A431" s="12" t="str">
        <f>+'[2]ANA LİSTE'!D431</f>
        <v>Muğla Marmaris Cine Point</v>
      </c>
      <c r="B431" s="21">
        <f>+'[2]ANA LİSTE'!F$431</f>
        <v>252</v>
      </c>
      <c r="C431" s="21" t="str">
        <f>+'[2]ANA LİSTE'!G$431</f>
        <v>413 75 84</v>
      </c>
    </row>
    <row r="432" spans="1:3" ht="12.75">
      <c r="A432" s="12" t="str">
        <f>+'[2]ANA LİSTE'!D432</f>
        <v>Muğla Milas Cinepomelon  AVM Sinemaları</v>
      </c>
      <c r="B432" s="21">
        <f>+'[2]ANA LİSTE'!F$432</f>
        <v>252</v>
      </c>
      <c r="C432" s="21" t="str">
        <f>+'[2]ANA LİSTE'!G$432</f>
        <v>512 12 10</v>
      </c>
    </row>
    <row r="433" spans="1:3" ht="12.75">
      <c r="A433" s="12" t="str">
        <f>+'[2]ANA LİSTE'!D433</f>
        <v>Muğla Sine Park Sinemaları (Park AVM)</v>
      </c>
      <c r="B433" s="21">
        <f>+'[2]ANA LİSTE'!F$433</f>
        <v>252</v>
      </c>
      <c r="C433" s="21" t="str">
        <f>+'[2]ANA LİSTE'!G$433</f>
        <v>212 40 00</v>
      </c>
    </row>
    <row r="434" spans="1:3" ht="12.75">
      <c r="A434" s="12" t="str">
        <f>+'[2]ANA LİSTE'!D434</f>
        <v>Muğla Zeybek</v>
      </c>
      <c r="B434" s="21">
        <f>+'[2]ANA LİSTE'!F$434</f>
        <v>252</v>
      </c>
      <c r="C434" s="21" t="str">
        <f>+'[2]ANA LİSTE'!G$434</f>
        <v>214 09 26</v>
      </c>
    </row>
    <row r="435" spans="1:3" ht="12.75">
      <c r="A435" s="12" t="str">
        <f>+'[2]ANA LİSTE'!D435</f>
        <v>Muş Sineport </v>
      </c>
      <c r="B435" s="21">
        <f>+'[2]ANA LİSTE'!F$435</f>
        <v>436</v>
      </c>
      <c r="C435" s="21" t="str">
        <f>+'[2]ANA LİSTE'!G$435</f>
        <v>212 00 04</v>
      </c>
    </row>
    <row r="436" spans="1:3" ht="12.75">
      <c r="A436" s="12" t="str">
        <f>+'[2]ANA LİSTE'!D436</f>
        <v>Nevşehir Damla Sinemaları</v>
      </c>
      <c r="B436" s="21">
        <f>+'[2]ANA LİSTE'!F$436</f>
        <v>384</v>
      </c>
      <c r="C436" s="21" t="str">
        <f>+'[2]ANA LİSTE'!G$436</f>
        <v>213 17 25</v>
      </c>
    </row>
    <row r="437" spans="1:3" ht="12.75">
      <c r="A437" s="12" t="str">
        <f>+'[2]ANA LİSTE'!D437</f>
        <v>Nevşehir Forum Cinema Pınk</v>
      </c>
      <c r="B437" s="21">
        <f>+'[2]ANA LİSTE'!F$437</f>
        <v>384</v>
      </c>
      <c r="C437" s="21" t="str">
        <f>+'[2]ANA LİSTE'!G$437</f>
        <v>212 30 05</v>
      </c>
    </row>
    <row r="438" spans="1:3" ht="12.75">
      <c r="A438" s="12" t="str">
        <f>+'[2]ANA LİSTE'!D438</f>
        <v>Nevşehir Ürgüp Belediye</v>
      </c>
      <c r="B438" s="21">
        <f>+'[2]ANA LİSTE'!F$438</f>
        <v>384</v>
      </c>
      <c r="C438" s="21" t="str">
        <f>+'[2]ANA LİSTE'!G$438</f>
        <v>341 49 39 </v>
      </c>
    </row>
    <row r="439" spans="1:3" ht="12.75">
      <c r="A439" s="12" t="str">
        <f>+'[2]ANA LİSTE'!D439</f>
        <v>Niğde Yeni Sinema</v>
      </c>
      <c r="B439" s="21">
        <f>+'[2]ANA LİSTE'!F$439</f>
        <v>388</v>
      </c>
      <c r="C439" s="21" t="str">
        <f>+'[2]ANA LİSTE'!G$439</f>
        <v>232 07 09</v>
      </c>
    </row>
    <row r="440" spans="1:3" ht="12.75">
      <c r="A440" s="12" t="str">
        <f>+'[2]ANA LİSTE'!D440</f>
        <v>Ordu Cinemaximum (Migros)</v>
      </c>
      <c r="B440" s="21">
        <f>+'[2]ANA LİSTE'!F$440</f>
        <v>452</v>
      </c>
      <c r="C440" s="21" t="str">
        <f>+'[2]ANA LİSTE'!G$440</f>
        <v>233 86 40</v>
      </c>
    </row>
    <row r="441" spans="1:3" ht="12.75">
      <c r="A441" s="12" t="str">
        <f>+'[2]ANA LİSTE'!D441</f>
        <v>Ordu Cinevizyon</v>
      </c>
      <c r="B441" s="21">
        <f>+'[2]ANA LİSTE'!F$441</f>
        <v>452</v>
      </c>
      <c r="C441" s="21" t="str">
        <f>+'[2]ANA LİSTE'!G$441</f>
        <v>225 49 44</v>
      </c>
    </row>
    <row r="442" spans="1:3" ht="12.75">
      <c r="A442" s="12" t="str">
        <f>+'[2]ANA LİSTE'!D442</f>
        <v>Ordu Fatsa Cinevizyon</v>
      </c>
      <c r="B442" s="21">
        <f>+'[2]ANA LİSTE'!F$442</f>
        <v>452</v>
      </c>
      <c r="C442" s="21" t="str">
        <f>+'[2]ANA LİSTE'!G$442</f>
        <v>423 48 59</v>
      </c>
    </row>
    <row r="443" spans="1:3" ht="12.75">
      <c r="A443" s="12" t="str">
        <f>+'[2]ANA LİSTE'!D443</f>
        <v>Ordu Fatsa Premier Sinemaları</v>
      </c>
      <c r="B443" s="21">
        <f>+'[2]ANA LİSTE'!F$443</f>
        <v>454</v>
      </c>
      <c r="C443" s="21" t="str">
        <f>+'[2]ANA LİSTE'!G$443</f>
        <v>212 26 66</v>
      </c>
    </row>
    <row r="444" spans="1:3" ht="12.75">
      <c r="A444" s="12" t="str">
        <f>+'[2]ANA LİSTE'!D444</f>
        <v>Ordu Ünye Belediyesi</v>
      </c>
      <c r="B444" s="21">
        <f>+'[2]ANA LİSTE'!F$444</f>
        <v>452</v>
      </c>
      <c r="C444" s="21" t="str">
        <f>+'[2]ANA LİSTE'!G$444</f>
        <v>323 91 91</v>
      </c>
    </row>
    <row r="445" spans="1:3" ht="12.75">
      <c r="A445" s="12" t="str">
        <f>+'[2]ANA LİSTE'!D445</f>
        <v>Osmaniye Cinemaximum (Park 328)</v>
      </c>
      <c r="B445" s="21">
        <f>+'[2]ANA LİSTE'!F$445</f>
        <v>328</v>
      </c>
      <c r="C445" s="21" t="str">
        <f>+'[2]ANA LİSTE'!G$445</f>
        <v>790 12 12</v>
      </c>
    </row>
    <row r="446" spans="1:3" ht="12.75">
      <c r="A446" s="12" t="str">
        <f>+'[2]ANA LİSTE'!D446</f>
        <v>Osmaniye Kadirli Sinemaları</v>
      </c>
      <c r="B446" s="21">
        <f>+'[2]ANA LİSTE'!F$446</f>
        <v>328</v>
      </c>
      <c r="C446" s="21" t="str">
        <f>+'[2]ANA LİSTE'!G$446</f>
        <v>717 66 11</v>
      </c>
    </row>
    <row r="447" spans="1:3" ht="12.75">
      <c r="A447" s="12" t="str">
        <f>+'[2]ANA LİSTE'!D447</f>
        <v>Rize Cine Mars</v>
      </c>
      <c r="B447" s="21">
        <f>+'[2]ANA LİSTE'!F$447</f>
        <v>464</v>
      </c>
      <c r="C447" s="21" t="str">
        <f>+'[2]ANA LİSTE'!G$447</f>
        <v>214 92 70</v>
      </c>
    </row>
    <row r="448" spans="1:3" ht="12.75">
      <c r="A448" s="12" t="str">
        <f>+'[2]ANA LİSTE'!D448</f>
        <v>Rize Pembe Köşk</v>
      </c>
      <c r="B448" s="21">
        <f>+'[2]ANA LİSTE'!F$448</f>
        <v>464</v>
      </c>
      <c r="C448" s="21" t="str">
        <f>+'[2]ANA LİSTE'!G$448</f>
        <v>214 65 11</v>
      </c>
    </row>
    <row r="449" spans="1:3" ht="12.75">
      <c r="A449" s="12" t="str">
        <f>+'[2]ANA LİSTE'!D449</f>
        <v>Rize Sinevizyon</v>
      </c>
      <c r="B449" s="21">
        <f>+'[2]ANA LİSTE'!F$449</f>
        <v>464</v>
      </c>
      <c r="C449" s="21" t="str">
        <f>+'[2]ANA LİSTE'!G$449</f>
        <v>214 92 75</v>
      </c>
    </row>
    <row r="450" spans="1:3" ht="12.75">
      <c r="A450" s="12" t="str">
        <f>+'[2]ANA LİSTE'!D450</f>
        <v>Samsun Bafra Beledıye Cep</v>
      </c>
      <c r="B450" s="21">
        <f>+'[2]ANA LİSTE'!F$450</f>
        <v>362</v>
      </c>
      <c r="C450" s="21" t="str">
        <f>+'[2]ANA LİSTE'!G$450</f>
        <v>532 32 89</v>
      </c>
    </row>
    <row r="451" spans="1:3" ht="12.75">
      <c r="A451" s="12" t="str">
        <f>+'[2]ANA LİSTE'!D451</f>
        <v>Samsun Bafra Premier Sinemaları</v>
      </c>
      <c r="B451" s="21">
        <f>+'[2]ANA LİSTE'!F$451</f>
        <v>362</v>
      </c>
      <c r="C451" s="21" t="str">
        <f>+'[2]ANA LİSTE'!G$451</f>
        <v>544 12 12</v>
      </c>
    </row>
    <row r="452" spans="1:3" ht="12.75">
      <c r="A452" s="12" t="str">
        <f>+'[2]ANA LİSTE'!D452</f>
        <v>Samsun Cinemaximum (Piazza) </v>
      </c>
      <c r="B452" s="21">
        <f>+'[2]ANA LİSTE'!F$452</f>
        <v>362</v>
      </c>
      <c r="C452" s="21" t="str">
        <f>+'[2]ANA LİSTE'!G$452</f>
        <v>290 20 16</v>
      </c>
    </row>
    <row r="453" spans="1:3" ht="12.75">
      <c r="A453" s="12" t="str">
        <f>+'[2]ANA LİSTE'!D453</f>
        <v>Samsun Cinemaximum (Yeşilyurt) </v>
      </c>
      <c r="B453" s="21">
        <f>+'[2]ANA LİSTE'!F$453</f>
        <v>362</v>
      </c>
      <c r="C453" s="21" t="str">
        <f>+'[2]ANA LİSTE'!G$453</f>
        <v>439 20 70</v>
      </c>
    </row>
    <row r="454" spans="1:3" ht="12.75">
      <c r="A454" s="12" t="str">
        <f>+'[2]ANA LİSTE'!D454</f>
        <v>Samsun Çarşamba Premier Sinemaları</v>
      </c>
      <c r="B454" s="21">
        <f>+'[2]ANA LİSTE'!F$454</f>
        <v>452</v>
      </c>
      <c r="C454" s="21" t="str">
        <f>+'[2]ANA LİSTE'!G$454</f>
        <v>424 19 20</v>
      </c>
    </row>
    <row r="455" spans="1:3" ht="12.75">
      <c r="A455" s="12" t="str">
        <f>+'[2]ANA LİSTE'!D455</f>
        <v>Samsun Konakplex</v>
      </c>
      <c r="B455" s="21">
        <f>+'[2]ANA LİSTE'!F$455</f>
        <v>362</v>
      </c>
      <c r="C455" s="21" t="str">
        <f>+'[2]ANA LİSTE'!G$455</f>
        <v>431 24 71</v>
      </c>
    </row>
    <row r="456" spans="1:3" ht="12.75">
      <c r="A456" s="12" t="str">
        <f>+'[2]ANA LİSTE'!D456</f>
        <v>Samsun Moonlight Cinema Clup (Lovelet)</v>
      </c>
      <c r="B456" s="21">
        <f>+'[2]ANA LİSTE'!F$456</f>
        <v>362</v>
      </c>
      <c r="C456" s="21" t="str">
        <f>+'[2]ANA LİSTE'!G$456</f>
        <v>290  14 94</v>
      </c>
    </row>
    <row r="457" spans="1:3" ht="12.75">
      <c r="A457" s="12" t="str">
        <f>+'[2]ANA LİSTE'!D457</f>
        <v>Siirt Andera AVM Cine Andera </v>
      </c>
      <c r="B457" s="21">
        <f>+'[2]ANA LİSTE'!F$457</f>
        <v>484</v>
      </c>
      <c r="C457" s="21" t="str">
        <f>+'[2]ANA LİSTE'!G$457</f>
        <v>502 02 02</v>
      </c>
    </row>
    <row r="458" spans="1:3" ht="12.75">
      <c r="A458" s="12" t="str">
        <f>+'[2]ANA LİSTE'!D458</f>
        <v>Siirt Grossmall A.V.M Site Sinemaları</v>
      </c>
      <c r="B458" s="21">
        <f>+'[2]ANA LİSTE'!F$458</f>
        <v>484</v>
      </c>
      <c r="C458" s="21" t="str">
        <f>+'[2]ANA LİSTE'!G$458</f>
        <v>290 11 65</v>
      </c>
    </row>
    <row r="459" spans="1:3" ht="12.75">
      <c r="A459" s="12" t="str">
        <f>+'[2]ANA LİSTE'!D459</f>
        <v>Siirt Siskav Kültür Sineması</v>
      </c>
      <c r="B459" s="21">
        <f>+'[2]ANA LİSTE'!F$459</f>
        <v>484</v>
      </c>
      <c r="C459" s="21" t="str">
        <f>+'[2]ANA LİSTE'!G$459</f>
        <v>223 44 36</v>
      </c>
    </row>
    <row r="460" spans="1:3" ht="12.75">
      <c r="A460" s="12" t="str">
        <f>+'[2]ANA LİSTE'!D460</f>
        <v>Sivas Belediyesi Fidan Yazıcıoğlu H.K.M </v>
      </c>
      <c r="B460" s="21">
        <f>+'[2]ANA LİSTE'!F$460</f>
        <v>346</v>
      </c>
      <c r="C460" s="21" t="str">
        <f>+'[2]ANA LİSTE'!G$460</f>
        <v>221 85 34</v>
      </c>
    </row>
    <row r="461" spans="1:3" ht="12.75">
      <c r="A461" s="12" t="str">
        <f>+'[2]ANA LİSTE'!D461</f>
        <v>Sivas Klas</v>
      </c>
      <c r="B461" s="21">
        <f>+'[2]ANA LİSTE'!F$461</f>
        <v>346</v>
      </c>
      <c r="C461" s="21" t="str">
        <f>+'[2]ANA LİSTE'!G$461</f>
        <v>224 12 01</v>
      </c>
    </row>
    <row r="462" spans="1:3" ht="12.75">
      <c r="A462" s="12" t="str">
        <f>+'[2]ANA LİSTE'!D462</f>
        <v>Sivas Klas 2</v>
      </c>
      <c r="B462" s="21">
        <f>+'[2]ANA LİSTE'!F$462</f>
        <v>346</v>
      </c>
      <c r="C462" s="21" t="str">
        <f>+'[2]ANA LİSTE'!G$462</f>
        <v>224 23 54</v>
      </c>
    </row>
    <row r="463" spans="1:3" ht="12.75">
      <c r="A463" s="12" t="str">
        <f>+'[2]ANA LİSTE'!D463</f>
        <v>Sivas Polat Center</v>
      </c>
      <c r="B463" s="21">
        <f>+'[2]ANA LİSTE'!F$463</f>
        <v>346</v>
      </c>
      <c r="C463" s="21" t="str">
        <f>+'[2]ANA LİSTE'!G$463</f>
        <v>224 48 54</v>
      </c>
    </row>
    <row r="464" spans="1:3" ht="12.75">
      <c r="A464" s="12" t="str">
        <f>+'[2]ANA LİSTE'!D464</f>
        <v>Şanlıurfa Cinemaximum (Piazza)</v>
      </c>
      <c r="B464" s="21">
        <f>+'[2]ANA LİSTE'!F$464</f>
        <v>414</v>
      </c>
      <c r="C464" s="21" t="str">
        <f>+'[2]ANA LİSTE'!G$464</f>
        <v>216 00 55</v>
      </c>
    </row>
    <row r="465" spans="1:3" ht="12.75">
      <c r="A465" s="12" t="str">
        <f>+'[2]ANA LİSTE'!D465</f>
        <v>Şanlıurfa Sarayönü Emek</v>
      </c>
      <c r="B465" s="21">
        <f>+'[2]ANA LİSTE'!F$465</f>
        <v>414</v>
      </c>
      <c r="C465" s="21" t="str">
        <f>+'[2]ANA LİSTE'!G$465</f>
        <v>217 13 13</v>
      </c>
    </row>
    <row r="466" spans="1:3" ht="12.75">
      <c r="A466" s="12" t="str">
        <f>+'[2]ANA LİSTE'!D466</f>
        <v>Şanlıurfa Siverek Sevgi Sineması</v>
      </c>
      <c r="B466" s="21">
        <f>+'[2]ANA LİSTE'!F$466</f>
        <v>414</v>
      </c>
      <c r="C466" s="21" t="str">
        <f>+'[2]ANA LİSTE'!G$466</f>
        <v>552 08 09</v>
      </c>
    </row>
    <row r="467" spans="1:3" ht="12.75">
      <c r="A467" s="12" t="str">
        <f>+'[2]ANA LİSTE'!D467</f>
        <v>Şanlıurfa Urfa City Emek</v>
      </c>
      <c r="B467" s="21">
        <f>+'[2]ANA LİSTE'!F$467</f>
        <v>414</v>
      </c>
      <c r="C467" s="21" t="str">
        <f>+'[2]ANA LİSTE'!G$467</f>
        <v>316 12 03</v>
      </c>
    </row>
    <row r="468" spans="1:3" ht="12.75">
      <c r="A468" s="12" t="str">
        <f>+'[2]ANA LİSTE'!D468</f>
        <v>Şanlıurfa Viranşehir Belediyesi Evrim Alataş Sinema Salonu</v>
      </c>
      <c r="B468" s="21">
        <f>+'[2]ANA LİSTE'!F$468</f>
        <v>414</v>
      </c>
      <c r="C468" s="21" t="str">
        <f>+'[2]ANA LİSTE'!G$468</f>
        <v>511 25 14</v>
      </c>
    </row>
    <row r="469" spans="1:3" ht="12.75">
      <c r="A469" s="12" t="str">
        <f>+'[2]ANA LİSTE'!D469</f>
        <v>Şırnak Onur Sinema</v>
      </c>
      <c r="B469" s="21">
        <f>+'[2]ANA LİSTE'!F$469</f>
        <v>486</v>
      </c>
      <c r="C469" s="21" t="str">
        <f>+'[2]ANA LİSTE'!G$469</f>
        <v>216 73 37</v>
      </c>
    </row>
    <row r="470" spans="1:3" ht="12.75">
      <c r="A470" s="12" t="str">
        <f>+'[2]ANA LİSTE'!D470</f>
        <v>Tekirdağ Cinemaximum (Tekira) </v>
      </c>
      <c r="B470" s="21">
        <f>+'[2]ANA LİSTE'!F$470</f>
        <v>282</v>
      </c>
      <c r="C470" s="21" t="str">
        <f>+'[2]ANA LİSTE'!G$470</f>
        <v>264 22 20</v>
      </c>
    </row>
    <row r="471" spans="1:3" ht="12.75">
      <c r="A471" s="12" t="str">
        <f>+'[2]ANA LİSTE'!D471</f>
        <v>Tekirdağ Çerkezköy Cinemy (Erna Center)</v>
      </c>
      <c r="B471" s="21">
        <f>+'[2]ANA LİSTE'!F$471</f>
        <v>282</v>
      </c>
      <c r="C471" s="21" t="str">
        <f>+'[2]ANA LİSTE'!G$471</f>
        <v>726 23 06</v>
      </c>
    </row>
    <row r="472" spans="1:3" ht="12.75">
      <c r="A472" s="12" t="str">
        <f>+'[2]ANA LİSTE'!D472</f>
        <v>Tekirdağ Çerkezköy Cinemy (My Plaza)</v>
      </c>
      <c r="B472" s="21">
        <f>+'[2]ANA LİSTE'!F$472</f>
        <v>282</v>
      </c>
      <c r="C472" s="21" t="str">
        <f>+'[2]ANA LİSTE'!G$472</f>
        <v>726 23 06</v>
      </c>
    </row>
    <row r="473" spans="1:3" ht="12.75">
      <c r="A473" s="12" t="str">
        <f>+'[2]ANA LİSTE'!D473</f>
        <v>Tekirdağ Çerkezköy Lemar </v>
      </c>
      <c r="B473" s="21">
        <f>+'[2]ANA LİSTE'!F$473</f>
        <v>282</v>
      </c>
      <c r="C473" s="21" t="str">
        <f>+'[2]ANA LİSTE'!G$473</f>
        <v>725 38 57</v>
      </c>
    </row>
    <row r="474" spans="1:3" ht="12.75">
      <c r="A474" s="12" t="str">
        <f>+'[2]ANA LİSTE'!D474</f>
        <v>Tekirdağ Çorlu Orion AVM Cinemarine</v>
      </c>
      <c r="B474" s="21">
        <f>+'[2]ANA LİSTE'!F$474</f>
        <v>282</v>
      </c>
      <c r="C474" s="21" t="str">
        <f>+'[2]ANA LİSTE'!G$474</f>
        <v>673 60 60</v>
      </c>
    </row>
    <row r="475" spans="1:3" ht="12.75">
      <c r="A475" s="12" t="str">
        <f>+'[2]ANA LİSTE'!D475</f>
        <v>Tekirdağ Malkara Kültür Merkezi</v>
      </c>
      <c r="B475" s="21">
        <f>+'[2]ANA LİSTE'!F$475</f>
        <v>282</v>
      </c>
      <c r="C475" s="21" t="str">
        <f>+'[2]ANA LİSTE'!G$475</f>
        <v>427 01 73</v>
      </c>
    </row>
    <row r="476" spans="1:3" ht="12.75">
      <c r="A476" s="12" t="str">
        <f>+'[2]ANA LİSTE'!D476</f>
        <v>Tekirdağ Yks Site Sinemaları</v>
      </c>
      <c r="B476" s="21">
        <f>+'[2]ANA LİSTE'!F$476</f>
        <v>282</v>
      </c>
      <c r="C476" s="21" t="str">
        <f>+'[2]ANA LİSTE'!G$476</f>
        <v>293 3176</v>
      </c>
    </row>
    <row r="477" spans="1:3" ht="12.75">
      <c r="A477" s="12" t="str">
        <f>+'[2]ANA LİSTE'!D477</f>
        <v>Tokat Asberk</v>
      </c>
      <c r="B477" s="21">
        <f>+'[2]ANA LİSTE'!F$477</f>
        <v>356</v>
      </c>
      <c r="C477" s="21" t="str">
        <f>+'[2]ANA LİSTE'!G$477</f>
        <v>214 11 96</v>
      </c>
    </row>
    <row r="478" spans="1:3" ht="12.75">
      <c r="A478" s="12" t="str">
        <f>+'[2]ANA LİSTE'!D478</f>
        <v>Tokat Cinemaximum (Novada Tokat)</v>
      </c>
      <c r="B478" s="21">
        <f>+'[2]ANA LİSTE'!F$478</f>
        <v>356</v>
      </c>
      <c r="C478" s="21" t="str">
        <f>+'[2]ANA LİSTE'!G$478</f>
        <v>201 01 21</v>
      </c>
    </row>
    <row r="479" spans="1:3" ht="12.75">
      <c r="A479" s="12" t="str">
        <f>+'[2]ANA LİSTE'!D479</f>
        <v>Tokat Erbaa Aile Sineması</v>
      </c>
      <c r="B479" s="21">
        <f>+'[2]ANA LİSTE'!F$479</f>
        <v>356</v>
      </c>
      <c r="C479" s="21" t="str">
        <f>+'[2]ANA LİSTE'!G$479</f>
        <v>715 54 38</v>
      </c>
    </row>
    <row r="480" spans="1:3" ht="12.75">
      <c r="A480" s="12" t="str">
        <f>+'[2]ANA LİSTE'!D480</f>
        <v>Tokat Karizma</v>
      </c>
      <c r="B480" s="21">
        <f>+'[2]ANA LİSTE'!F$480</f>
        <v>356</v>
      </c>
      <c r="C480" s="21" t="str">
        <f>+'[2]ANA LİSTE'!G$480</f>
        <v>213 32 09</v>
      </c>
    </row>
    <row r="481" spans="1:3" ht="12.75">
      <c r="A481" s="12" t="str">
        <f>+'[2]ANA LİSTE'!D481</f>
        <v>Tokat Niksar Mehtap Sineması</v>
      </c>
      <c r="B481" s="21">
        <f>+'[2]ANA LİSTE'!F$481</f>
        <v>356</v>
      </c>
      <c r="C481" s="21" t="str">
        <f>+'[2]ANA LİSTE'!G$481</f>
        <v>527 24 72</v>
      </c>
    </row>
    <row r="482" spans="1:3" ht="12.75">
      <c r="A482" s="12" t="str">
        <f>+'[2]ANA LİSTE'!D482</f>
        <v>Tokat Turhal Gözde Sineması</v>
      </c>
      <c r="B482" s="21">
        <f>+'[2]ANA LİSTE'!F$482</f>
        <v>356</v>
      </c>
      <c r="C482" s="21" t="str">
        <f>+'[2]ANA LİSTE'!G$482</f>
        <v>276 78 78</v>
      </c>
    </row>
    <row r="483" spans="1:3" ht="12.75">
      <c r="A483" s="12" t="str">
        <f>+'[2]ANA LİSTE'!D483</f>
        <v>Tokat Yurtkur Karizma</v>
      </c>
      <c r="B483" s="21">
        <f>+'[2]ANA LİSTE'!F$483</f>
        <v>356</v>
      </c>
      <c r="C483" s="21" t="str">
        <f>+'[2]ANA LİSTE'!G$483</f>
        <v>213 32 09</v>
      </c>
    </row>
    <row r="484" spans="1:3" ht="12.75">
      <c r="A484" s="12" t="str">
        <f>+'[2]ANA LİSTE'!D484</f>
        <v>Trabzon Atapark Avşar</v>
      </c>
      <c r="B484" s="21">
        <f>+'[2]ANA LİSTE'!F$484</f>
        <v>462</v>
      </c>
      <c r="C484" s="21" t="str">
        <f>+'[2]ANA LİSTE'!G$484</f>
        <v>223 18 81</v>
      </c>
    </row>
    <row r="485" spans="1:3" ht="12.75">
      <c r="A485" s="12" t="str">
        <f>+'[2]ANA LİSTE'!D485</f>
        <v>Trabzon Cinemaximum (Forum)</v>
      </c>
      <c r="B485" s="21">
        <f>+'[2]ANA LİSTE'!F$485</f>
        <v>462</v>
      </c>
      <c r="C485" s="21" t="str">
        <f>+'[2]ANA LİSTE'!G$485</f>
        <v>330 10 01</v>
      </c>
    </row>
    <row r="486" spans="1:3" ht="12.75">
      <c r="A486" s="12" t="str">
        <f>+'[2]ANA LİSTE'!D486</f>
        <v>Trabzon Lara</v>
      </c>
      <c r="B486" s="21">
        <f>+'[2]ANA LİSTE'!F$486</f>
        <v>462</v>
      </c>
      <c r="C486" s="21" t="str">
        <f>+'[2]ANA LİSTE'!G$486</f>
        <v>321 00 06</v>
      </c>
    </row>
    <row r="487" spans="1:3" ht="12.75">
      <c r="A487" s="12" t="str">
        <f>+'[2]ANA LİSTE'!D487</f>
        <v>Trabzon Royal</v>
      </c>
      <c r="B487" s="21">
        <f>+'[2]ANA LİSTE'!F$487</f>
        <v>462</v>
      </c>
      <c r="C487" s="21" t="str">
        <f>+'[2]ANA LİSTE'!G$487</f>
        <v>323 33 77 </v>
      </c>
    </row>
    <row r="488" spans="1:3" ht="12.75">
      <c r="A488" s="12" t="str">
        <f>+'[2]ANA LİSTE'!D488</f>
        <v>Tunceli Sinema 62</v>
      </c>
      <c r="B488" s="21">
        <f>+'[2]ANA LİSTE'!F$488</f>
        <v>428</v>
      </c>
      <c r="C488" s="21" t="str">
        <f>+'[2]ANA LİSTE'!G$488</f>
        <v>212 60 00</v>
      </c>
    </row>
    <row r="489" spans="1:3" ht="12.75">
      <c r="A489" s="12" t="str">
        <f>+'[2]ANA LİSTE'!D489</f>
        <v>Uşak Cinens</v>
      </c>
      <c r="B489" s="21">
        <f>+'[2]ANA LİSTE'!F$489</f>
        <v>276</v>
      </c>
      <c r="C489" s="21" t="str">
        <f>+'[2]ANA LİSTE'!G$489</f>
        <v>227 72 22</v>
      </c>
    </row>
    <row r="490" spans="1:3" ht="12.75">
      <c r="A490" s="12" t="str">
        <f>+'[2]ANA LİSTE'!D490</f>
        <v>Uşak Cinens Festiva</v>
      </c>
      <c r="B490" s="21">
        <f>+'[2]ANA LİSTE'!F$490</f>
        <v>276</v>
      </c>
      <c r="C490" s="21" t="str">
        <f>+'[2]ANA LİSTE'!G$490</f>
        <v>213 13 66</v>
      </c>
    </row>
    <row r="491" spans="1:3" ht="12.75">
      <c r="A491" s="12" t="str">
        <f>+'[2]ANA LİSTE'!D491</f>
        <v>Uşak Eşme Belediye Sineması</v>
      </c>
      <c r="B491" s="21">
        <f>+'[2]ANA LİSTE'!F$491</f>
        <v>276</v>
      </c>
      <c r="C491" s="21" t="str">
        <f>+'[2]ANA LİSTE'!G$491</f>
        <v>414 12 00</v>
      </c>
    </row>
    <row r="492" spans="1:3" ht="12.75">
      <c r="A492" s="12" t="str">
        <f>+'[2]ANA LİSTE'!D492</f>
        <v>Van Cine Adress</v>
      </c>
      <c r="B492" s="21">
        <f>+'[2]ANA LİSTE'!F$492</f>
        <v>432</v>
      </c>
      <c r="C492" s="21" t="str">
        <f>+'[2]ANA LİSTE'!G$492</f>
        <v>222 02 22</v>
      </c>
    </row>
    <row r="493" spans="1:3" ht="12.75">
      <c r="A493" s="12" t="str">
        <f>+'[2]ANA LİSTE'!D493</f>
        <v>Van CineVan Artos Sinemaları</v>
      </c>
      <c r="B493" s="21">
        <f>+'[2]ANA LİSTE'!F$493</f>
        <v>432</v>
      </c>
      <c r="C493" s="21" t="str">
        <f>+'[2]ANA LİSTE'!G$493</f>
        <v>210 10 70</v>
      </c>
    </row>
    <row r="494" spans="1:3" ht="12.75">
      <c r="A494" s="12" t="str">
        <f>+'[2]ANA LİSTE'!D494</f>
        <v>Van CineVan Turkuaz Sinemaları</v>
      </c>
      <c r="B494" s="21">
        <f>+'[2]ANA LİSTE'!F$494</f>
        <v>432</v>
      </c>
      <c r="C494" s="21" t="str">
        <f>+'[2]ANA LİSTE'!G$494</f>
        <v>210 22 66 </v>
      </c>
    </row>
    <row r="495" spans="1:3" ht="12.75">
      <c r="A495" s="12" t="str">
        <f>+'[2]ANA LİSTE'!D495</f>
        <v>Van Emek Sinemaları</v>
      </c>
      <c r="B495" s="21">
        <f>+'[2]ANA LİSTE'!F$495</f>
        <v>432</v>
      </c>
      <c r="C495" s="21" t="str">
        <f>+'[2]ANA LİSTE'!G$495</f>
        <v>215 72 15</v>
      </c>
    </row>
    <row r="496" spans="1:3" ht="12.75">
      <c r="A496" s="12" t="str">
        <f>+'[2]ANA LİSTE'!D496</f>
        <v>Kocaeli Karamürsel Eğitim Merkez Komutanlığı</v>
      </c>
      <c r="B496" s="21">
        <f>+'[2]ANA LİSTE'!F$496</f>
        <v>226</v>
      </c>
      <c r="C496" s="21" t="str">
        <f>+'[2]ANA LİSTE'!G$496</f>
        <v>462 83 10</v>
      </c>
    </row>
    <row r="497" spans="1:3" ht="12.75">
      <c r="A497" s="12" t="str">
        <f>+'[2]ANA LİSTE'!D497</f>
        <v>Yalova Kipa Cinema Pınk</v>
      </c>
      <c r="B497" s="21">
        <f>+'[2]ANA LİSTE'!F$497</f>
        <v>226</v>
      </c>
      <c r="C497" s="21" t="str">
        <f>+'[2]ANA LİSTE'!G$497</f>
        <v>812 72 72</v>
      </c>
    </row>
    <row r="498" spans="1:3" ht="12.75">
      <c r="A498" s="12" t="str">
        <f>+'[2]ANA LİSTE'!D498</f>
        <v>Yalova Özdilek Cinetime Sinemaları</v>
      </c>
      <c r="B498" s="21">
        <f>+'[2]ANA LİSTE'!F$498</f>
        <v>226</v>
      </c>
      <c r="C498" s="21" t="str">
        <f>+'[2]ANA LİSTE'!G$498</f>
        <v>351 54 54</v>
      </c>
    </row>
    <row r="499" spans="1:3" ht="12.75">
      <c r="A499" s="12" t="str">
        <f>+'[2]ANA LİSTE'!D499</f>
        <v>Yalova Star Avm Cinema Pınk</v>
      </c>
      <c r="B499" s="21">
        <f>+'[2]ANA LİSTE'!F$499</f>
        <v>226</v>
      </c>
      <c r="C499" s="21" t="str">
        <f>+'[2]ANA LİSTE'!G$499</f>
        <v>811 40 42</v>
      </c>
    </row>
    <row r="500" spans="1:3" ht="12.75">
      <c r="A500" s="12" t="str">
        <f>+'[2]ANA LİSTE'!D500</f>
        <v>Yozgat Sorgun Eylül Cinemax Sinemaları</v>
      </c>
      <c r="B500" s="21">
        <f>+'[2]ANA LİSTE'!F$500</f>
        <v>0</v>
      </c>
      <c r="C500" s="21">
        <f>+'[2]ANA LİSTE'!G$500</f>
        <v>0</v>
      </c>
    </row>
    <row r="501" spans="1:3" ht="12.75">
      <c r="A501" s="12" t="str">
        <f>+'[2]ANA LİSTE'!D501</f>
        <v>Yozgat Yimpaş</v>
      </c>
      <c r="B501" s="21">
        <f>+'[2]ANA LİSTE'!F$501</f>
        <v>354</v>
      </c>
      <c r="C501" s="21" t="str">
        <f>+'[2]ANA LİSTE'!G$501</f>
        <v>217 87 00</v>
      </c>
    </row>
    <row r="502" spans="1:3" ht="12.75">
      <c r="A502" s="12" t="str">
        <f>+'[2]ANA LİSTE'!D502</f>
        <v>Zonguldak Çaycuma Bldy. Sineması</v>
      </c>
      <c r="B502" s="21">
        <f>+'[2]ANA LİSTE'!F$502</f>
        <v>372</v>
      </c>
      <c r="C502" s="21" t="str">
        <f>+'[2]ANA LİSTE'!G$502</f>
        <v>615 19 23</v>
      </c>
    </row>
    <row r="503" spans="1:3" ht="12.75">
      <c r="A503" s="12" t="str">
        <f>+'[2]ANA LİSTE'!D503</f>
        <v>Zonguldak Demirpark AVM Prestige </v>
      </c>
      <c r="B503" s="21">
        <f>+'[2]ANA LİSTE'!F$503</f>
        <v>372</v>
      </c>
      <c r="C503" s="21" t="str">
        <f>+'[2]ANA LİSTE'!G$503</f>
        <v>257 87 72</v>
      </c>
    </row>
    <row r="504" spans="1:3" ht="12.75">
      <c r="A504" s="12" t="str">
        <f>+'[2]ANA LİSTE'!D504</f>
        <v>Zonguldak Devrek Belediye</v>
      </c>
      <c r="B504" s="21">
        <f>+'[2]ANA LİSTE'!F$504</f>
        <v>372</v>
      </c>
      <c r="C504" s="21" t="str">
        <f>+'[2]ANA LİSTE'!G$504</f>
        <v>556 06 04</v>
      </c>
    </row>
    <row r="505" spans="1:3" ht="12.75">
      <c r="A505" s="12" t="str">
        <f>+'[2]ANA LİSTE'!D505</f>
        <v>Zonguldak Karadeniz Ereğli Akm</v>
      </c>
      <c r="B505" s="21">
        <f>+'[2]ANA LİSTE'!F$505</f>
        <v>372</v>
      </c>
      <c r="C505" s="21" t="str">
        <f>+'[2]ANA LİSTE'!G$505</f>
        <v>316 14 84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5" t="s">
        <v>251</v>
      </c>
      <c r="B1" s="46"/>
      <c r="C1" s="47"/>
      <c r="D1" s="48" t="s">
        <v>402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299</v>
      </c>
      <c r="C2" s="5" t="s">
        <v>298</v>
      </c>
      <c r="D2" s="32" t="s">
        <v>304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352</v>
      </c>
      <c r="C3" s="18" t="e">
        <f aca="true" t="shared" si="0" ref="C3:C12">IF(ISBLANK(B3)," ","0"&amp;" "&amp;S3&amp;" "&amp;T3)</f>
        <v>#N/A</v>
      </c>
      <c r="D3" s="42" t="s">
        <v>120</v>
      </c>
      <c r="E3" s="42"/>
      <c r="F3" s="42"/>
      <c r="G3" s="42"/>
      <c r="H3" s="42"/>
      <c r="I3" s="42"/>
      <c r="J3" s="4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15">
      <c r="A4" s="6">
        <v>2</v>
      </c>
      <c r="B4" s="16" t="s">
        <v>309</v>
      </c>
      <c r="C4" s="18" t="e">
        <f t="shared" si="0"/>
        <v>#N/A</v>
      </c>
      <c r="D4" s="42" t="s">
        <v>171</v>
      </c>
      <c r="E4" s="42"/>
      <c r="F4" s="42"/>
      <c r="G4" s="42"/>
      <c r="H4" s="42"/>
      <c r="I4" s="42"/>
      <c r="J4" s="4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447</v>
      </c>
      <c r="C5" s="18" t="e">
        <f t="shared" si="0"/>
        <v>#N/A</v>
      </c>
      <c r="D5" s="42" t="s">
        <v>171</v>
      </c>
      <c r="E5" s="42"/>
      <c r="F5" s="42"/>
      <c r="G5" s="42"/>
      <c r="H5" s="42"/>
      <c r="I5" s="42"/>
      <c r="J5" s="4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353</v>
      </c>
      <c r="C6" s="18" t="e">
        <f t="shared" si="0"/>
        <v>#N/A</v>
      </c>
      <c r="D6" s="42" t="s">
        <v>261</v>
      </c>
      <c r="E6" s="42"/>
      <c r="F6" s="42"/>
      <c r="G6" s="42"/>
      <c r="H6" s="42"/>
      <c r="I6" s="42"/>
      <c r="J6" s="4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170</v>
      </c>
      <c r="C7" s="18" t="str">
        <f t="shared" si="0"/>
        <v>0 212 564 25 25</v>
      </c>
      <c r="D7" s="42" t="s">
        <v>414</v>
      </c>
      <c r="E7" s="42"/>
      <c r="F7" s="42"/>
      <c r="G7" s="42"/>
      <c r="H7" s="42"/>
      <c r="I7" s="42"/>
      <c r="J7" s="4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253</v>
      </c>
      <c r="C8" s="18" t="e">
        <f t="shared" si="0"/>
        <v>#N/A</v>
      </c>
      <c r="D8" s="42" t="s">
        <v>408</v>
      </c>
      <c r="E8" s="42"/>
      <c r="F8" s="42"/>
      <c r="G8" s="42"/>
      <c r="H8" s="42"/>
      <c r="I8" s="42"/>
      <c r="J8" s="4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530</v>
      </c>
      <c r="C9" s="18" t="e">
        <f t="shared" si="0"/>
        <v>#N/A</v>
      </c>
      <c r="D9" s="42" t="s">
        <v>172</v>
      </c>
      <c r="E9" s="42"/>
      <c r="F9" s="42"/>
      <c r="G9" s="42"/>
      <c r="H9" s="42"/>
      <c r="I9" s="42"/>
      <c r="J9" s="4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5" customHeight="1">
      <c r="A10" s="6">
        <v>2</v>
      </c>
      <c r="B10" s="16" t="s">
        <v>144</v>
      </c>
      <c r="C10" s="18" t="str">
        <f t="shared" si="0"/>
        <v>0 216 380 90 61</v>
      </c>
      <c r="D10" s="44" t="s">
        <v>169</v>
      </c>
      <c r="E10" s="42"/>
      <c r="F10" s="42"/>
      <c r="G10" s="42"/>
      <c r="H10" s="42"/>
      <c r="I10" s="42"/>
      <c r="J10" s="43"/>
      <c r="S10" s="2">
        <f>VLOOKUP(B10,'SİNEMA LİSTESİ'!$A:$C,2,FALSE)</f>
        <v>216</v>
      </c>
      <c r="T10" s="2" t="str">
        <f>VLOOKUP(B10,'SİNEMA LİSTESİ'!$A:$C,3,FALSE)</f>
        <v>380 90 61</v>
      </c>
    </row>
    <row r="11" spans="1:20" ht="15">
      <c r="A11" s="6">
        <v>2</v>
      </c>
      <c r="B11" s="16" t="s">
        <v>451</v>
      </c>
      <c r="C11" s="18" t="str">
        <f t="shared" si="0"/>
        <v>0 216 554 77 70</v>
      </c>
      <c r="D11" s="37" t="s">
        <v>417</v>
      </c>
      <c r="E11" s="38"/>
      <c r="F11" s="38"/>
      <c r="G11" s="38"/>
      <c r="H11" s="38"/>
      <c r="I11" s="38"/>
      <c r="J11" s="39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262</v>
      </c>
      <c r="C12" s="18" t="str">
        <f t="shared" si="0"/>
        <v>0 216 336 06 22</v>
      </c>
      <c r="D12" s="37" t="s">
        <v>415</v>
      </c>
      <c r="E12" s="38"/>
      <c r="F12" s="38"/>
      <c r="G12" s="38"/>
      <c r="H12" s="38"/>
      <c r="I12" s="38"/>
      <c r="J12" s="39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300</v>
      </c>
      <c r="C13" s="5"/>
      <c r="D13" s="32"/>
      <c r="E13" s="32"/>
      <c r="F13" s="32"/>
      <c r="G13" s="32"/>
      <c r="H13" s="32"/>
      <c r="I13" s="32"/>
      <c r="J13" s="33"/>
    </row>
    <row r="14" spans="1:20" ht="14.25" customHeight="1">
      <c r="A14" s="6">
        <v>2</v>
      </c>
      <c r="B14" s="16" t="s">
        <v>335</v>
      </c>
      <c r="C14" s="18" t="e">
        <f>IF(ISBLANK(B14)," ","0"&amp;" "&amp;S14&amp;" "&amp;T14)</f>
        <v>#N/A</v>
      </c>
      <c r="D14" s="34" t="s">
        <v>173</v>
      </c>
      <c r="E14" s="35"/>
      <c r="F14" s="35"/>
      <c r="G14" s="35"/>
      <c r="H14" s="35"/>
      <c r="I14" s="35"/>
      <c r="J14" s="3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455</v>
      </c>
      <c r="C15" s="18" t="e">
        <f>IF(ISBLANK(B15)," ","0"&amp;" "&amp;S15&amp;" "&amp;T15)</f>
        <v>#N/A</v>
      </c>
      <c r="D15" s="34" t="s">
        <v>0</v>
      </c>
      <c r="E15" s="35"/>
      <c r="F15" s="35"/>
      <c r="G15" s="35"/>
      <c r="H15" s="35"/>
      <c r="I15" s="35"/>
      <c r="J15" s="36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14.25" customHeight="1">
      <c r="A16" s="6">
        <v>2</v>
      </c>
      <c r="B16" s="16" t="s">
        <v>259</v>
      </c>
      <c r="C16" s="18" t="e">
        <f>IF(ISBLANK(B16)," ","0"&amp;" "&amp;S16&amp;" "&amp;T16)</f>
        <v>#N/A</v>
      </c>
      <c r="D16" s="34" t="s">
        <v>590</v>
      </c>
      <c r="E16" s="35"/>
      <c r="F16" s="35"/>
      <c r="G16" s="35"/>
      <c r="H16" s="35"/>
      <c r="I16" s="35"/>
      <c r="J16" s="36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338</v>
      </c>
      <c r="C17" s="18" t="e">
        <f>IF(ISBLANK(B17)," ","0"&amp;" "&amp;S17&amp;" "&amp;T17)</f>
        <v>#N/A</v>
      </c>
      <c r="D17" s="34" t="s">
        <v>416</v>
      </c>
      <c r="E17" s="35"/>
      <c r="F17" s="35"/>
      <c r="G17" s="35"/>
      <c r="H17" s="35"/>
      <c r="I17" s="35"/>
      <c r="J17" s="36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4.25" customHeight="1">
      <c r="A18" s="6">
        <v>2</v>
      </c>
      <c r="B18" s="16" t="s">
        <v>336</v>
      </c>
      <c r="C18" s="18" t="e">
        <f>IF(ISBLANK(B18)," ","0"&amp;" "&amp;S18&amp;" "&amp;T18)</f>
        <v>#N/A</v>
      </c>
      <c r="D18" s="34" t="s">
        <v>406</v>
      </c>
      <c r="E18" s="35"/>
      <c r="F18" s="35"/>
      <c r="G18" s="35"/>
      <c r="H18" s="35"/>
      <c r="I18" s="35"/>
      <c r="J18" s="36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301</v>
      </c>
      <c r="C19" s="5"/>
      <c r="D19" s="32"/>
      <c r="E19" s="32"/>
      <c r="F19" s="32"/>
      <c r="G19" s="32"/>
      <c r="H19" s="32"/>
      <c r="I19" s="32"/>
      <c r="J19" s="33"/>
    </row>
    <row r="20" spans="1:20" ht="15">
      <c r="A20" s="6">
        <v>2</v>
      </c>
      <c r="B20" s="16" t="s">
        <v>347</v>
      </c>
      <c r="C20" s="18" t="e">
        <f>IF(ISBLANK(B20)," ","0"&amp;" "&amp;S20&amp;" "&amp;T20)</f>
        <v>#N/A</v>
      </c>
      <c r="D20" s="40" t="s">
        <v>1</v>
      </c>
      <c r="E20" s="40"/>
      <c r="F20" s="40"/>
      <c r="G20" s="40"/>
      <c r="H20" s="40"/>
      <c r="I20" s="40"/>
      <c r="J20" s="41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348</v>
      </c>
      <c r="C21" s="18" t="e">
        <f>IF(ISBLANK(B21)," ","0"&amp;" "&amp;S21&amp;" "&amp;T21)</f>
        <v>#N/A</v>
      </c>
      <c r="D21" s="42" t="s">
        <v>419</v>
      </c>
      <c r="E21" s="42"/>
      <c r="F21" s="42"/>
      <c r="G21" s="42"/>
      <c r="H21" s="42"/>
      <c r="I21" s="42"/>
      <c r="J21" s="43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10" ht="28.5" customHeight="1">
      <c r="A22" s="3">
        <v>1</v>
      </c>
      <c r="B22" s="4" t="s">
        <v>342</v>
      </c>
      <c r="C22" s="5"/>
      <c r="D22" s="32"/>
      <c r="E22" s="32"/>
      <c r="F22" s="32"/>
      <c r="G22" s="32"/>
      <c r="H22" s="32"/>
      <c r="I22" s="32"/>
      <c r="J22" s="33"/>
    </row>
    <row r="23" spans="1:20" ht="14.25" customHeight="1">
      <c r="A23" s="6">
        <v>2</v>
      </c>
      <c r="B23" s="16" t="s">
        <v>344</v>
      </c>
      <c r="C23" s="18" t="e">
        <f>IF(ISBLANK(B23)," ","0"&amp;" "&amp;S23&amp;" "&amp;T23)</f>
        <v>#N/A</v>
      </c>
      <c r="D23" s="34" t="s">
        <v>409</v>
      </c>
      <c r="E23" s="35"/>
      <c r="F23" s="35"/>
      <c r="G23" s="35"/>
      <c r="H23" s="35"/>
      <c r="I23" s="35"/>
      <c r="J23" s="36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4.25" customHeight="1">
      <c r="A24" s="6">
        <v>2</v>
      </c>
      <c r="B24" s="16" t="s">
        <v>517</v>
      </c>
      <c r="C24" s="18" t="e">
        <f>IF(ISBLANK(B24)," ","0"&amp;" "&amp;S24&amp;" "&amp;T24)</f>
        <v>#N/A</v>
      </c>
      <c r="D24" s="34" t="s">
        <v>397</v>
      </c>
      <c r="E24" s="35"/>
      <c r="F24" s="35"/>
      <c r="G24" s="35"/>
      <c r="H24" s="35"/>
      <c r="I24" s="35"/>
      <c r="J24" s="36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10" ht="28.5" customHeight="1">
      <c r="A25" s="3">
        <v>1</v>
      </c>
      <c r="B25" s="4" t="s">
        <v>302</v>
      </c>
      <c r="C25" s="5"/>
      <c r="D25" s="32"/>
      <c r="E25" s="32"/>
      <c r="F25" s="32"/>
      <c r="G25" s="32"/>
      <c r="H25" s="32"/>
      <c r="I25" s="32"/>
      <c r="J25" s="33"/>
    </row>
    <row r="26" spans="1:20" ht="14.25" customHeight="1">
      <c r="A26" s="6">
        <v>2</v>
      </c>
      <c r="B26" s="16" t="s">
        <v>341</v>
      </c>
      <c r="C26" s="18" t="e">
        <f>IF(ISBLANK(B26)," ","0"&amp;" "&amp;S26&amp;" "&amp;T26)</f>
        <v>#N/A</v>
      </c>
      <c r="D26" s="34" t="s">
        <v>410</v>
      </c>
      <c r="E26" s="35"/>
      <c r="F26" s="35"/>
      <c r="G26" s="35"/>
      <c r="H26" s="35"/>
      <c r="I26" s="35"/>
      <c r="J26" s="36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4.25" customHeight="1">
      <c r="A27" s="6">
        <v>2</v>
      </c>
      <c r="B27" s="16" t="s">
        <v>153</v>
      </c>
      <c r="C27" s="18" t="e">
        <f>IF(ISBLANK(B27)," ","0"&amp;" "&amp;S27&amp;" "&amp;T27)</f>
        <v>#N/A</v>
      </c>
      <c r="D27" s="34" t="s">
        <v>590</v>
      </c>
      <c r="E27" s="35"/>
      <c r="F27" s="35"/>
      <c r="G27" s="35"/>
      <c r="H27" s="35"/>
      <c r="I27" s="35"/>
      <c r="J27" s="36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10" ht="28.5" customHeight="1">
      <c r="A28" s="3">
        <v>1</v>
      </c>
      <c r="B28" s="4" t="s">
        <v>303</v>
      </c>
      <c r="C28" s="5"/>
      <c r="D28" s="32"/>
      <c r="E28" s="32"/>
      <c r="F28" s="32"/>
      <c r="G28" s="32"/>
      <c r="H28" s="32"/>
      <c r="I28" s="32"/>
      <c r="J28" s="33"/>
    </row>
    <row r="29" spans="1:20" ht="14.25" customHeight="1">
      <c r="A29" s="6">
        <v>2</v>
      </c>
      <c r="B29" s="16" t="s">
        <v>158</v>
      </c>
      <c r="C29" s="18" t="e">
        <f>IF(ISBLANK(B29)," ","0"&amp;" "&amp;S29&amp;" "&amp;T29)</f>
        <v>#N/A</v>
      </c>
      <c r="D29" s="34" t="s">
        <v>127</v>
      </c>
      <c r="E29" s="35"/>
      <c r="F29" s="35"/>
      <c r="G29" s="35"/>
      <c r="H29" s="35"/>
      <c r="I29" s="35"/>
      <c r="J29" s="3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266</v>
      </c>
      <c r="C30" s="5"/>
      <c r="D30" s="32"/>
      <c r="E30" s="32"/>
      <c r="F30" s="32"/>
      <c r="G30" s="32"/>
      <c r="H30" s="32"/>
      <c r="I30" s="32"/>
      <c r="J30" s="33"/>
    </row>
    <row r="31" spans="1:20" ht="14.25" customHeight="1">
      <c r="A31" s="6">
        <v>2</v>
      </c>
      <c r="B31" s="16" t="s">
        <v>400</v>
      </c>
      <c r="C31" s="18" t="e">
        <f>IF(ISBLANK(B31)," ","0"&amp;" "&amp;S31&amp;" "&amp;T31)</f>
        <v>#N/A</v>
      </c>
      <c r="D31" s="34" t="s">
        <v>405</v>
      </c>
      <c r="E31" s="35"/>
      <c r="F31" s="35"/>
      <c r="G31" s="35"/>
      <c r="H31" s="35"/>
      <c r="I31" s="35"/>
      <c r="J31" s="36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10" ht="28.5" customHeight="1">
      <c r="A32" s="3">
        <v>1</v>
      </c>
      <c r="B32" s="4" t="s">
        <v>267</v>
      </c>
      <c r="C32" s="5"/>
      <c r="D32" s="32"/>
      <c r="E32" s="32"/>
      <c r="F32" s="32"/>
      <c r="G32" s="32"/>
      <c r="H32" s="32"/>
      <c r="I32" s="32"/>
      <c r="J32" s="33"/>
    </row>
    <row r="33" spans="1:20" ht="14.25" customHeight="1">
      <c r="A33" s="6">
        <v>2</v>
      </c>
      <c r="B33" s="16" t="s">
        <v>354</v>
      </c>
      <c r="C33" s="18" t="e">
        <f>IF(ISBLANK(B33)," ","0"&amp;" "&amp;S33&amp;" "&amp;T33)</f>
        <v>#N/A</v>
      </c>
      <c r="D33" s="34" t="s">
        <v>412</v>
      </c>
      <c r="E33" s="35"/>
      <c r="F33" s="35"/>
      <c r="G33" s="35"/>
      <c r="H33" s="35"/>
      <c r="I33" s="35"/>
      <c r="J33" s="36"/>
      <c r="S33" s="2" t="e">
        <f>VLOOKUP(B33,'SİNEMA LİSTESİ'!$A:$C,2,FALSE)</f>
        <v>#N/A</v>
      </c>
      <c r="T33" s="2" t="e">
        <f>VLOOKUP(B33,'SİNEMA LİSTESİ'!$A:$C,3,FALSE)</f>
        <v>#N/A</v>
      </c>
    </row>
    <row r="34" spans="1:10" ht="28.5" customHeight="1">
      <c r="A34" s="3">
        <v>1</v>
      </c>
      <c r="B34" s="4" t="s">
        <v>508</v>
      </c>
      <c r="C34" s="5"/>
      <c r="D34" s="32"/>
      <c r="E34" s="32"/>
      <c r="F34" s="32"/>
      <c r="G34" s="32"/>
      <c r="H34" s="32"/>
      <c r="I34" s="32"/>
      <c r="J34" s="33"/>
    </row>
    <row r="35" spans="1:20" ht="14.25" customHeight="1">
      <c r="A35" s="6">
        <v>2</v>
      </c>
      <c r="B35" s="16" t="s">
        <v>509</v>
      </c>
      <c r="C35" s="18" t="e">
        <f>IF(ISBLANK(B35)," ","0"&amp;" "&amp;S35&amp;" "&amp;T35)</f>
        <v>#N/A</v>
      </c>
      <c r="D35" s="34" t="s">
        <v>121</v>
      </c>
      <c r="E35" s="35"/>
      <c r="F35" s="35"/>
      <c r="G35" s="35"/>
      <c r="H35" s="35"/>
      <c r="I35" s="35"/>
      <c r="J35" s="36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281</v>
      </c>
      <c r="C36" s="18" t="str">
        <f>IF(ISBLANK(B36)," ","0"&amp;" "&amp;S36&amp;" "&amp;T36)</f>
        <v>0 264 282 19 99</v>
      </c>
      <c r="D36" s="34" t="s">
        <v>257</v>
      </c>
      <c r="E36" s="35"/>
      <c r="F36" s="35"/>
      <c r="G36" s="35"/>
      <c r="H36" s="35"/>
      <c r="I36" s="35"/>
      <c r="J36" s="36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357</v>
      </c>
      <c r="C37" s="5"/>
      <c r="D37" s="32"/>
      <c r="E37" s="32"/>
      <c r="F37" s="32"/>
      <c r="G37" s="32"/>
      <c r="H37" s="32"/>
      <c r="I37" s="32"/>
      <c r="J37" s="33"/>
    </row>
    <row r="38" spans="1:20" ht="14.25" customHeight="1">
      <c r="A38" s="6">
        <v>2</v>
      </c>
      <c r="B38" s="16" t="s">
        <v>123</v>
      </c>
      <c r="C38" s="18" t="e">
        <f>IF(ISBLANK(B38)," ","0"&amp;" "&amp;S38&amp;" "&amp;T38)</f>
        <v>#N/A</v>
      </c>
      <c r="D38" s="34" t="s">
        <v>121</v>
      </c>
      <c r="E38" s="35"/>
      <c r="F38" s="35"/>
      <c r="G38" s="35"/>
      <c r="H38" s="35"/>
      <c r="I38" s="35"/>
      <c r="J38" s="36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10" ht="28.5" customHeight="1">
      <c r="A39" s="3">
        <v>1</v>
      </c>
      <c r="B39" s="4" t="s">
        <v>512</v>
      </c>
      <c r="C39" s="5"/>
      <c r="D39" s="32"/>
      <c r="E39" s="32"/>
      <c r="F39" s="32"/>
      <c r="G39" s="32"/>
      <c r="H39" s="32"/>
      <c r="I39" s="32"/>
      <c r="J39" s="33"/>
    </row>
    <row r="40" spans="1:20" ht="14.25" customHeight="1">
      <c r="A40" s="6">
        <v>2</v>
      </c>
      <c r="B40" s="16" t="s">
        <v>286</v>
      </c>
      <c r="C40" s="18" t="str">
        <f>IF(ISBLANK(B40)," ","0"&amp;" "&amp;S40&amp;" "&amp;T40)</f>
        <v>0 462 323 33 77 </v>
      </c>
      <c r="D40" s="34" t="s">
        <v>418</v>
      </c>
      <c r="E40" s="35"/>
      <c r="F40" s="35"/>
      <c r="G40" s="35"/>
      <c r="H40" s="35"/>
      <c r="I40" s="35"/>
      <c r="J40" s="36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285</v>
      </c>
      <c r="C41" s="18" t="e">
        <f>IF(ISBLANK(B41)," ","0"&amp;" "&amp;S41&amp;" "&amp;T41)</f>
        <v>#N/A</v>
      </c>
      <c r="D41" s="34" t="s">
        <v>174</v>
      </c>
      <c r="E41" s="35"/>
      <c r="F41" s="35"/>
      <c r="G41" s="35"/>
      <c r="H41" s="35"/>
      <c r="I41" s="35"/>
      <c r="J41" s="3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350</v>
      </c>
      <c r="C42" s="5"/>
      <c r="D42" s="32"/>
      <c r="E42" s="32"/>
      <c r="F42" s="32"/>
      <c r="G42" s="32"/>
      <c r="H42" s="32"/>
      <c r="I42" s="32"/>
      <c r="J42" s="33"/>
    </row>
    <row r="43" spans="1:20" ht="14.25" customHeight="1">
      <c r="A43" s="6">
        <v>2</v>
      </c>
      <c r="B43" s="16" t="s">
        <v>351</v>
      </c>
      <c r="C43" s="18" t="e">
        <f>IF(ISBLANK(B43)," ","0"&amp;" "&amp;S43&amp;" "&amp;T43)</f>
        <v>#N/A</v>
      </c>
      <c r="D43" s="34" t="s">
        <v>411</v>
      </c>
      <c r="E43" s="35"/>
      <c r="F43" s="35"/>
      <c r="G43" s="35"/>
      <c r="H43" s="35"/>
      <c r="I43" s="35"/>
      <c r="J43" s="3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283</v>
      </c>
      <c r="C44" s="18" t="e">
        <f>IF(ISBLANK(B44)," ","0"&amp;" "&amp;S44&amp;" "&amp;T44)</f>
        <v>#N/A</v>
      </c>
      <c r="D44" s="34" t="s">
        <v>404</v>
      </c>
      <c r="E44" s="35"/>
      <c r="F44" s="35"/>
      <c r="G44" s="35"/>
      <c r="H44" s="35"/>
      <c r="I44" s="35"/>
      <c r="J44" s="3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10" ht="28.5" customHeight="1">
      <c r="A45" s="3">
        <v>1</v>
      </c>
      <c r="B45" s="4" t="s">
        <v>503</v>
      </c>
      <c r="C45" s="5"/>
      <c r="D45" s="32"/>
      <c r="E45" s="32"/>
      <c r="F45" s="32"/>
      <c r="G45" s="32"/>
      <c r="H45" s="32"/>
      <c r="I45" s="32"/>
      <c r="J45" s="33"/>
    </row>
    <row r="46" spans="1:20" ht="14.25" customHeight="1">
      <c r="A46" s="6">
        <v>2</v>
      </c>
      <c r="B46" s="16" t="s">
        <v>504</v>
      </c>
      <c r="C46" s="18" t="str">
        <f>IF(ISBLANK(B46)," ","0"&amp;" "&amp;S46&amp;" "&amp;T46)</f>
        <v>0 362 431 24 71</v>
      </c>
      <c r="D46" s="34" t="s">
        <v>413</v>
      </c>
      <c r="E46" s="35"/>
      <c r="F46" s="35"/>
      <c r="G46" s="35"/>
      <c r="H46" s="35"/>
      <c r="I46" s="35"/>
      <c r="J46" s="36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175</v>
      </c>
      <c r="C47" s="18" t="e">
        <f>IF(ISBLANK(B47)," ","0"&amp;" "&amp;S47&amp;" "&amp;T47)</f>
        <v>#N/A</v>
      </c>
      <c r="D47" s="34" t="s">
        <v>189</v>
      </c>
      <c r="E47" s="35"/>
      <c r="F47" s="35"/>
      <c r="G47" s="35"/>
      <c r="H47" s="35"/>
      <c r="I47" s="35"/>
      <c r="J47" s="36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519</v>
      </c>
      <c r="C48" s="18" t="e">
        <f>IF(ISBLANK(B48)," ","0"&amp;" "&amp;S48&amp;" "&amp;T48)</f>
        <v>#N/A</v>
      </c>
      <c r="D48" s="34" t="s">
        <v>407</v>
      </c>
      <c r="E48" s="35"/>
      <c r="F48" s="35"/>
      <c r="G48" s="35"/>
      <c r="H48" s="35"/>
      <c r="I48" s="35"/>
      <c r="J48" s="36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10" ht="28.5" customHeight="1">
      <c r="A49" s="3">
        <v>1</v>
      </c>
      <c r="B49" s="4" t="s">
        <v>506</v>
      </c>
      <c r="C49" s="5"/>
      <c r="D49" s="32"/>
      <c r="E49" s="32"/>
      <c r="F49" s="32"/>
      <c r="G49" s="32"/>
      <c r="H49" s="32"/>
      <c r="I49" s="32"/>
      <c r="J49" s="33"/>
    </row>
    <row r="50" spans="1:20" ht="14.25" customHeight="1">
      <c r="A50" s="6">
        <v>2</v>
      </c>
      <c r="B50" s="16" t="s">
        <v>507</v>
      </c>
      <c r="C50" s="18" t="str">
        <f>IF(ISBLANK(B50)," ","0"&amp;" "&amp;S50&amp;" "&amp;T50)</f>
        <v>0 412 252 52 36</v>
      </c>
      <c r="D50" s="34" t="s">
        <v>437</v>
      </c>
      <c r="E50" s="35"/>
      <c r="F50" s="35"/>
      <c r="G50" s="35"/>
      <c r="H50" s="35"/>
      <c r="I50" s="35"/>
      <c r="J50" s="36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510</v>
      </c>
      <c r="C51" s="5"/>
      <c r="D51" s="32"/>
      <c r="E51" s="32"/>
      <c r="F51" s="32"/>
      <c r="G51" s="32"/>
      <c r="H51" s="32"/>
      <c r="I51" s="32"/>
      <c r="J51" s="33"/>
    </row>
    <row r="52" spans="1:20" ht="14.25" customHeight="1">
      <c r="A52" s="6">
        <v>2</v>
      </c>
      <c r="B52" s="16" t="s">
        <v>511</v>
      </c>
      <c r="C52" s="18" t="e">
        <f>IF(ISBLANK(B52)," ","0"&amp;" "&amp;S52&amp;" "&amp;T52)</f>
        <v>#N/A</v>
      </c>
      <c r="D52" s="34" t="s">
        <v>403</v>
      </c>
      <c r="E52" s="35"/>
      <c r="F52" s="35"/>
      <c r="G52" s="35"/>
      <c r="H52" s="35"/>
      <c r="I52" s="35"/>
      <c r="J52" s="36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238</v>
      </c>
      <c r="C53" s="5"/>
      <c r="D53" s="32"/>
      <c r="E53" s="32"/>
      <c r="F53" s="32"/>
      <c r="G53" s="32"/>
      <c r="H53" s="32"/>
      <c r="I53" s="32"/>
      <c r="J53" s="33"/>
    </row>
    <row r="54" spans="1:20" ht="14.25" customHeight="1">
      <c r="A54" s="6">
        <v>2</v>
      </c>
      <c r="B54" s="16" t="s">
        <v>239</v>
      </c>
      <c r="C54" s="18" t="e">
        <f>IF(ISBLANK(B54)," ","0"&amp;" "&amp;S54&amp;" "&amp;T54)</f>
        <v>#N/A</v>
      </c>
      <c r="D54" s="34" t="s">
        <v>76</v>
      </c>
      <c r="E54" s="35"/>
      <c r="F54" s="35"/>
      <c r="G54" s="35"/>
      <c r="H54" s="35"/>
      <c r="I54" s="35"/>
      <c r="J54" s="36"/>
      <c r="S54" s="2" t="e">
        <f>VLOOKUP(B54,'SİNEMA LİSTESİ'!$A:$C,2,FALSE)</f>
        <v>#N/A</v>
      </c>
      <c r="T54" s="2" t="e">
        <f>VLOOKUP(B54,'SİNEMA LİSTESİ'!$A:$C,3,FALSE)</f>
        <v>#N/A</v>
      </c>
    </row>
  </sheetData>
  <sheetProtection/>
  <mergeCells count="55">
    <mergeCell ref="D53:J53"/>
    <mergeCell ref="D54:J54"/>
    <mergeCell ref="D51:J51"/>
    <mergeCell ref="D52:J52"/>
    <mergeCell ref="D45:J45"/>
    <mergeCell ref="D46:J46"/>
    <mergeCell ref="D47:J47"/>
    <mergeCell ref="D49:J49"/>
    <mergeCell ref="D50:J50"/>
    <mergeCell ref="D48:J48"/>
    <mergeCell ref="D43:J43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D36:J36"/>
    <mergeCell ref="D20:J20"/>
    <mergeCell ref="D28:J28"/>
    <mergeCell ref="D30:J30"/>
    <mergeCell ref="D27:J27"/>
    <mergeCell ref="D31:J31"/>
    <mergeCell ref="D33:J33"/>
    <mergeCell ref="D29:J29"/>
    <mergeCell ref="D34:J34"/>
    <mergeCell ref="D18:J18"/>
    <mergeCell ref="D14:J14"/>
    <mergeCell ref="D15:J15"/>
    <mergeCell ref="D17:J17"/>
    <mergeCell ref="D22:J22"/>
    <mergeCell ref="D25:J25"/>
    <mergeCell ref="D23:J23"/>
    <mergeCell ref="D24:J24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5" t="s">
        <v>251</v>
      </c>
      <c r="B1" s="46"/>
      <c r="C1" s="47"/>
      <c r="D1" s="48" t="s">
        <v>2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299</v>
      </c>
      <c r="C2" s="5" t="s">
        <v>298</v>
      </c>
      <c r="D2" s="32" t="s">
        <v>304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352</v>
      </c>
      <c r="C3" s="18" t="e">
        <f aca="true" t="shared" si="0" ref="C3:C8">IF(ISBLANK(B3)," ","0"&amp;" "&amp;S3&amp;" "&amp;T3)</f>
        <v>#N/A</v>
      </c>
      <c r="D3" s="42" t="s">
        <v>14</v>
      </c>
      <c r="E3" s="42"/>
      <c r="F3" s="42"/>
      <c r="G3" s="42"/>
      <c r="H3" s="42"/>
      <c r="I3" s="42"/>
      <c r="J3" s="4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15">
      <c r="A4" s="6">
        <v>2</v>
      </c>
      <c r="B4" s="16" t="s">
        <v>353</v>
      </c>
      <c r="C4" s="18" t="e">
        <f t="shared" si="0"/>
        <v>#N/A</v>
      </c>
      <c r="D4" s="42" t="s">
        <v>17</v>
      </c>
      <c r="E4" s="42"/>
      <c r="F4" s="42"/>
      <c r="G4" s="42"/>
      <c r="H4" s="42"/>
      <c r="I4" s="42"/>
      <c r="J4" s="4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434</v>
      </c>
      <c r="C5" s="18" t="e">
        <f t="shared" si="0"/>
        <v>#N/A</v>
      </c>
      <c r="D5" s="34" t="s">
        <v>119</v>
      </c>
      <c r="E5" s="35"/>
      <c r="F5" s="35"/>
      <c r="G5" s="35"/>
      <c r="H5" s="35"/>
      <c r="I5" s="35"/>
      <c r="J5" s="36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206</v>
      </c>
      <c r="C6" s="18" t="e">
        <f t="shared" si="0"/>
        <v>#N/A</v>
      </c>
      <c r="D6" s="34" t="s">
        <v>12</v>
      </c>
      <c r="E6" s="35"/>
      <c r="F6" s="35"/>
      <c r="G6" s="35"/>
      <c r="H6" s="35"/>
      <c r="I6" s="35"/>
      <c r="J6" s="3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262</v>
      </c>
      <c r="C7" s="18" t="str">
        <f t="shared" si="0"/>
        <v>0 216 336 06 22</v>
      </c>
      <c r="D7" s="42" t="s">
        <v>20</v>
      </c>
      <c r="E7" s="42"/>
      <c r="F7" s="42"/>
      <c r="G7" s="42"/>
      <c r="H7" s="42"/>
      <c r="I7" s="42"/>
      <c r="J7" s="4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143</v>
      </c>
      <c r="C8" s="18" t="e">
        <f t="shared" si="0"/>
        <v>#N/A</v>
      </c>
      <c r="D8" s="34" t="s">
        <v>19</v>
      </c>
      <c r="E8" s="35"/>
      <c r="F8" s="35"/>
      <c r="G8" s="35"/>
      <c r="H8" s="35"/>
      <c r="I8" s="35"/>
      <c r="J8" s="36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10" ht="28.5" customHeight="1">
      <c r="A9" s="3">
        <v>1</v>
      </c>
      <c r="B9" s="4" t="s">
        <v>300</v>
      </c>
      <c r="C9" s="5"/>
      <c r="D9" s="32"/>
      <c r="E9" s="32"/>
      <c r="F9" s="32"/>
      <c r="G9" s="32"/>
      <c r="H9" s="32"/>
      <c r="I9" s="32"/>
      <c r="J9" s="33"/>
    </row>
    <row r="10" spans="1:20" ht="14.25" customHeight="1">
      <c r="A10" s="6">
        <v>2</v>
      </c>
      <c r="B10" s="16" t="s">
        <v>149</v>
      </c>
      <c r="C10" s="18" t="e">
        <f>IF(ISBLANK(B10)," ","0"&amp;" "&amp;S10&amp;" "&amp;T10)</f>
        <v>#N/A</v>
      </c>
      <c r="D10" s="34" t="s">
        <v>28</v>
      </c>
      <c r="E10" s="35"/>
      <c r="F10" s="35"/>
      <c r="G10" s="35"/>
      <c r="H10" s="35"/>
      <c r="I10" s="35"/>
      <c r="J10" s="36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4.25" customHeight="1">
      <c r="A11" s="6">
        <v>2</v>
      </c>
      <c r="B11" s="16" t="s">
        <v>10</v>
      </c>
      <c r="C11" s="18" t="e">
        <f>IF(ISBLANK(B11)," ","0"&amp;" "&amp;S11&amp;" "&amp;T11)</f>
        <v>#N/A</v>
      </c>
      <c r="D11" s="34" t="s">
        <v>19</v>
      </c>
      <c r="E11" s="35"/>
      <c r="F11" s="35"/>
      <c r="G11" s="35"/>
      <c r="H11" s="35"/>
      <c r="I11" s="35"/>
      <c r="J11" s="36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501</v>
      </c>
      <c r="C12" s="5"/>
      <c r="D12" s="32"/>
      <c r="E12" s="32"/>
      <c r="F12" s="32"/>
      <c r="G12" s="32"/>
      <c r="H12" s="32"/>
      <c r="I12" s="32"/>
      <c r="J12" s="33"/>
    </row>
    <row r="13" spans="1:20" ht="15">
      <c r="A13" s="6">
        <v>2</v>
      </c>
      <c r="B13" s="16" t="s">
        <v>400</v>
      </c>
      <c r="C13" s="18" t="e">
        <f>IF(ISBLANK(B13)," ","0"&amp;" "&amp;S13&amp;" "&amp;T13)</f>
        <v>#N/A</v>
      </c>
      <c r="D13" s="40" t="s">
        <v>15</v>
      </c>
      <c r="E13" s="40"/>
      <c r="F13" s="40"/>
      <c r="G13" s="40"/>
      <c r="H13" s="40"/>
      <c r="I13" s="40"/>
      <c r="J13" s="41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10" ht="28.5" customHeight="1">
      <c r="A14" s="3">
        <v>1</v>
      </c>
      <c r="B14" s="4" t="s">
        <v>238</v>
      </c>
      <c r="C14" s="5"/>
      <c r="D14" s="32"/>
      <c r="E14" s="32"/>
      <c r="F14" s="32"/>
      <c r="G14" s="32"/>
      <c r="H14" s="32"/>
      <c r="I14" s="32"/>
      <c r="J14" s="33"/>
    </row>
    <row r="15" spans="1:20" ht="14.25" customHeight="1">
      <c r="A15" s="6">
        <v>2</v>
      </c>
      <c r="B15" s="16" t="s">
        <v>239</v>
      </c>
      <c r="C15" s="18" t="e">
        <f>IF(ISBLANK(B15)," ","0"&amp;" "&amp;S15&amp;" "&amp;T15)</f>
        <v>#N/A</v>
      </c>
      <c r="D15" s="34" t="s">
        <v>28</v>
      </c>
      <c r="E15" s="35"/>
      <c r="F15" s="35"/>
      <c r="G15" s="35"/>
      <c r="H15" s="35"/>
      <c r="I15" s="35"/>
      <c r="J15" s="36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10" ht="28.5" customHeight="1">
      <c r="A16" s="3">
        <v>1</v>
      </c>
      <c r="B16" s="4" t="s">
        <v>302</v>
      </c>
      <c r="C16" s="5"/>
      <c r="D16" s="32"/>
      <c r="E16" s="32"/>
      <c r="F16" s="32"/>
      <c r="G16" s="32"/>
      <c r="H16" s="32"/>
      <c r="I16" s="32"/>
      <c r="J16" s="33"/>
    </row>
    <row r="17" spans="1:20" ht="14.25" customHeight="1">
      <c r="A17" s="6">
        <v>2</v>
      </c>
      <c r="B17" s="16" t="s">
        <v>207</v>
      </c>
      <c r="C17" s="18" t="e">
        <f>IF(ISBLANK(B17)," ","0"&amp;" "&amp;S17&amp;" "&amp;T17)</f>
        <v>#N/A</v>
      </c>
      <c r="D17" s="34" t="s">
        <v>23</v>
      </c>
      <c r="E17" s="35"/>
      <c r="F17" s="35"/>
      <c r="G17" s="35"/>
      <c r="H17" s="35"/>
      <c r="I17" s="35"/>
      <c r="J17" s="36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10" ht="28.5" customHeight="1">
      <c r="A18" s="3">
        <v>1</v>
      </c>
      <c r="B18" s="4" t="s">
        <v>226</v>
      </c>
      <c r="C18" s="5"/>
      <c r="D18" s="32"/>
      <c r="E18" s="32"/>
      <c r="F18" s="32"/>
      <c r="G18" s="32"/>
      <c r="H18" s="32"/>
      <c r="I18" s="32"/>
      <c r="J18" s="33"/>
    </row>
    <row r="19" spans="1:20" ht="14.25" customHeight="1">
      <c r="A19" s="6">
        <v>2</v>
      </c>
      <c r="B19" s="16" t="s">
        <v>227</v>
      </c>
      <c r="C19" s="18" t="e">
        <f>IF(ISBLANK(B19)," ","0"&amp;" "&amp;S19&amp;" "&amp;T19)</f>
        <v>#N/A</v>
      </c>
      <c r="D19" s="34" t="s">
        <v>16</v>
      </c>
      <c r="E19" s="35"/>
      <c r="F19" s="35"/>
      <c r="G19" s="35"/>
      <c r="H19" s="35"/>
      <c r="I19" s="35"/>
      <c r="J19" s="36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20" ht="14.25" customHeight="1">
      <c r="A20" s="6">
        <v>2</v>
      </c>
      <c r="B20" s="16" t="s">
        <v>3</v>
      </c>
      <c r="C20" s="18" t="e">
        <f>IF(ISBLANK(B20)," ","0"&amp;" "&amp;S20&amp;" "&amp;T20)</f>
        <v>#N/A</v>
      </c>
      <c r="D20" s="34" t="s">
        <v>437</v>
      </c>
      <c r="E20" s="35"/>
      <c r="F20" s="35"/>
      <c r="G20" s="35"/>
      <c r="H20" s="35"/>
      <c r="I20" s="35"/>
      <c r="J20" s="36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615</v>
      </c>
      <c r="C21" s="18" t="str">
        <f>IF(ISBLANK(B21)," ","0"&amp;" "&amp;S21&amp;" "&amp;T21)</f>
        <v>0 266 715 01 79</v>
      </c>
      <c r="D21" s="34" t="s">
        <v>27</v>
      </c>
      <c r="E21" s="35"/>
      <c r="F21" s="35"/>
      <c r="G21" s="35"/>
      <c r="H21" s="35"/>
      <c r="I21" s="35"/>
      <c r="J21" s="36"/>
      <c r="S21" s="2">
        <f>VLOOKUP(B21,'SİNEMA LİSTESİ'!$A:$C,2,FALSE)</f>
        <v>266</v>
      </c>
      <c r="T21" s="2" t="str">
        <f>VLOOKUP(B21,'SİNEMA LİSTESİ'!$A:$C,3,FALSE)</f>
        <v>715 01 79</v>
      </c>
    </row>
    <row r="22" spans="1:10" ht="28.5" customHeight="1">
      <c r="A22" s="3">
        <v>1</v>
      </c>
      <c r="B22" s="4" t="s">
        <v>346</v>
      </c>
      <c r="C22" s="5"/>
      <c r="D22" s="32"/>
      <c r="E22" s="32"/>
      <c r="F22" s="32"/>
      <c r="G22" s="32"/>
      <c r="H22" s="32"/>
      <c r="I22" s="32"/>
      <c r="J22" s="33"/>
    </row>
    <row r="23" spans="1:20" ht="14.25" customHeight="1">
      <c r="A23" s="6">
        <v>2</v>
      </c>
      <c r="B23" s="16" t="s">
        <v>4</v>
      </c>
      <c r="C23" s="18" t="e">
        <f>IF(ISBLANK(B23)," ","0"&amp;" "&amp;S23&amp;" "&amp;T23)</f>
        <v>#N/A</v>
      </c>
      <c r="D23" s="34" t="s">
        <v>21</v>
      </c>
      <c r="E23" s="35"/>
      <c r="F23" s="35"/>
      <c r="G23" s="35"/>
      <c r="H23" s="35"/>
      <c r="I23" s="35"/>
      <c r="J23" s="36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10" ht="28.5" customHeight="1">
      <c r="A24" s="3">
        <v>1</v>
      </c>
      <c r="B24" s="4" t="s">
        <v>508</v>
      </c>
      <c r="C24" s="5"/>
      <c r="D24" s="32"/>
      <c r="E24" s="32"/>
      <c r="F24" s="32"/>
      <c r="G24" s="32"/>
      <c r="H24" s="32"/>
      <c r="I24" s="32"/>
      <c r="J24" s="33"/>
    </row>
    <row r="25" spans="1:20" ht="14.25" customHeight="1">
      <c r="A25" s="6">
        <v>2</v>
      </c>
      <c r="B25" s="16" t="s">
        <v>281</v>
      </c>
      <c r="C25" s="18" t="str">
        <f>IF(ISBLANK(B25)," ","0"&amp;" "&amp;S25&amp;" "&amp;T25)</f>
        <v>0 264 282 19 99</v>
      </c>
      <c r="D25" s="34" t="s">
        <v>257</v>
      </c>
      <c r="E25" s="35"/>
      <c r="F25" s="35"/>
      <c r="G25" s="35"/>
      <c r="H25" s="35"/>
      <c r="I25" s="35"/>
      <c r="J25" s="36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546</v>
      </c>
      <c r="C26" s="5"/>
      <c r="D26" s="32"/>
      <c r="E26" s="32"/>
      <c r="F26" s="32"/>
      <c r="G26" s="32"/>
      <c r="H26" s="32"/>
      <c r="I26" s="32"/>
      <c r="J26" s="33"/>
    </row>
    <row r="27" spans="1:20" ht="14.25" customHeight="1">
      <c r="A27" s="6">
        <v>2</v>
      </c>
      <c r="B27" s="16" t="s">
        <v>547</v>
      </c>
      <c r="C27" s="18" t="e">
        <f>IF(ISBLANK(B27)," ","0"&amp;" "&amp;S27&amp;" "&amp;T27)</f>
        <v>#N/A</v>
      </c>
      <c r="D27" s="34" t="s">
        <v>119</v>
      </c>
      <c r="E27" s="35"/>
      <c r="F27" s="35"/>
      <c r="G27" s="35"/>
      <c r="H27" s="35"/>
      <c r="I27" s="35"/>
      <c r="J27" s="36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4.25" customHeight="1">
      <c r="A28" s="6">
        <v>2</v>
      </c>
      <c r="B28" s="16" t="s">
        <v>548</v>
      </c>
      <c r="C28" s="18" t="e">
        <f>IF(ISBLANK(B28)," ","0"&amp;" "&amp;S28&amp;" "&amp;T28)</f>
        <v>#N/A</v>
      </c>
      <c r="D28" s="34" t="s">
        <v>119</v>
      </c>
      <c r="E28" s="35"/>
      <c r="F28" s="35"/>
      <c r="G28" s="35"/>
      <c r="H28" s="35"/>
      <c r="I28" s="35"/>
      <c r="J28" s="36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4.25" customHeight="1">
      <c r="A29" s="6">
        <v>2</v>
      </c>
      <c r="B29" s="16" t="s">
        <v>628</v>
      </c>
      <c r="C29" s="18" t="e">
        <f>IF(ISBLANK(B29)," ","0"&amp;" "&amp;S29&amp;" "&amp;T29)</f>
        <v>#N/A</v>
      </c>
      <c r="D29" s="34" t="s">
        <v>12</v>
      </c>
      <c r="E29" s="35"/>
      <c r="F29" s="35"/>
      <c r="G29" s="35"/>
      <c r="H29" s="35"/>
      <c r="I29" s="35"/>
      <c r="J29" s="3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240</v>
      </c>
      <c r="C30" s="5"/>
      <c r="D30" s="32"/>
      <c r="E30" s="32"/>
      <c r="F30" s="32"/>
      <c r="G30" s="32"/>
      <c r="H30" s="32"/>
      <c r="I30" s="32"/>
      <c r="J30" s="33"/>
    </row>
    <row r="31" spans="1:20" ht="14.25" customHeight="1">
      <c r="A31" s="6">
        <v>2</v>
      </c>
      <c r="B31" s="16" t="s">
        <v>241</v>
      </c>
      <c r="C31" s="18" t="e">
        <f>IF(ISBLANK(B31)," ","0"&amp;" "&amp;S31&amp;" "&amp;T31)</f>
        <v>#N/A</v>
      </c>
      <c r="D31" s="34" t="s">
        <v>437</v>
      </c>
      <c r="E31" s="35"/>
      <c r="F31" s="35"/>
      <c r="G31" s="35"/>
      <c r="H31" s="35"/>
      <c r="I31" s="35"/>
      <c r="J31" s="36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4.25" customHeight="1">
      <c r="A32" s="6">
        <v>2</v>
      </c>
      <c r="B32" s="16" t="s">
        <v>5</v>
      </c>
      <c r="C32" s="18" t="e">
        <f>IF(ISBLANK(B32)," ","0"&amp;" "&amp;S32&amp;" "&amp;T32)</f>
        <v>#N/A</v>
      </c>
      <c r="D32" s="34" t="s">
        <v>19</v>
      </c>
      <c r="E32" s="35"/>
      <c r="F32" s="35"/>
      <c r="G32" s="35"/>
      <c r="H32" s="35"/>
      <c r="I32" s="35"/>
      <c r="J32" s="36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10" ht="28.5" customHeight="1">
      <c r="A33" s="3">
        <v>1</v>
      </c>
      <c r="B33" s="4" t="s">
        <v>512</v>
      </c>
      <c r="C33" s="5"/>
      <c r="D33" s="32"/>
      <c r="E33" s="32"/>
      <c r="F33" s="32"/>
      <c r="G33" s="32"/>
      <c r="H33" s="32"/>
      <c r="I33" s="32"/>
      <c r="J33" s="33"/>
    </row>
    <row r="34" spans="1:20" ht="14.25" customHeight="1">
      <c r="A34" s="6">
        <v>2</v>
      </c>
      <c r="B34" s="16" t="s">
        <v>286</v>
      </c>
      <c r="C34" s="18" t="str">
        <f>IF(ISBLANK(B34)," ","0"&amp;" "&amp;S34&amp;" "&amp;T34)</f>
        <v>0 462 323 33 77 </v>
      </c>
      <c r="D34" s="37" t="s">
        <v>29</v>
      </c>
      <c r="E34" s="35"/>
      <c r="F34" s="35"/>
      <c r="G34" s="35"/>
      <c r="H34" s="35"/>
      <c r="I34" s="35"/>
      <c r="J34" s="36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350</v>
      </c>
      <c r="C35" s="5"/>
      <c r="D35" s="32"/>
      <c r="E35" s="32"/>
      <c r="F35" s="32"/>
      <c r="G35" s="32"/>
      <c r="H35" s="32"/>
      <c r="I35" s="32"/>
      <c r="J35" s="33"/>
    </row>
    <row r="36" spans="1:20" ht="14.25" customHeight="1">
      <c r="A36" s="6">
        <v>2</v>
      </c>
      <c r="B36" s="16" t="s">
        <v>351</v>
      </c>
      <c r="C36" s="18" t="e">
        <f>IF(ISBLANK(B36)," ","0"&amp;" "&amp;S36&amp;" "&amp;T36)</f>
        <v>#N/A</v>
      </c>
      <c r="D36" s="34" t="s">
        <v>19</v>
      </c>
      <c r="E36" s="35"/>
      <c r="F36" s="35"/>
      <c r="G36" s="35"/>
      <c r="H36" s="35"/>
      <c r="I36" s="35"/>
      <c r="J36" s="3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283</v>
      </c>
      <c r="C37" s="18" t="e">
        <f>IF(ISBLANK(B37)," ","0"&amp;" "&amp;S37&amp;" "&amp;T37)</f>
        <v>#N/A</v>
      </c>
      <c r="D37" s="34" t="s">
        <v>11</v>
      </c>
      <c r="E37" s="35"/>
      <c r="F37" s="35"/>
      <c r="G37" s="35"/>
      <c r="H37" s="35"/>
      <c r="I37" s="35"/>
      <c r="J37" s="3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10" ht="28.5" customHeight="1">
      <c r="A38" s="3">
        <v>1</v>
      </c>
      <c r="B38" s="4" t="s">
        <v>503</v>
      </c>
      <c r="C38" s="5"/>
      <c r="D38" s="32"/>
      <c r="E38" s="32"/>
      <c r="F38" s="32"/>
      <c r="G38" s="32"/>
      <c r="H38" s="32"/>
      <c r="I38" s="32"/>
      <c r="J38" s="33"/>
    </row>
    <row r="39" spans="1:20" ht="14.25" customHeight="1">
      <c r="A39" s="6">
        <v>2</v>
      </c>
      <c r="B39" s="16" t="s">
        <v>504</v>
      </c>
      <c r="C39" s="18" t="str">
        <f>IF(ISBLANK(B39)," ","0"&amp;" "&amp;S39&amp;" "&amp;T39)</f>
        <v>0 362 431 24 71</v>
      </c>
      <c r="D39" s="34" t="s">
        <v>26</v>
      </c>
      <c r="E39" s="35"/>
      <c r="F39" s="35"/>
      <c r="G39" s="35"/>
      <c r="H39" s="35"/>
      <c r="I39" s="35"/>
      <c r="J39" s="36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519</v>
      </c>
      <c r="C40" s="18" t="e">
        <f>IF(ISBLANK(B40)," ","0"&amp;" "&amp;S40&amp;" "&amp;T40)</f>
        <v>#N/A</v>
      </c>
      <c r="D40" s="34" t="s">
        <v>407</v>
      </c>
      <c r="E40" s="35"/>
      <c r="F40" s="35"/>
      <c r="G40" s="35"/>
      <c r="H40" s="35"/>
      <c r="I40" s="35"/>
      <c r="J40" s="36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10" ht="28.5" customHeight="1">
      <c r="A41" s="3">
        <v>1</v>
      </c>
      <c r="B41" s="4" t="s">
        <v>506</v>
      </c>
      <c r="C41" s="5"/>
      <c r="D41" s="32"/>
      <c r="E41" s="32"/>
      <c r="F41" s="32"/>
      <c r="G41" s="32"/>
      <c r="H41" s="32"/>
      <c r="I41" s="32"/>
      <c r="J41" s="33"/>
    </row>
    <row r="42" spans="1:20" ht="14.25" customHeight="1">
      <c r="A42" s="6">
        <v>2</v>
      </c>
      <c r="B42" s="16" t="s">
        <v>507</v>
      </c>
      <c r="C42" s="18" t="str">
        <f>IF(ISBLANK(B42)," ","0"&amp;" "&amp;S42&amp;" "&amp;T42)</f>
        <v>0 412 252 52 36</v>
      </c>
      <c r="D42" s="34" t="s">
        <v>437</v>
      </c>
      <c r="E42" s="35"/>
      <c r="F42" s="35"/>
      <c r="G42" s="35"/>
      <c r="H42" s="35"/>
      <c r="I42" s="35"/>
      <c r="J42" s="36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510</v>
      </c>
      <c r="C43" s="5"/>
      <c r="D43" s="32"/>
      <c r="E43" s="32"/>
      <c r="F43" s="32"/>
      <c r="G43" s="32"/>
      <c r="H43" s="32"/>
      <c r="I43" s="32"/>
      <c r="J43" s="33"/>
    </row>
    <row r="44" spans="1:20" ht="14.25" customHeight="1">
      <c r="A44" s="6">
        <v>2</v>
      </c>
      <c r="B44" s="16" t="s">
        <v>511</v>
      </c>
      <c r="C44" s="18" t="e">
        <f>IF(ISBLANK(B44)," ","0"&amp;" "&amp;S44&amp;" "&amp;T44)</f>
        <v>#N/A</v>
      </c>
      <c r="D44" s="34" t="s">
        <v>18</v>
      </c>
      <c r="E44" s="35"/>
      <c r="F44" s="35"/>
      <c r="G44" s="35"/>
      <c r="H44" s="35"/>
      <c r="I44" s="35"/>
      <c r="J44" s="3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10" ht="28.5" customHeight="1">
      <c r="A45" s="3">
        <v>1</v>
      </c>
      <c r="B45" s="4" t="s">
        <v>357</v>
      </c>
      <c r="C45" s="5"/>
      <c r="D45" s="32"/>
      <c r="E45" s="32"/>
      <c r="F45" s="32"/>
      <c r="G45" s="32"/>
      <c r="H45" s="32"/>
      <c r="I45" s="32"/>
      <c r="J45" s="33"/>
    </row>
    <row r="46" spans="1:20" ht="14.25" customHeight="1">
      <c r="A46" s="6">
        <v>2</v>
      </c>
      <c r="B46" s="16" t="s">
        <v>123</v>
      </c>
      <c r="C46" s="18" t="e">
        <f>IF(ISBLANK(B46)," ","0"&amp;" "&amp;S46&amp;" "&amp;T46)</f>
        <v>#N/A</v>
      </c>
      <c r="D46" s="34" t="s">
        <v>121</v>
      </c>
      <c r="E46" s="35"/>
      <c r="F46" s="35"/>
      <c r="G46" s="35"/>
      <c r="H46" s="35"/>
      <c r="I46" s="35"/>
      <c r="J46" s="36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10" ht="28.5" customHeight="1">
      <c r="A47" s="3">
        <v>1</v>
      </c>
      <c r="B47" s="4" t="s">
        <v>230</v>
      </c>
      <c r="C47" s="5"/>
      <c r="D47" s="32"/>
      <c r="E47" s="32"/>
      <c r="F47" s="32"/>
      <c r="G47" s="32"/>
      <c r="H47" s="32"/>
      <c r="I47" s="32"/>
      <c r="J47" s="33"/>
    </row>
    <row r="48" spans="1:20" ht="14.25" customHeight="1">
      <c r="A48" s="6">
        <v>2</v>
      </c>
      <c r="B48" s="16" t="s">
        <v>231</v>
      </c>
      <c r="C48" s="18" t="e">
        <f>IF(ISBLANK(B48)," ","0"&amp;" "&amp;S48&amp;" "&amp;T48)</f>
        <v>#N/A</v>
      </c>
      <c r="D48" s="34" t="s">
        <v>257</v>
      </c>
      <c r="E48" s="35"/>
      <c r="F48" s="35"/>
      <c r="G48" s="35"/>
      <c r="H48" s="35"/>
      <c r="I48" s="35"/>
      <c r="J48" s="36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4.25" customHeight="1">
      <c r="A49" s="6">
        <v>2</v>
      </c>
      <c r="B49" s="16" t="s">
        <v>6</v>
      </c>
      <c r="C49" s="18" t="e">
        <f>IF(ISBLANK(B49)," ","0"&amp;" "&amp;S49&amp;" "&amp;T49)</f>
        <v>#N/A</v>
      </c>
      <c r="D49" s="34" t="s">
        <v>25</v>
      </c>
      <c r="E49" s="35"/>
      <c r="F49" s="35"/>
      <c r="G49" s="35"/>
      <c r="H49" s="35"/>
      <c r="I49" s="35"/>
      <c r="J49" s="36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10" ht="28.5" customHeight="1">
      <c r="A50" s="3">
        <v>1</v>
      </c>
      <c r="B50" s="4" t="s">
        <v>629</v>
      </c>
      <c r="C50" s="5"/>
      <c r="D50" s="32"/>
      <c r="E50" s="32"/>
      <c r="F50" s="32"/>
      <c r="G50" s="32"/>
      <c r="H50" s="32"/>
      <c r="I50" s="32"/>
      <c r="J50" s="33"/>
    </row>
    <row r="51" spans="1:20" ht="14.25" customHeight="1">
      <c r="A51" s="6">
        <v>2</v>
      </c>
      <c r="B51" s="16" t="s">
        <v>7</v>
      </c>
      <c r="C51" s="18" t="e">
        <f>IF(ISBLANK(B51)," ","0"&amp;" "&amp;S51&amp;" "&amp;T51)</f>
        <v>#N/A</v>
      </c>
      <c r="D51" s="34" t="s">
        <v>608</v>
      </c>
      <c r="E51" s="35"/>
      <c r="F51" s="35"/>
      <c r="G51" s="35"/>
      <c r="H51" s="35"/>
      <c r="I51" s="35"/>
      <c r="J51" s="36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10" ht="28.5" customHeight="1">
      <c r="A52" s="3">
        <v>1</v>
      </c>
      <c r="B52" s="4" t="s">
        <v>544</v>
      </c>
      <c r="C52" s="5"/>
      <c r="D52" s="32"/>
      <c r="E52" s="32"/>
      <c r="F52" s="32"/>
      <c r="G52" s="32"/>
      <c r="H52" s="32"/>
      <c r="I52" s="32"/>
      <c r="J52" s="33"/>
    </row>
    <row r="53" spans="1:20" ht="14.25" customHeight="1">
      <c r="A53" s="6">
        <v>2</v>
      </c>
      <c r="B53" s="16" t="s">
        <v>545</v>
      </c>
      <c r="C53" s="18" t="str">
        <f>IF(ISBLANK(B53)," ","0"&amp;" "&amp;S53&amp;" "&amp;T53)</f>
        <v>0 422 321 12 22</v>
      </c>
      <c r="D53" s="34" t="s">
        <v>22</v>
      </c>
      <c r="E53" s="35"/>
      <c r="F53" s="35"/>
      <c r="G53" s="35"/>
      <c r="H53" s="35"/>
      <c r="I53" s="35"/>
      <c r="J53" s="36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499</v>
      </c>
      <c r="C54" s="5"/>
      <c r="D54" s="32"/>
      <c r="E54" s="32"/>
      <c r="F54" s="32"/>
      <c r="G54" s="32"/>
      <c r="H54" s="32"/>
      <c r="I54" s="32"/>
      <c r="J54" s="33"/>
    </row>
    <row r="55" spans="1:20" ht="14.25" customHeight="1">
      <c r="A55" s="6">
        <v>2</v>
      </c>
      <c r="B55" s="16" t="s">
        <v>221</v>
      </c>
      <c r="C55" s="18" t="str">
        <f>IF(ISBLANK(B55)," ","0"&amp;" "&amp;S55&amp;" "&amp;T55)</f>
        <v>0 252 413 75 84</v>
      </c>
      <c r="D55" s="34" t="s">
        <v>24</v>
      </c>
      <c r="E55" s="35"/>
      <c r="F55" s="35"/>
      <c r="G55" s="35"/>
      <c r="H55" s="35"/>
      <c r="I55" s="35"/>
      <c r="J55" s="36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542</v>
      </c>
      <c r="C56" s="5"/>
      <c r="D56" s="32"/>
      <c r="E56" s="32"/>
      <c r="F56" s="32"/>
      <c r="G56" s="32"/>
      <c r="H56" s="32"/>
      <c r="I56" s="32"/>
      <c r="J56" s="33"/>
    </row>
    <row r="57" spans="1:20" ht="14.25" customHeight="1">
      <c r="A57" s="6">
        <v>2</v>
      </c>
      <c r="B57" s="16" t="s">
        <v>543</v>
      </c>
      <c r="C57" s="18" t="str">
        <f>IF(ISBLANK(B57)," ","0"&amp;" "&amp;S57&amp;" "&amp;T57)</f>
        <v>0 346 224 12 01</v>
      </c>
      <c r="D57" s="34" t="s">
        <v>437</v>
      </c>
      <c r="E57" s="35"/>
      <c r="F57" s="35"/>
      <c r="G57" s="35"/>
      <c r="H57" s="35"/>
      <c r="I57" s="35"/>
      <c r="J57" s="36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8</v>
      </c>
      <c r="C58" s="18" t="str">
        <f>IF(ISBLANK(B58)," ","0"&amp;" "&amp;S58&amp;" "&amp;T58)</f>
        <v>0 346 224 48 54</v>
      </c>
      <c r="D58" s="34" t="s">
        <v>30</v>
      </c>
      <c r="E58" s="35"/>
      <c r="F58" s="35"/>
      <c r="G58" s="35"/>
      <c r="H58" s="35"/>
      <c r="I58" s="35"/>
      <c r="J58" s="36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425</v>
      </c>
      <c r="C59" s="5"/>
      <c r="D59" s="32"/>
      <c r="E59" s="32"/>
      <c r="F59" s="32"/>
      <c r="G59" s="32"/>
      <c r="H59" s="32"/>
      <c r="I59" s="32"/>
      <c r="J59" s="33"/>
    </row>
    <row r="60" spans="1:20" ht="14.25" customHeight="1">
      <c r="A60" s="6">
        <v>2</v>
      </c>
      <c r="B60" s="16" t="s">
        <v>9</v>
      </c>
      <c r="C60" s="18" t="e">
        <f>IF(ISBLANK(B60)," ","0"&amp;" "&amp;S60&amp;" "&amp;T60)</f>
        <v>#N/A</v>
      </c>
      <c r="D60" s="34" t="s">
        <v>287</v>
      </c>
      <c r="E60" s="35"/>
      <c r="F60" s="35"/>
      <c r="G60" s="35"/>
      <c r="H60" s="35"/>
      <c r="I60" s="35"/>
      <c r="J60" s="36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14:J14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D53:J53"/>
    <mergeCell ref="D47:J47"/>
    <mergeCell ref="D48:J48"/>
    <mergeCell ref="D49:J49"/>
    <mergeCell ref="D50:J50"/>
    <mergeCell ref="D45:J45"/>
    <mergeCell ref="D46:J46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5" t="s">
        <v>251</v>
      </c>
      <c r="B1" s="46"/>
      <c r="C1" s="47"/>
      <c r="D1" s="48" t="s">
        <v>31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299</v>
      </c>
      <c r="C2" s="5" t="s">
        <v>298</v>
      </c>
      <c r="D2" s="32" t="s">
        <v>304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262</v>
      </c>
      <c r="C3" s="18" t="str">
        <f>IF(ISBLANK(B3)," ","0"&amp;" "&amp;S3&amp;" "&amp;T3)</f>
        <v>0 216 336 06 22</v>
      </c>
      <c r="D3" s="42" t="s">
        <v>51</v>
      </c>
      <c r="E3" s="42"/>
      <c r="F3" s="42"/>
      <c r="G3" s="42"/>
      <c r="H3" s="42"/>
      <c r="I3" s="42"/>
      <c r="J3" s="4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42" t="s">
        <v>590</v>
      </c>
      <c r="E4" s="42"/>
      <c r="F4" s="42"/>
      <c r="G4" s="42"/>
      <c r="H4" s="42"/>
      <c r="I4" s="42"/>
      <c r="J4" s="4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202</v>
      </c>
      <c r="C5" s="18" t="e">
        <f>IF(ISBLANK(B5)," ","0"&amp;" "&amp;S5&amp;" "&amp;T5)</f>
        <v>#N/A</v>
      </c>
      <c r="D5" s="37" t="s">
        <v>12</v>
      </c>
      <c r="E5" s="38"/>
      <c r="F5" s="38"/>
      <c r="G5" s="38"/>
      <c r="H5" s="38"/>
      <c r="I5" s="38"/>
      <c r="J5" s="39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10" ht="28.5" customHeight="1">
      <c r="A6" s="3">
        <v>1</v>
      </c>
      <c r="B6" s="4" t="s">
        <v>301</v>
      </c>
      <c r="C6" s="5"/>
      <c r="D6" s="32"/>
      <c r="E6" s="32"/>
      <c r="F6" s="32"/>
      <c r="G6" s="32"/>
      <c r="H6" s="32"/>
      <c r="I6" s="32"/>
      <c r="J6" s="33"/>
    </row>
    <row r="7" spans="1:20" ht="14.25" customHeight="1">
      <c r="A7" s="6">
        <v>2</v>
      </c>
      <c r="B7" s="16" t="s">
        <v>626</v>
      </c>
      <c r="C7" s="18" t="str">
        <f>IF(ISBLANK(B7)," ","0"&amp;" "&amp;S7&amp;" "&amp;T7)</f>
        <v>0 232 272 76 66</v>
      </c>
      <c r="D7" s="34" t="s">
        <v>44</v>
      </c>
      <c r="E7" s="35"/>
      <c r="F7" s="35"/>
      <c r="G7" s="35"/>
      <c r="H7" s="35"/>
      <c r="I7" s="35"/>
      <c r="J7" s="36"/>
      <c r="S7" s="2">
        <f>VLOOKUP(B7,'SİNEMA LİSTESİ'!$A:$C,2,FALSE)</f>
        <v>232</v>
      </c>
      <c r="T7" s="2" t="str">
        <f>VLOOKUP(B7,'SİNEMA LİSTESİ'!$A:$C,3,FALSE)</f>
        <v>272 76 66</v>
      </c>
    </row>
    <row r="8" spans="1:20" ht="14.25" customHeight="1">
      <c r="A8" s="6">
        <v>2</v>
      </c>
      <c r="B8" s="16" t="s">
        <v>572</v>
      </c>
      <c r="C8" s="18" t="str">
        <f>IF(ISBLANK(B8)," ","0"&amp;" "&amp;S8&amp;" "&amp;T8)</f>
        <v>0 232 381 64 61</v>
      </c>
      <c r="D8" s="40" t="s">
        <v>46</v>
      </c>
      <c r="E8" s="40"/>
      <c r="F8" s="40"/>
      <c r="G8" s="40"/>
      <c r="H8" s="40"/>
      <c r="I8" s="40"/>
      <c r="J8" s="41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627</v>
      </c>
      <c r="C9" s="18" t="str">
        <f>IF(ISBLANK(B9)," ","0"&amp;" "&amp;S9&amp;" "&amp;T9)</f>
        <v>0 232 712 30 72</v>
      </c>
      <c r="D9" s="34" t="s">
        <v>55</v>
      </c>
      <c r="E9" s="35"/>
      <c r="F9" s="35"/>
      <c r="G9" s="35"/>
      <c r="H9" s="35"/>
      <c r="I9" s="35"/>
      <c r="J9" s="36"/>
      <c r="S9" s="2">
        <f>VLOOKUP(B9,'SİNEMA LİSTESİ'!$A:$C,2,FALSE)</f>
        <v>232</v>
      </c>
      <c r="T9" s="2" t="str">
        <f>VLOOKUP(B9,'SİNEMA LİSTESİ'!$A:$C,3,FALSE)</f>
        <v>712 30 72</v>
      </c>
    </row>
    <row r="10" spans="1:20" ht="14.25" customHeight="1">
      <c r="A10" s="6">
        <v>2</v>
      </c>
      <c r="B10" s="16" t="s">
        <v>106</v>
      </c>
      <c r="C10" s="18" t="str">
        <f>IF(ISBLANK(B10)," ","0"&amp;" "&amp;S10&amp;" "&amp;T10)</f>
        <v>0 232 545 35 49</v>
      </c>
      <c r="D10" s="53" t="s">
        <v>47</v>
      </c>
      <c r="E10" s="54"/>
      <c r="F10" s="54"/>
      <c r="G10" s="54"/>
      <c r="H10" s="54"/>
      <c r="I10" s="54"/>
      <c r="J10" s="5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499</v>
      </c>
      <c r="C11" s="5"/>
      <c r="D11" s="32"/>
      <c r="E11" s="32"/>
      <c r="F11" s="32"/>
      <c r="G11" s="32"/>
      <c r="H11" s="32"/>
      <c r="I11" s="32"/>
      <c r="J11" s="33"/>
    </row>
    <row r="12" spans="1:20" ht="15">
      <c r="A12" s="6">
        <v>2</v>
      </c>
      <c r="B12" s="16" t="s">
        <v>500</v>
      </c>
      <c r="C12" s="18" t="e">
        <f>IF(ISBLANK(B12)," ","0"&amp;" "&amp;S12&amp;" "&amp;T12)</f>
        <v>#N/A</v>
      </c>
      <c r="D12" s="40" t="s">
        <v>46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222</v>
      </c>
      <c r="C13" s="18" t="e">
        <f>IF(ISBLANK(B13)," ","0"&amp;" "&amp;S13&amp;" "&amp;T13)</f>
        <v>#N/A</v>
      </c>
      <c r="D13" s="53" t="s">
        <v>47</v>
      </c>
      <c r="E13" s="54"/>
      <c r="F13" s="54"/>
      <c r="G13" s="54"/>
      <c r="H13" s="54"/>
      <c r="I13" s="54"/>
      <c r="J13" s="55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223</v>
      </c>
      <c r="C14" s="18" t="str">
        <f>IF(ISBLANK(B14)," ","0"&amp;" "&amp;S14&amp;" "&amp;T14)</f>
        <v>0 252 214 09 26</v>
      </c>
      <c r="D14" s="42" t="s">
        <v>590</v>
      </c>
      <c r="E14" s="42"/>
      <c r="F14" s="42"/>
      <c r="G14" s="42"/>
      <c r="H14" s="42"/>
      <c r="I14" s="42"/>
      <c r="J14" s="4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520</v>
      </c>
      <c r="C15" s="5"/>
      <c r="D15" s="32"/>
      <c r="E15" s="32"/>
      <c r="F15" s="32"/>
      <c r="G15" s="32"/>
      <c r="H15" s="32"/>
      <c r="I15" s="32"/>
      <c r="J15" s="33"/>
    </row>
    <row r="16" spans="1:20" ht="14.25" customHeight="1">
      <c r="A16" s="6">
        <v>2</v>
      </c>
      <c r="B16" s="16" t="s">
        <v>521</v>
      </c>
      <c r="C16" s="18" t="str">
        <f>IF(ISBLANK(B16)," ","0"&amp;" "&amp;S16&amp;" "&amp;T16)</f>
        <v>0 424 247 77 55</v>
      </c>
      <c r="D16" s="34" t="s">
        <v>162</v>
      </c>
      <c r="E16" s="35"/>
      <c r="F16" s="35"/>
      <c r="G16" s="35"/>
      <c r="H16" s="35"/>
      <c r="I16" s="35"/>
      <c r="J16" s="36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526</v>
      </c>
      <c r="C17" s="5"/>
      <c r="D17" s="32"/>
      <c r="E17" s="32"/>
      <c r="F17" s="32"/>
      <c r="G17" s="32"/>
      <c r="H17" s="32"/>
      <c r="I17" s="32"/>
      <c r="J17" s="33"/>
    </row>
    <row r="18" spans="1:20" ht="14.25" customHeight="1">
      <c r="A18" s="6">
        <v>2</v>
      </c>
      <c r="B18" s="16" t="s">
        <v>527</v>
      </c>
      <c r="C18" s="18" t="str">
        <f>IF(ISBLANK(B18)," ","0"&amp;" "&amp;S18&amp;" "&amp;T18)</f>
        <v>0 442 231 31 31</v>
      </c>
      <c r="D18" s="34" t="s">
        <v>162</v>
      </c>
      <c r="E18" s="35"/>
      <c r="F18" s="35"/>
      <c r="G18" s="35"/>
      <c r="H18" s="35"/>
      <c r="I18" s="35"/>
      <c r="J18" s="36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34</v>
      </c>
      <c r="C19" s="5"/>
      <c r="D19" s="32"/>
      <c r="E19" s="32"/>
      <c r="F19" s="32"/>
      <c r="G19" s="32"/>
      <c r="H19" s="32"/>
      <c r="I19" s="32"/>
      <c r="J19" s="33"/>
    </row>
    <row r="20" spans="1:20" ht="14.25" customHeight="1">
      <c r="A20" s="6">
        <v>2</v>
      </c>
      <c r="B20" s="16" t="s">
        <v>33</v>
      </c>
      <c r="C20" s="18" t="e">
        <f>IF(ISBLANK(B20)," ","0"&amp;" "&amp;S20&amp;" "&amp;T20)</f>
        <v>#N/A</v>
      </c>
      <c r="D20" s="34" t="s">
        <v>567</v>
      </c>
      <c r="E20" s="35"/>
      <c r="F20" s="35"/>
      <c r="G20" s="35"/>
      <c r="H20" s="35"/>
      <c r="I20" s="35"/>
      <c r="J20" s="36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10" ht="28.5" customHeight="1">
      <c r="A21" s="3">
        <v>1</v>
      </c>
      <c r="B21" s="4" t="s">
        <v>247</v>
      </c>
      <c r="C21" s="5"/>
      <c r="D21" s="32"/>
      <c r="E21" s="32"/>
      <c r="F21" s="32"/>
      <c r="G21" s="32"/>
      <c r="H21" s="32"/>
      <c r="I21" s="32"/>
      <c r="J21" s="33"/>
    </row>
    <row r="22" spans="1:20" ht="14.25" customHeight="1">
      <c r="A22" s="6">
        <v>2</v>
      </c>
      <c r="B22" s="16" t="s">
        <v>248</v>
      </c>
      <c r="C22" s="18" t="str">
        <f>IF(ISBLANK(B22)," ","0"&amp;" "&amp;S22&amp;" "&amp;T22)</f>
        <v>0 426 213 65 79</v>
      </c>
      <c r="D22" s="34" t="s">
        <v>568</v>
      </c>
      <c r="E22" s="35"/>
      <c r="F22" s="35"/>
      <c r="G22" s="35"/>
      <c r="H22" s="35"/>
      <c r="I22" s="35"/>
      <c r="J22" s="36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236</v>
      </c>
      <c r="C23" s="5"/>
      <c r="D23" s="32"/>
      <c r="E23" s="32"/>
      <c r="F23" s="32"/>
      <c r="G23" s="32"/>
      <c r="H23" s="32"/>
      <c r="I23" s="32"/>
      <c r="J23" s="33"/>
    </row>
    <row r="24" spans="1:20" ht="14.25" customHeight="1">
      <c r="A24" s="6">
        <v>2</v>
      </c>
      <c r="B24" s="16" t="s">
        <v>237</v>
      </c>
      <c r="C24" s="18" t="str">
        <f>IF(ISBLANK(B24)," ","0"&amp;" "&amp;S24&amp;" "&amp;T24)</f>
        <v>0 248 233 19 66</v>
      </c>
      <c r="D24" s="34" t="s">
        <v>568</v>
      </c>
      <c r="E24" s="35"/>
      <c r="F24" s="35"/>
      <c r="G24" s="35"/>
      <c r="H24" s="35"/>
      <c r="I24" s="35"/>
      <c r="J24" s="36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620</v>
      </c>
      <c r="C25" s="5"/>
      <c r="D25" s="32"/>
      <c r="E25" s="32"/>
      <c r="F25" s="32"/>
      <c r="G25" s="32"/>
      <c r="H25" s="32"/>
      <c r="I25" s="32"/>
      <c r="J25" s="33"/>
    </row>
    <row r="26" spans="1:20" ht="14.25" customHeight="1">
      <c r="A26" s="6">
        <v>2</v>
      </c>
      <c r="B26" s="16" t="s">
        <v>35</v>
      </c>
      <c r="C26" s="18" t="str">
        <f>IF(ISBLANK(B26)," ","0"&amp;" "&amp;S26&amp;" "&amp;T26)</f>
        <v>0 446 223 58 75</v>
      </c>
      <c r="D26" s="34" t="s">
        <v>438</v>
      </c>
      <c r="E26" s="35"/>
      <c r="F26" s="35"/>
      <c r="G26" s="35"/>
      <c r="H26" s="35"/>
      <c r="I26" s="35"/>
      <c r="J26" s="36"/>
      <c r="S26" s="2">
        <f>VLOOKUP(B26,'SİNEMA LİSTESİ'!$A:$C,2,FALSE)</f>
        <v>446</v>
      </c>
      <c r="T26" s="2" t="str">
        <f>VLOOKUP(B26,'SİNEMA LİSTESİ'!$A:$C,3,FALSE)</f>
        <v>223 58 75</v>
      </c>
    </row>
    <row r="27" spans="1:10" ht="28.5" customHeight="1">
      <c r="A27" s="3">
        <v>1</v>
      </c>
      <c r="B27" s="4" t="s">
        <v>635</v>
      </c>
      <c r="C27" s="5"/>
      <c r="D27" s="32"/>
      <c r="E27" s="32"/>
      <c r="F27" s="32"/>
      <c r="G27" s="32"/>
      <c r="H27" s="32"/>
      <c r="I27" s="32"/>
      <c r="J27" s="33"/>
    </row>
    <row r="28" spans="1:20" ht="14.25" customHeight="1">
      <c r="A28" s="6">
        <v>2</v>
      </c>
      <c r="B28" s="16" t="s">
        <v>636</v>
      </c>
      <c r="C28" s="18" t="str">
        <f>IF(ISBLANK(B28)," ","0"&amp;" "&amp;S28&amp;" "&amp;T28)</f>
        <v>0 454 212 35 17</v>
      </c>
      <c r="D28" s="34" t="s">
        <v>52</v>
      </c>
      <c r="E28" s="35"/>
      <c r="F28" s="35"/>
      <c r="G28" s="35"/>
      <c r="H28" s="35"/>
      <c r="I28" s="35"/>
      <c r="J28" s="36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36</v>
      </c>
      <c r="C29" s="18" t="e">
        <f>IF(ISBLANK(B29)," ","0"&amp;" "&amp;S29&amp;" "&amp;T29)</f>
        <v>#N/A</v>
      </c>
      <c r="D29" s="34" t="s">
        <v>162</v>
      </c>
      <c r="E29" s="35"/>
      <c r="F29" s="35"/>
      <c r="G29" s="35"/>
      <c r="H29" s="35"/>
      <c r="I29" s="35"/>
      <c r="J29" s="3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566</v>
      </c>
      <c r="C30" s="5"/>
      <c r="D30" s="32"/>
      <c r="E30" s="32"/>
      <c r="F30" s="32"/>
      <c r="G30" s="32"/>
      <c r="H30" s="32"/>
      <c r="I30" s="32"/>
      <c r="J30" s="33"/>
    </row>
    <row r="31" spans="1:20" ht="14.25" customHeight="1">
      <c r="A31" s="6">
        <v>2</v>
      </c>
      <c r="B31" s="16" t="s">
        <v>176</v>
      </c>
      <c r="C31" s="18" t="str">
        <f>IF(ISBLANK(B31)," ","0"&amp;" "&amp;S31&amp;" "&amp;T31)</f>
        <v>0 326 216 30 09</v>
      </c>
      <c r="D31" s="37" t="s">
        <v>465</v>
      </c>
      <c r="E31" s="35"/>
      <c r="F31" s="35"/>
      <c r="G31" s="35"/>
      <c r="H31" s="35"/>
      <c r="I31" s="35"/>
      <c r="J31" s="36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350</v>
      </c>
      <c r="C32" s="5"/>
      <c r="D32" s="32"/>
      <c r="E32" s="32"/>
      <c r="F32" s="32"/>
      <c r="G32" s="32"/>
      <c r="H32" s="32"/>
      <c r="I32" s="32"/>
      <c r="J32" s="33"/>
    </row>
    <row r="33" spans="1:20" ht="14.25" customHeight="1">
      <c r="A33" s="6">
        <v>2</v>
      </c>
      <c r="B33" s="16" t="s">
        <v>351</v>
      </c>
      <c r="C33" s="18" t="e">
        <f>IF(ISBLANK(B33)," ","0"&amp;" "&amp;S33&amp;" "&amp;T33)</f>
        <v>#N/A</v>
      </c>
      <c r="D33" s="34" t="s">
        <v>569</v>
      </c>
      <c r="E33" s="35"/>
      <c r="F33" s="35"/>
      <c r="G33" s="35"/>
      <c r="H33" s="35"/>
      <c r="I33" s="35"/>
      <c r="J33" s="36"/>
      <c r="S33" s="2" t="e">
        <f>VLOOKUP(B33,'SİNEMA LİSTESİ'!$A:$C,2,FALSE)</f>
        <v>#N/A</v>
      </c>
      <c r="T33" s="2" t="e">
        <f>VLOOKUP(B33,'SİNEMA LİSTESİ'!$A:$C,3,FALSE)</f>
        <v>#N/A</v>
      </c>
    </row>
    <row r="34" spans="1:10" ht="28.5" customHeight="1">
      <c r="A34" s="3">
        <v>1</v>
      </c>
      <c r="B34" s="4" t="s">
        <v>302</v>
      </c>
      <c r="C34" s="5"/>
      <c r="D34" s="32"/>
      <c r="E34" s="32"/>
      <c r="F34" s="32"/>
      <c r="G34" s="32"/>
      <c r="H34" s="32"/>
      <c r="I34" s="32"/>
      <c r="J34" s="33"/>
    </row>
    <row r="35" spans="1:20" ht="14.25" customHeight="1">
      <c r="A35" s="6">
        <v>2</v>
      </c>
      <c r="B35" s="16" t="s">
        <v>207</v>
      </c>
      <c r="C35" s="18" t="e">
        <f>IF(ISBLANK(B35)," ","0"&amp;" "&amp;S35&amp;" "&amp;T35)</f>
        <v>#N/A</v>
      </c>
      <c r="D35" s="34" t="s">
        <v>49</v>
      </c>
      <c r="E35" s="35"/>
      <c r="F35" s="35"/>
      <c r="G35" s="35"/>
      <c r="H35" s="35"/>
      <c r="I35" s="35"/>
      <c r="J35" s="36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208</v>
      </c>
      <c r="C36" s="18" t="str">
        <f>IF(ISBLANK(B36)," ","0"&amp;" "&amp;S36&amp;" "&amp;T36)</f>
        <v>0 242 743 05 24</v>
      </c>
      <c r="D36" s="34" t="s">
        <v>56</v>
      </c>
      <c r="E36" s="35"/>
      <c r="F36" s="35"/>
      <c r="G36" s="35"/>
      <c r="H36" s="35"/>
      <c r="I36" s="35"/>
      <c r="J36" s="36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506</v>
      </c>
      <c r="C37" s="5"/>
      <c r="D37" s="32"/>
      <c r="E37" s="32"/>
      <c r="F37" s="32"/>
      <c r="G37" s="32"/>
      <c r="H37" s="32"/>
      <c r="I37" s="32"/>
      <c r="J37" s="33"/>
    </row>
    <row r="38" spans="1:20" ht="14.25" customHeight="1">
      <c r="A38" s="6">
        <v>2</v>
      </c>
      <c r="B38" s="16" t="s">
        <v>507</v>
      </c>
      <c r="C38" s="18" t="str">
        <f>IF(ISBLANK(B38)," ","0"&amp;" "&amp;S38&amp;" "&amp;T38)</f>
        <v>0 412 252 52 36</v>
      </c>
      <c r="D38" s="34" t="s">
        <v>54</v>
      </c>
      <c r="E38" s="35"/>
      <c r="F38" s="35"/>
      <c r="G38" s="35"/>
      <c r="H38" s="35"/>
      <c r="I38" s="35"/>
      <c r="J38" s="36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510</v>
      </c>
      <c r="C39" s="5"/>
      <c r="D39" s="32"/>
      <c r="E39" s="32"/>
      <c r="F39" s="32"/>
      <c r="G39" s="32"/>
      <c r="H39" s="32"/>
      <c r="I39" s="32"/>
      <c r="J39" s="33"/>
    </row>
    <row r="40" spans="1:20" ht="14.25" customHeight="1">
      <c r="A40" s="6">
        <v>2</v>
      </c>
      <c r="B40" s="16" t="s">
        <v>511</v>
      </c>
      <c r="C40" s="18" t="e">
        <f>IF(ISBLANK(B40)," ","0"&amp;" "&amp;S40&amp;" "&amp;T40)</f>
        <v>#N/A</v>
      </c>
      <c r="D40" s="34" t="s">
        <v>53</v>
      </c>
      <c r="E40" s="35"/>
      <c r="F40" s="35"/>
      <c r="G40" s="35"/>
      <c r="H40" s="35"/>
      <c r="I40" s="35"/>
      <c r="J40" s="36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10" ht="28.5" customHeight="1">
      <c r="A41" s="3">
        <v>1</v>
      </c>
      <c r="B41" s="4" t="s">
        <v>629</v>
      </c>
      <c r="C41" s="5"/>
      <c r="D41" s="32"/>
      <c r="E41" s="32"/>
      <c r="F41" s="32"/>
      <c r="G41" s="32"/>
      <c r="H41" s="32"/>
      <c r="I41" s="32"/>
      <c r="J41" s="33"/>
    </row>
    <row r="42" spans="1:20" ht="14.25" customHeight="1">
      <c r="A42" s="6">
        <v>2</v>
      </c>
      <c r="B42" s="16" t="s">
        <v>7</v>
      </c>
      <c r="C42" s="18" t="e">
        <f>IF(ISBLANK(B42)," ","0"&amp;" "&amp;S42&amp;" "&amp;T42)</f>
        <v>#N/A</v>
      </c>
      <c r="D42" s="42" t="s">
        <v>590</v>
      </c>
      <c r="E42" s="42"/>
      <c r="F42" s="42"/>
      <c r="G42" s="42"/>
      <c r="H42" s="42"/>
      <c r="I42" s="42"/>
      <c r="J42" s="43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10" ht="28.5" customHeight="1">
      <c r="A43" s="3">
        <v>1</v>
      </c>
      <c r="B43" s="4" t="s">
        <v>83</v>
      </c>
      <c r="C43" s="5"/>
      <c r="D43" s="32"/>
      <c r="E43" s="32"/>
      <c r="F43" s="32"/>
      <c r="G43" s="32"/>
      <c r="H43" s="32"/>
      <c r="I43" s="32"/>
      <c r="J43" s="33"/>
    </row>
    <row r="44" spans="1:20" ht="14.25" customHeight="1">
      <c r="A44" s="6">
        <v>2</v>
      </c>
      <c r="B44" s="16" t="s">
        <v>84</v>
      </c>
      <c r="C44" s="18" t="e">
        <f>IF(ISBLANK(B44)," ","0"&amp;" "&amp;S44&amp;" "&amp;T44)</f>
        <v>#N/A</v>
      </c>
      <c r="D44" s="34" t="s">
        <v>438</v>
      </c>
      <c r="E44" s="35"/>
      <c r="F44" s="35"/>
      <c r="G44" s="35"/>
      <c r="H44" s="35"/>
      <c r="I44" s="35"/>
      <c r="J44" s="3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10" ht="28.5" customHeight="1">
      <c r="A45" s="3">
        <v>1</v>
      </c>
      <c r="B45" s="4" t="s">
        <v>215</v>
      </c>
      <c r="C45" s="5"/>
      <c r="D45" s="32"/>
      <c r="E45" s="32"/>
      <c r="F45" s="32"/>
      <c r="G45" s="32"/>
      <c r="H45" s="32"/>
      <c r="I45" s="32"/>
      <c r="J45" s="33"/>
    </row>
    <row r="46" spans="1:20" ht="14.25" customHeight="1">
      <c r="A46" s="6">
        <v>2</v>
      </c>
      <c r="B46" s="16" t="s">
        <v>216</v>
      </c>
      <c r="C46" s="18" t="e">
        <f>IF(ISBLANK(B46)," ","0"&amp;" "&amp;S46&amp;" "&amp;T46)</f>
        <v>#N/A</v>
      </c>
      <c r="D46" s="34" t="s">
        <v>564</v>
      </c>
      <c r="E46" s="35"/>
      <c r="F46" s="35"/>
      <c r="G46" s="35"/>
      <c r="H46" s="35"/>
      <c r="I46" s="35"/>
      <c r="J46" s="36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10" ht="28.5" customHeight="1">
      <c r="A47" s="3">
        <v>1</v>
      </c>
      <c r="B47" s="4" t="s">
        <v>37</v>
      </c>
      <c r="C47" s="5"/>
      <c r="D47" s="32"/>
      <c r="E47" s="32"/>
      <c r="F47" s="32"/>
      <c r="G47" s="32"/>
      <c r="H47" s="32"/>
      <c r="I47" s="32"/>
      <c r="J47" s="33"/>
    </row>
    <row r="48" spans="1:20" ht="14.25" customHeight="1">
      <c r="A48" s="6">
        <v>2</v>
      </c>
      <c r="B48" s="16" t="s">
        <v>525</v>
      </c>
      <c r="C48" s="18" t="e">
        <f>IF(ISBLANK(B48)," ","0"&amp;" "&amp;S48&amp;" "&amp;T48)</f>
        <v>#N/A</v>
      </c>
      <c r="D48" s="34" t="s">
        <v>564</v>
      </c>
      <c r="E48" s="35"/>
      <c r="F48" s="35"/>
      <c r="G48" s="35"/>
      <c r="H48" s="35"/>
      <c r="I48" s="35"/>
      <c r="J48" s="36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10" ht="28.5" customHeight="1">
      <c r="A49" s="3">
        <v>1</v>
      </c>
      <c r="B49" s="4" t="s">
        <v>95</v>
      </c>
      <c r="C49" s="5"/>
      <c r="D49" s="32"/>
      <c r="E49" s="32"/>
      <c r="F49" s="32"/>
      <c r="G49" s="32"/>
      <c r="H49" s="32"/>
      <c r="I49" s="32"/>
      <c r="J49" s="33"/>
    </row>
    <row r="50" spans="1:20" ht="14.25" customHeight="1">
      <c r="A50" s="6">
        <v>2</v>
      </c>
      <c r="B50" s="16" t="s">
        <v>96</v>
      </c>
      <c r="C50" s="18" t="str">
        <f>IF(ISBLANK(B50)," ","0"&amp;" "&amp;S50&amp;" "&amp;T50)</f>
        <v>0 386 213 13 44</v>
      </c>
      <c r="D50" s="34" t="s">
        <v>50</v>
      </c>
      <c r="E50" s="35"/>
      <c r="F50" s="35"/>
      <c r="G50" s="35"/>
      <c r="H50" s="35"/>
      <c r="I50" s="35"/>
      <c r="J50" s="36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38</v>
      </c>
      <c r="C51" s="5"/>
      <c r="D51" s="32"/>
      <c r="E51" s="32"/>
      <c r="F51" s="32"/>
      <c r="G51" s="32"/>
      <c r="H51" s="32"/>
      <c r="I51" s="32"/>
      <c r="J51" s="33"/>
    </row>
    <row r="52" spans="1:20" ht="14.25" customHeight="1">
      <c r="A52" s="6">
        <v>2</v>
      </c>
      <c r="B52" s="16" t="s">
        <v>39</v>
      </c>
      <c r="C52" s="18" t="e">
        <f>IF(ISBLANK(B52)," ","0"&amp;" "&amp;S52&amp;" "&amp;T52)</f>
        <v>#N/A</v>
      </c>
      <c r="D52" s="42" t="s">
        <v>590</v>
      </c>
      <c r="E52" s="42"/>
      <c r="F52" s="42"/>
      <c r="G52" s="42"/>
      <c r="H52" s="42"/>
      <c r="I52" s="42"/>
      <c r="J52" s="43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40</v>
      </c>
      <c r="C53" s="5"/>
      <c r="D53" s="32"/>
      <c r="E53" s="32"/>
      <c r="F53" s="32"/>
      <c r="G53" s="32"/>
      <c r="H53" s="32"/>
      <c r="I53" s="32"/>
      <c r="J53" s="33"/>
    </row>
    <row r="54" spans="1:20" ht="14.25" customHeight="1">
      <c r="A54" s="6">
        <v>2</v>
      </c>
      <c r="B54" s="16" t="s">
        <v>41</v>
      </c>
      <c r="C54" s="18" t="e">
        <f>IF(ISBLANK(B54)," ","0"&amp;" "&amp;S54&amp;" "&amp;T54)</f>
        <v>#N/A</v>
      </c>
      <c r="D54" s="34" t="s">
        <v>437</v>
      </c>
      <c r="E54" s="35"/>
      <c r="F54" s="35"/>
      <c r="G54" s="35"/>
      <c r="H54" s="35"/>
      <c r="I54" s="35"/>
      <c r="J54" s="36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10" ht="28.5" customHeight="1">
      <c r="A55" s="3">
        <v>1</v>
      </c>
      <c r="B55" s="4" t="s">
        <v>638</v>
      </c>
      <c r="C55" s="5"/>
      <c r="D55" s="32"/>
      <c r="E55" s="32"/>
      <c r="F55" s="32"/>
      <c r="G55" s="32"/>
      <c r="H55" s="32"/>
      <c r="I55" s="32"/>
      <c r="J55" s="33"/>
    </row>
    <row r="56" spans="1:20" ht="14.25" customHeight="1">
      <c r="A56" s="6">
        <v>2</v>
      </c>
      <c r="B56" s="16" t="s">
        <v>639</v>
      </c>
      <c r="C56" s="18" t="e">
        <f>IF(ISBLANK(B56)," ","0"&amp;" "&amp;S56&amp;" "&amp;T56)</f>
        <v>#N/A</v>
      </c>
      <c r="D56" s="34" t="s">
        <v>45</v>
      </c>
      <c r="E56" s="35"/>
      <c r="F56" s="35"/>
      <c r="G56" s="35"/>
      <c r="H56" s="35"/>
      <c r="I56" s="35"/>
      <c r="J56" s="36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10" ht="28.5" customHeight="1">
      <c r="A57" s="3">
        <v>1</v>
      </c>
      <c r="B57" s="4" t="s">
        <v>179</v>
      </c>
      <c r="C57" s="5"/>
      <c r="D57" s="32"/>
      <c r="E57" s="32"/>
      <c r="F57" s="32"/>
      <c r="G57" s="32"/>
      <c r="H57" s="32"/>
      <c r="I57" s="32"/>
      <c r="J57" s="33"/>
    </row>
    <row r="58" spans="1:20" ht="14.25" customHeight="1">
      <c r="A58" s="6">
        <v>2</v>
      </c>
      <c r="B58" s="16" t="s">
        <v>42</v>
      </c>
      <c r="C58" s="18" t="e">
        <f>IF(ISBLANK(B58)," ","0"&amp;" "&amp;S58&amp;" "&amp;T58)</f>
        <v>#N/A</v>
      </c>
      <c r="D58" s="34" t="s">
        <v>48</v>
      </c>
      <c r="E58" s="35"/>
      <c r="F58" s="35"/>
      <c r="G58" s="35"/>
      <c r="H58" s="35"/>
      <c r="I58" s="35"/>
      <c r="J58" s="36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10" ht="28.5" customHeight="1">
      <c r="A59" s="3">
        <v>1</v>
      </c>
      <c r="B59" s="4" t="s">
        <v>522</v>
      </c>
      <c r="C59" s="5"/>
      <c r="D59" s="32"/>
      <c r="E59" s="32"/>
      <c r="F59" s="32"/>
      <c r="G59" s="32"/>
      <c r="H59" s="32"/>
      <c r="I59" s="32"/>
      <c r="J59" s="33"/>
    </row>
    <row r="60" spans="1:20" ht="14.25" customHeight="1">
      <c r="A60" s="6">
        <v>2</v>
      </c>
      <c r="B60" s="16" t="s">
        <v>523</v>
      </c>
      <c r="C60" s="18" t="e">
        <f>IF(ISBLANK(B60)," ","0"&amp;" "&amp;S60&amp;" "&amp;T60)</f>
        <v>#N/A</v>
      </c>
      <c r="D60" s="34" t="s">
        <v>564</v>
      </c>
      <c r="E60" s="35"/>
      <c r="F60" s="35"/>
      <c r="G60" s="35"/>
      <c r="H60" s="35"/>
      <c r="I60" s="35"/>
      <c r="J60" s="36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10" ht="28.5" customHeight="1">
      <c r="A61" s="3">
        <v>1</v>
      </c>
      <c r="B61" s="4" t="s">
        <v>552</v>
      </c>
      <c r="C61" s="5"/>
      <c r="D61" s="32"/>
      <c r="E61" s="32"/>
      <c r="F61" s="32"/>
      <c r="G61" s="32"/>
      <c r="H61" s="32"/>
      <c r="I61" s="32"/>
      <c r="J61" s="33"/>
    </row>
    <row r="62" spans="1:20" ht="14.25" customHeight="1">
      <c r="A62" s="6">
        <v>2</v>
      </c>
      <c r="B62" s="16" t="s">
        <v>553</v>
      </c>
      <c r="C62" s="18" t="str">
        <f>IF(ISBLANK(B62)," ","0"&amp;" "&amp;S62&amp;" "&amp;T62)</f>
        <v>0 356 213 32 09</v>
      </c>
      <c r="D62" s="34" t="s">
        <v>564</v>
      </c>
      <c r="E62" s="35"/>
      <c r="F62" s="35"/>
      <c r="G62" s="35"/>
      <c r="H62" s="35"/>
      <c r="I62" s="35"/>
      <c r="J62" s="36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549</v>
      </c>
      <c r="C63" s="5"/>
      <c r="D63" s="32"/>
      <c r="E63" s="32"/>
      <c r="F63" s="32"/>
      <c r="G63" s="32"/>
      <c r="H63" s="32"/>
      <c r="I63" s="32"/>
      <c r="J63" s="33"/>
    </row>
    <row r="64" spans="1:20" ht="14.25" customHeight="1">
      <c r="A64" s="6">
        <v>2</v>
      </c>
      <c r="B64" s="16" t="s">
        <v>551</v>
      </c>
      <c r="C64" s="18" t="e">
        <f>IF(ISBLANK(B64)," ","0"&amp;" "&amp;S64&amp;" "&amp;T64)</f>
        <v>#N/A</v>
      </c>
      <c r="D64" s="34" t="s">
        <v>570</v>
      </c>
      <c r="E64" s="35"/>
      <c r="F64" s="35"/>
      <c r="G64" s="35"/>
      <c r="H64" s="35"/>
      <c r="I64" s="35"/>
      <c r="J64" s="36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10" ht="28.5" customHeight="1">
      <c r="A65" s="3">
        <v>1</v>
      </c>
      <c r="B65" s="4" t="s">
        <v>220</v>
      </c>
      <c r="C65" s="5"/>
      <c r="D65" s="32"/>
      <c r="E65" s="32"/>
      <c r="F65" s="32"/>
      <c r="G65" s="32"/>
      <c r="H65" s="32"/>
      <c r="I65" s="32"/>
      <c r="J65" s="33"/>
    </row>
    <row r="66" spans="1:20" ht="14.25" customHeight="1">
      <c r="A66" s="6">
        <v>2</v>
      </c>
      <c r="B66" s="16" t="s">
        <v>43</v>
      </c>
      <c r="C66" s="18" t="str">
        <f>IF(ISBLANK(B66)," ","0"&amp;" "&amp;S66&amp;" "&amp;T66)</f>
        <v>0 392 227 70 30</v>
      </c>
      <c r="D66" s="34" t="s">
        <v>571</v>
      </c>
      <c r="E66" s="35"/>
      <c r="F66" s="35"/>
      <c r="G66" s="35"/>
      <c r="H66" s="35"/>
      <c r="I66" s="35"/>
      <c r="J66" s="36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  <mergeCell ref="D46:J46"/>
    <mergeCell ref="D47:J47"/>
    <mergeCell ref="D48:J48"/>
    <mergeCell ref="D55:J55"/>
    <mergeCell ref="D56:J56"/>
    <mergeCell ref="D57:J57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39:J39"/>
    <mergeCell ref="D40:J40"/>
    <mergeCell ref="D37:J37"/>
    <mergeCell ref="D38:J38"/>
    <mergeCell ref="D43:J43"/>
    <mergeCell ref="D44:J44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5" t="s">
        <v>251</v>
      </c>
      <c r="B1" s="46"/>
      <c r="C1" s="47"/>
      <c r="D1" s="48" t="s">
        <v>573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299</v>
      </c>
      <c r="C2" s="5" t="s">
        <v>298</v>
      </c>
      <c r="D2" s="32" t="s">
        <v>304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262</v>
      </c>
      <c r="C3" s="18" t="str">
        <f>IF(ISBLANK(B3)," ","0"&amp;" "&amp;S3&amp;" "&amp;T3)</f>
        <v>0 216 336 06 22</v>
      </c>
      <c r="D3" s="42" t="s">
        <v>374</v>
      </c>
      <c r="E3" s="42"/>
      <c r="F3" s="42"/>
      <c r="G3" s="42"/>
      <c r="H3" s="42"/>
      <c r="I3" s="42"/>
      <c r="J3" s="4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42" t="s">
        <v>66</v>
      </c>
      <c r="E4" s="42"/>
      <c r="F4" s="42"/>
      <c r="G4" s="42"/>
      <c r="H4" s="42"/>
      <c r="I4" s="42"/>
      <c r="J4" s="4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170</v>
      </c>
      <c r="C5" s="18" t="str">
        <f>IF(ISBLANK(B5)," ","0"&amp;" "&amp;S5&amp;" "&amp;T5)</f>
        <v>0 212 564 25 25</v>
      </c>
      <c r="D5" s="37" t="s">
        <v>26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204</v>
      </c>
      <c r="C6" s="18" t="str">
        <f>IF(ISBLANK(B6)," ","0"&amp;" "&amp;S6&amp;" "&amp;T6)</f>
        <v>0 216 354 13 88</v>
      </c>
      <c r="D6" s="37" t="s">
        <v>365</v>
      </c>
      <c r="E6" s="38"/>
      <c r="F6" s="38"/>
      <c r="G6" s="38"/>
      <c r="H6" s="38"/>
      <c r="I6" s="38"/>
      <c r="J6" s="39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301</v>
      </c>
      <c r="C7" s="5"/>
      <c r="D7" s="32"/>
      <c r="E7" s="32"/>
      <c r="F7" s="32"/>
      <c r="G7" s="32"/>
      <c r="H7" s="32"/>
      <c r="I7" s="32"/>
      <c r="J7" s="33"/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0 232 347 58 25</v>
      </c>
      <c r="D8" s="34" t="s">
        <v>167</v>
      </c>
      <c r="E8" s="35"/>
      <c r="F8" s="35"/>
      <c r="G8" s="35"/>
      <c r="H8" s="35"/>
      <c r="I8" s="35"/>
      <c r="J8" s="36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499</v>
      </c>
      <c r="C9" s="5"/>
      <c r="D9" s="32"/>
      <c r="E9" s="32"/>
      <c r="F9" s="32"/>
      <c r="G9" s="32"/>
      <c r="H9" s="32"/>
      <c r="I9" s="32"/>
      <c r="J9" s="33"/>
    </row>
    <row r="10" spans="1:20" ht="15">
      <c r="A10" s="6">
        <v>2</v>
      </c>
      <c r="B10" s="16" t="s">
        <v>575</v>
      </c>
      <c r="C10" s="18" t="e">
        <f>IF(ISBLANK(B10)," ","0"&amp;" "&amp;S10&amp;" "&amp;T10)</f>
        <v>#N/A</v>
      </c>
      <c r="D10" s="40" t="s">
        <v>62</v>
      </c>
      <c r="E10" s="40"/>
      <c r="F10" s="40"/>
      <c r="G10" s="40"/>
      <c r="H10" s="40"/>
      <c r="I10" s="40"/>
      <c r="J10" s="41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625</v>
      </c>
      <c r="C11" s="18" t="str">
        <f>IF(ISBLANK(B11)," ","0"&amp;" "&amp;S11&amp;" "&amp;T11)</f>
        <v>0 252 421 01 61</v>
      </c>
      <c r="D11" s="53" t="s">
        <v>368</v>
      </c>
      <c r="E11" s="54"/>
      <c r="F11" s="54"/>
      <c r="G11" s="54"/>
      <c r="H11" s="54"/>
      <c r="I11" s="54"/>
      <c r="J11" s="5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500</v>
      </c>
      <c r="C12" s="18" t="e">
        <f>IF(ISBLANK(B12)," ","0"&amp;" "&amp;S12&amp;" "&amp;T12)</f>
        <v>#N/A</v>
      </c>
      <c r="D12" s="42" t="s">
        <v>373</v>
      </c>
      <c r="E12" s="42"/>
      <c r="F12" s="42"/>
      <c r="G12" s="42"/>
      <c r="H12" s="42"/>
      <c r="I12" s="42"/>
      <c r="J12" s="4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10" ht="28.5" customHeight="1">
      <c r="A13" s="3">
        <v>1</v>
      </c>
      <c r="B13" s="4" t="s">
        <v>510</v>
      </c>
      <c r="C13" s="5"/>
      <c r="D13" s="32"/>
      <c r="E13" s="32"/>
      <c r="F13" s="32"/>
      <c r="G13" s="32"/>
      <c r="H13" s="32"/>
      <c r="I13" s="32"/>
      <c r="J13" s="33"/>
    </row>
    <row r="14" spans="1:20" ht="14.25" customHeight="1">
      <c r="A14" s="6">
        <v>2</v>
      </c>
      <c r="B14" s="16" t="s">
        <v>511</v>
      </c>
      <c r="C14" s="18" t="e">
        <f>IF(ISBLANK(B14)," ","0"&amp;" "&amp;S14&amp;" "&amp;T14)</f>
        <v>#N/A</v>
      </c>
      <c r="D14" s="34" t="s">
        <v>371</v>
      </c>
      <c r="E14" s="35"/>
      <c r="F14" s="35"/>
      <c r="G14" s="35"/>
      <c r="H14" s="35"/>
      <c r="I14" s="35"/>
      <c r="J14" s="3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10" ht="28.5" customHeight="1">
      <c r="A15" s="3">
        <v>1</v>
      </c>
      <c r="B15" s="4" t="s">
        <v>526</v>
      </c>
      <c r="C15" s="5"/>
      <c r="D15" s="32"/>
      <c r="E15" s="32"/>
      <c r="F15" s="32"/>
      <c r="G15" s="32"/>
      <c r="H15" s="32"/>
      <c r="I15" s="32"/>
      <c r="J15" s="33"/>
    </row>
    <row r="16" spans="1:20" ht="14.25" customHeight="1">
      <c r="A16" s="6">
        <v>2</v>
      </c>
      <c r="B16" s="16" t="s">
        <v>527</v>
      </c>
      <c r="C16" s="18" t="str">
        <f>IF(ISBLANK(B16)," ","0"&amp;" "&amp;S16&amp;" "&amp;T16)</f>
        <v>0 442 231 31 31</v>
      </c>
      <c r="D16" s="34" t="s">
        <v>162</v>
      </c>
      <c r="E16" s="35"/>
      <c r="F16" s="35"/>
      <c r="G16" s="35"/>
      <c r="H16" s="35"/>
      <c r="I16" s="35"/>
      <c r="J16" s="36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34</v>
      </c>
      <c r="C17" s="5"/>
      <c r="D17" s="32"/>
      <c r="E17" s="32"/>
      <c r="F17" s="32"/>
      <c r="G17" s="32"/>
      <c r="H17" s="32"/>
      <c r="I17" s="32"/>
      <c r="J17" s="33"/>
    </row>
    <row r="18" spans="1:20" ht="14.25" customHeight="1">
      <c r="A18" s="6">
        <v>2</v>
      </c>
      <c r="B18" s="16" t="s">
        <v>576</v>
      </c>
      <c r="C18" s="18" t="e">
        <f>IF(ISBLANK(B18)," ","0"&amp;" "&amp;S18&amp;" "&amp;T18)</f>
        <v>#N/A</v>
      </c>
      <c r="D18" s="34" t="s">
        <v>162</v>
      </c>
      <c r="E18" s="35"/>
      <c r="F18" s="35"/>
      <c r="G18" s="35"/>
      <c r="H18" s="35"/>
      <c r="I18" s="35"/>
      <c r="J18" s="36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506</v>
      </c>
      <c r="C19" s="5"/>
      <c r="D19" s="32"/>
      <c r="E19" s="32"/>
      <c r="F19" s="32"/>
      <c r="G19" s="32"/>
      <c r="H19" s="32"/>
      <c r="I19" s="32"/>
      <c r="J19" s="33"/>
    </row>
    <row r="20" spans="1:20" ht="14.25" customHeight="1">
      <c r="A20" s="6">
        <v>2</v>
      </c>
      <c r="B20" s="16" t="s">
        <v>507</v>
      </c>
      <c r="C20" s="18" t="str">
        <f>IF(ISBLANK(B20)," ","0"&amp;" "&amp;S20&amp;" "&amp;T20)</f>
        <v>0 412 252 52 36</v>
      </c>
      <c r="D20" s="34" t="s">
        <v>369</v>
      </c>
      <c r="E20" s="35"/>
      <c r="F20" s="35"/>
      <c r="G20" s="35"/>
      <c r="H20" s="35"/>
      <c r="I20" s="35"/>
      <c r="J20" s="36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236</v>
      </c>
      <c r="C21" s="5"/>
      <c r="D21" s="32"/>
      <c r="E21" s="32"/>
      <c r="F21" s="32"/>
      <c r="G21" s="32"/>
      <c r="H21" s="32"/>
      <c r="I21" s="32"/>
      <c r="J21" s="33"/>
    </row>
    <row r="22" spans="1:20" ht="14.25" customHeight="1">
      <c r="A22" s="6">
        <v>2</v>
      </c>
      <c r="B22" s="16" t="s">
        <v>237</v>
      </c>
      <c r="C22" s="18" t="str">
        <f>IF(ISBLANK(B22)," ","0"&amp;" "&amp;S22&amp;" "&amp;T22)</f>
        <v>0 248 233 19 66</v>
      </c>
      <c r="D22" s="34" t="s">
        <v>608</v>
      </c>
      <c r="E22" s="35"/>
      <c r="F22" s="35"/>
      <c r="G22" s="35"/>
      <c r="H22" s="35"/>
      <c r="I22" s="35"/>
      <c r="J22" s="36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620</v>
      </c>
      <c r="C23" s="5"/>
      <c r="D23" s="32"/>
      <c r="E23" s="32"/>
      <c r="F23" s="32"/>
      <c r="G23" s="32"/>
      <c r="H23" s="32"/>
      <c r="I23" s="32"/>
      <c r="J23" s="33"/>
    </row>
    <row r="24" spans="1:20" ht="14.25" customHeight="1">
      <c r="A24" s="6">
        <v>2</v>
      </c>
      <c r="B24" s="16" t="s">
        <v>35</v>
      </c>
      <c r="C24" s="18" t="str">
        <f>IF(ISBLANK(B24)," ","0"&amp;" "&amp;S24&amp;" "&amp;T24)</f>
        <v>0 446 223 58 75</v>
      </c>
      <c r="D24" s="34" t="s">
        <v>438</v>
      </c>
      <c r="E24" s="35"/>
      <c r="F24" s="35"/>
      <c r="G24" s="35"/>
      <c r="H24" s="35"/>
      <c r="I24" s="35"/>
      <c r="J24" s="36"/>
      <c r="S24" s="2">
        <f>VLOOKUP(B24,'SİNEMA LİSTESİ'!$A:$C,2,FALSE)</f>
        <v>446</v>
      </c>
      <c r="T24" s="2" t="str">
        <f>VLOOKUP(B24,'SİNEMA LİSTESİ'!$A:$C,3,FALSE)</f>
        <v>223 58 75</v>
      </c>
    </row>
    <row r="25" spans="1:10" ht="28.5" customHeight="1">
      <c r="A25" s="3">
        <v>1</v>
      </c>
      <c r="B25" s="4" t="s">
        <v>212</v>
      </c>
      <c r="C25" s="5"/>
      <c r="D25" s="32"/>
      <c r="E25" s="32"/>
      <c r="F25" s="32"/>
      <c r="G25" s="32"/>
      <c r="H25" s="32"/>
      <c r="I25" s="32"/>
      <c r="J25" s="33"/>
    </row>
    <row r="26" spans="1:20" ht="14.25" customHeight="1">
      <c r="A26" s="6">
        <v>2</v>
      </c>
      <c r="B26" s="16" t="s">
        <v>577</v>
      </c>
      <c r="C26" s="18" t="e">
        <f>IF(ISBLANK(B26)," ","0"&amp;" "&amp;S26&amp;" "&amp;T26)</f>
        <v>#N/A</v>
      </c>
      <c r="D26" s="34" t="s">
        <v>375</v>
      </c>
      <c r="E26" s="35"/>
      <c r="F26" s="35"/>
      <c r="G26" s="35"/>
      <c r="H26" s="35"/>
      <c r="I26" s="35"/>
      <c r="J26" s="36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4.25" customHeight="1">
      <c r="A27" s="6">
        <v>2</v>
      </c>
      <c r="B27" s="16" t="s">
        <v>94</v>
      </c>
      <c r="C27" s="18" t="e">
        <f>IF(ISBLANK(B27)," ","0"&amp;" "&amp;S27&amp;" "&amp;T27)</f>
        <v>#N/A</v>
      </c>
      <c r="D27" s="34" t="s">
        <v>67</v>
      </c>
      <c r="E27" s="35"/>
      <c r="F27" s="35"/>
      <c r="G27" s="35"/>
      <c r="H27" s="35"/>
      <c r="I27" s="35"/>
      <c r="J27" s="36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4.25" customHeight="1">
      <c r="A28" s="6">
        <v>2</v>
      </c>
      <c r="B28" s="16" t="s">
        <v>214</v>
      </c>
      <c r="C28" s="18" t="e">
        <f>IF(ISBLANK(B28)," ","0"&amp;" "&amp;S28&amp;" "&amp;T28)</f>
        <v>#N/A</v>
      </c>
      <c r="D28" s="34" t="s">
        <v>589</v>
      </c>
      <c r="E28" s="35"/>
      <c r="F28" s="35"/>
      <c r="G28" s="35"/>
      <c r="H28" s="35"/>
      <c r="I28" s="35"/>
      <c r="J28" s="36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10" ht="28.5" customHeight="1">
      <c r="A29" s="3">
        <v>1</v>
      </c>
      <c r="B29" s="4" t="s">
        <v>578</v>
      </c>
      <c r="C29" s="5"/>
      <c r="D29" s="32"/>
      <c r="E29" s="32"/>
      <c r="F29" s="32"/>
      <c r="G29" s="32"/>
      <c r="H29" s="32"/>
      <c r="I29" s="32"/>
      <c r="J29" s="33"/>
    </row>
    <row r="30" spans="1:20" ht="14.25" customHeight="1">
      <c r="A30" s="6">
        <v>2</v>
      </c>
      <c r="B30" s="16" t="s">
        <v>579</v>
      </c>
      <c r="C30" s="18" t="e">
        <f>IF(ISBLANK(B30)," ","0"&amp;" "&amp;S30&amp;" "&amp;T30)</f>
        <v>#N/A</v>
      </c>
      <c r="D30" s="37" t="s">
        <v>590</v>
      </c>
      <c r="E30" s="35"/>
      <c r="F30" s="35"/>
      <c r="G30" s="35"/>
      <c r="H30" s="35"/>
      <c r="I30" s="35"/>
      <c r="J30" s="36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633</v>
      </c>
      <c r="C31" s="5"/>
      <c r="D31" s="32"/>
      <c r="E31" s="32"/>
      <c r="F31" s="32"/>
      <c r="G31" s="32"/>
      <c r="H31" s="32"/>
      <c r="I31" s="32"/>
      <c r="J31" s="33"/>
    </row>
    <row r="32" spans="1:20" ht="14.25" customHeight="1">
      <c r="A32" s="6">
        <v>2</v>
      </c>
      <c r="B32" s="16" t="s">
        <v>580</v>
      </c>
      <c r="C32" s="18" t="str">
        <f>IF(ISBLANK(B32)," ","0"&amp;" "&amp;S32&amp;" "&amp;T32)</f>
        <v>0 364 221 39 04</v>
      </c>
      <c r="D32" s="34" t="s">
        <v>372</v>
      </c>
      <c r="E32" s="35"/>
      <c r="F32" s="35"/>
      <c r="G32" s="35"/>
      <c r="H32" s="35"/>
      <c r="I32" s="35"/>
      <c r="J32" s="36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638</v>
      </c>
      <c r="C33" s="5"/>
      <c r="D33" s="32"/>
      <c r="E33" s="32"/>
      <c r="F33" s="32"/>
      <c r="G33" s="32"/>
      <c r="H33" s="32"/>
      <c r="I33" s="32"/>
      <c r="J33" s="33"/>
    </row>
    <row r="34" spans="1:20" ht="14.25" customHeight="1">
      <c r="A34" s="6">
        <v>2</v>
      </c>
      <c r="B34" s="16" t="s">
        <v>639</v>
      </c>
      <c r="C34" s="18" t="e">
        <f>IF(ISBLANK(B34)," ","0"&amp;" "&amp;S34&amp;" "&amp;T34)</f>
        <v>#N/A</v>
      </c>
      <c r="D34" s="34" t="s">
        <v>64</v>
      </c>
      <c r="E34" s="35"/>
      <c r="F34" s="35"/>
      <c r="G34" s="35"/>
      <c r="H34" s="35"/>
      <c r="I34" s="35"/>
      <c r="J34" s="36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581</v>
      </c>
      <c r="C35" s="18" t="e">
        <f>IF(ISBLANK(B35)," ","0"&amp;" "&amp;S35&amp;" "&amp;T35)</f>
        <v>#N/A</v>
      </c>
      <c r="D35" s="34" t="s">
        <v>70</v>
      </c>
      <c r="E35" s="35"/>
      <c r="F35" s="35"/>
      <c r="G35" s="35"/>
      <c r="H35" s="35"/>
      <c r="I35" s="35"/>
      <c r="J35" s="36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10" ht="28.5" customHeight="1">
      <c r="A36" s="3">
        <v>1</v>
      </c>
      <c r="B36" s="4" t="s">
        <v>357</v>
      </c>
      <c r="C36" s="5"/>
      <c r="D36" s="32"/>
      <c r="E36" s="32"/>
      <c r="F36" s="32"/>
      <c r="G36" s="32"/>
      <c r="H36" s="32"/>
      <c r="I36" s="32"/>
      <c r="J36" s="33"/>
    </row>
    <row r="37" spans="1:20" ht="14.25" customHeight="1">
      <c r="A37" s="6">
        <v>2</v>
      </c>
      <c r="B37" s="16" t="s">
        <v>378</v>
      </c>
      <c r="C37" s="18" t="str">
        <f>IF(ISBLANK(B37)," ","0"&amp;" "&amp;S37&amp;" "&amp;T37)</f>
        <v>0 332 813 52 57</v>
      </c>
      <c r="D37" s="42" t="s">
        <v>367</v>
      </c>
      <c r="E37" s="42"/>
      <c r="F37" s="42"/>
      <c r="G37" s="42"/>
      <c r="H37" s="42"/>
      <c r="I37" s="42"/>
      <c r="J37" s="43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215</v>
      </c>
      <c r="C38" s="5"/>
      <c r="D38" s="32"/>
      <c r="E38" s="32"/>
      <c r="F38" s="32"/>
      <c r="G38" s="32"/>
      <c r="H38" s="32"/>
      <c r="I38" s="32"/>
      <c r="J38" s="33"/>
    </row>
    <row r="39" spans="1:20" ht="14.25" customHeight="1">
      <c r="A39" s="6">
        <v>2</v>
      </c>
      <c r="B39" s="16" t="s">
        <v>216</v>
      </c>
      <c r="C39" s="18" t="e">
        <f>IF(ISBLANK(B39)," ","0"&amp;" "&amp;S39&amp;" "&amp;T39)</f>
        <v>#N/A</v>
      </c>
      <c r="D39" s="34" t="s">
        <v>370</v>
      </c>
      <c r="E39" s="35"/>
      <c r="F39" s="35"/>
      <c r="G39" s="35"/>
      <c r="H39" s="35"/>
      <c r="I39" s="35"/>
      <c r="J39" s="3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582</v>
      </c>
      <c r="C40" s="18" t="str">
        <f>IF(ISBLANK(B40)," ","0"&amp;" "&amp;S40&amp;" "&amp;T40)</f>
        <v>0 344 415 49 49</v>
      </c>
      <c r="D40" s="34" t="s">
        <v>69</v>
      </c>
      <c r="E40" s="35"/>
      <c r="F40" s="35"/>
      <c r="G40" s="35"/>
      <c r="H40" s="35"/>
      <c r="I40" s="35"/>
      <c r="J40" s="36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179</v>
      </c>
      <c r="C41" s="5"/>
      <c r="D41" s="32"/>
      <c r="E41" s="32"/>
      <c r="F41" s="32"/>
      <c r="G41" s="32"/>
      <c r="H41" s="32"/>
      <c r="I41" s="32"/>
      <c r="J41" s="33"/>
    </row>
    <row r="42" spans="1:20" ht="14.25" customHeight="1">
      <c r="A42" s="6">
        <v>2</v>
      </c>
      <c r="B42" s="16" t="s">
        <v>42</v>
      </c>
      <c r="C42" s="18" t="e">
        <f>IF(ISBLANK(B42)," ","0"&amp;" "&amp;S42&amp;" "&amp;T42)</f>
        <v>#N/A</v>
      </c>
      <c r="D42" s="42" t="s">
        <v>376</v>
      </c>
      <c r="E42" s="42"/>
      <c r="F42" s="42"/>
      <c r="G42" s="42"/>
      <c r="H42" s="42"/>
      <c r="I42" s="42"/>
      <c r="J42" s="43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79</v>
      </c>
      <c r="C43" s="18" t="e">
        <f>IF(ISBLANK(B43)," ","0"&amp;" "&amp;S43&amp;" "&amp;T43)</f>
        <v>#N/A</v>
      </c>
      <c r="D43" s="42" t="s">
        <v>65</v>
      </c>
      <c r="E43" s="42"/>
      <c r="F43" s="42"/>
      <c r="G43" s="42"/>
      <c r="H43" s="42"/>
      <c r="I43" s="42"/>
      <c r="J43" s="43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83</v>
      </c>
      <c r="C44" s="5"/>
      <c r="D44" s="32"/>
      <c r="E44" s="32"/>
      <c r="F44" s="32"/>
      <c r="G44" s="32"/>
      <c r="H44" s="32"/>
      <c r="I44" s="32"/>
      <c r="J44" s="33"/>
    </row>
    <row r="45" spans="1:20" ht="14.25" customHeight="1">
      <c r="A45" s="6">
        <v>2</v>
      </c>
      <c r="B45" s="16" t="s">
        <v>84</v>
      </c>
      <c r="C45" s="18" t="e">
        <f>IF(ISBLANK(B45)," ","0"&amp;" "&amp;S45&amp;" "&amp;T45)</f>
        <v>#N/A</v>
      </c>
      <c r="D45" s="34" t="s">
        <v>366</v>
      </c>
      <c r="E45" s="35"/>
      <c r="F45" s="35"/>
      <c r="G45" s="35"/>
      <c r="H45" s="35"/>
      <c r="I45" s="35"/>
      <c r="J45" s="36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10" ht="28.5" customHeight="1">
      <c r="A46" s="3">
        <v>1</v>
      </c>
      <c r="B46" s="4" t="s">
        <v>552</v>
      </c>
      <c r="C46" s="5"/>
      <c r="D46" s="32"/>
      <c r="E46" s="32"/>
      <c r="F46" s="32"/>
      <c r="G46" s="32"/>
      <c r="H46" s="32"/>
      <c r="I46" s="32"/>
      <c r="J46" s="33"/>
    </row>
    <row r="47" spans="1:20" ht="14.25" customHeight="1">
      <c r="A47" s="6">
        <v>2</v>
      </c>
      <c r="B47" s="16" t="s">
        <v>553</v>
      </c>
      <c r="C47" s="18" t="str">
        <f>IF(ISBLANK(B47)," ","0"&amp;" "&amp;S47&amp;" "&amp;T47)</f>
        <v>0 356 213 32 09</v>
      </c>
      <c r="D47" s="34" t="s">
        <v>564</v>
      </c>
      <c r="E47" s="35"/>
      <c r="F47" s="35"/>
      <c r="G47" s="35"/>
      <c r="H47" s="35"/>
      <c r="I47" s="35"/>
      <c r="J47" s="36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37</v>
      </c>
      <c r="C48" s="5"/>
      <c r="D48" s="32"/>
      <c r="E48" s="32"/>
      <c r="F48" s="32"/>
      <c r="G48" s="32"/>
      <c r="H48" s="32"/>
      <c r="I48" s="32"/>
      <c r="J48" s="33"/>
    </row>
    <row r="49" spans="1:20" ht="14.25" customHeight="1">
      <c r="A49" s="6">
        <v>2</v>
      </c>
      <c r="B49" s="16" t="s">
        <v>525</v>
      </c>
      <c r="C49" s="18" t="e">
        <f>IF(ISBLANK(B49)," ","0"&amp;" "&amp;S49&amp;" "&amp;T49)</f>
        <v>#N/A</v>
      </c>
      <c r="D49" s="34" t="s">
        <v>63</v>
      </c>
      <c r="E49" s="35"/>
      <c r="F49" s="35"/>
      <c r="G49" s="35"/>
      <c r="H49" s="35"/>
      <c r="I49" s="35"/>
      <c r="J49" s="36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10" ht="28.5" customHeight="1">
      <c r="A50" s="3">
        <v>1</v>
      </c>
      <c r="B50" s="4" t="s">
        <v>549</v>
      </c>
      <c r="C50" s="5"/>
      <c r="D50" s="32"/>
      <c r="E50" s="32"/>
      <c r="F50" s="32"/>
      <c r="G50" s="32"/>
      <c r="H50" s="32"/>
      <c r="I50" s="32"/>
      <c r="J50" s="33"/>
    </row>
    <row r="51" spans="1:20" ht="14.25" customHeight="1">
      <c r="A51" s="6">
        <v>2</v>
      </c>
      <c r="B51" s="16" t="s">
        <v>551</v>
      </c>
      <c r="C51" s="18" t="e">
        <f>IF(ISBLANK(B51)," ","0"&amp;" "&amp;S51&amp;" "&amp;T51)</f>
        <v>#N/A</v>
      </c>
      <c r="D51" s="34" t="s">
        <v>68</v>
      </c>
      <c r="E51" s="35"/>
      <c r="F51" s="35"/>
      <c r="G51" s="35"/>
      <c r="H51" s="35"/>
      <c r="I51" s="35"/>
      <c r="J51" s="36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10" ht="28.5" customHeight="1">
      <c r="A52" s="3">
        <v>1</v>
      </c>
      <c r="B52" s="4" t="s">
        <v>103</v>
      </c>
      <c r="C52" s="5"/>
      <c r="D52" s="32"/>
      <c r="E52" s="32"/>
      <c r="F52" s="32"/>
      <c r="G52" s="32"/>
      <c r="H52" s="32"/>
      <c r="I52" s="32"/>
      <c r="J52" s="33"/>
    </row>
    <row r="53" spans="1:20" ht="14.25" customHeight="1">
      <c r="A53" s="6">
        <v>2</v>
      </c>
      <c r="B53" s="16" t="s">
        <v>583</v>
      </c>
      <c r="C53" s="18" t="str">
        <f>IF(ISBLANK(B53)," ","0"&amp;" "&amp;S53&amp;" "&amp;T53)</f>
        <v>0 228 213 01 31</v>
      </c>
      <c r="D53" s="42" t="s">
        <v>367</v>
      </c>
      <c r="E53" s="42"/>
      <c r="F53" s="42"/>
      <c r="G53" s="42"/>
      <c r="H53" s="42"/>
      <c r="I53" s="42"/>
      <c r="J53" s="4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631</v>
      </c>
      <c r="C54" s="5"/>
      <c r="D54" s="32"/>
      <c r="E54" s="32"/>
      <c r="F54" s="32"/>
      <c r="G54" s="32"/>
      <c r="H54" s="32"/>
      <c r="I54" s="32"/>
      <c r="J54" s="33"/>
    </row>
    <row r="55" spans="1:20" ht="14.25" customHeight="1">
      <c r="A55" s="6">
        <v>2</v>
      </c>
      <c r="B55" s="16" t="s">
        <v>632</v>
      </c>
      <c r="C55" s="18" t="e">
        <f>IF(ISBLANK(B55)," ","0"&amp;" "&amp;S55&amp;" "&amp;T55)</f>
        <v>#N/A</v>
      </c>
      <c r="D55" s="34" t="s">
        <v>564</v>
      </c>
      <c r="E55" s="35"/>
      <c r="F55" s="35"/>
      <c r="G55" s="35"/>
      <c r="H55" s="35"/>
      <c r="I55" s="35"/>
      <c r="J55" s="36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10" ht="28.5" customHeight="1">
      <c r="A56" s="3">
        <v>1</v>
      </c>
      <c r="B56" s="4" t="s">
        <v>240</v>
      </c>
      <c r="C56" s="5"/>
      <c r="D56" s="32"/>
      <c r="E56" s="32"/>
      <c r="F56" s="32"/>
      <c r="G56" s="32"/>
      <c r="H56" s="32"/>
      <c r="I56" s="32"/>
      <c r="J56" s="33"/>
    </row>
    <row r="57" spans="1:20" ht="14.25" customHeight="1">
      <c r="A57" s="6">
        <v>2</v>
      </c>
      <c r="B57" s="16" t="s">
        <v>584</v>
      </c>
      <c r="C57" s="18" t="e">
        <f>IF(ISBLANK(B57)," ","0"&amp;" "&amp;S57&amp;" "&amp;T57)</f>
        <v>#N/A</v>
      </c>
      <c r="D57" s="34" t="s">
        <v>608</v>
      </c>
      <c r="E57" s="35"/>
      <c r="F57" s="35"/>
      <c r="G57" s="35"/>
      <c r="H57" s="35"/>
      <c r="I57" s="35"/>
      <c r="J57" s="36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10" ht="28.5" customHeight="1">
      <c r="A58" s="3">
        <v>1</v>
      </c>
      <c r="B58" s="4" t="s">
        <v>585</v>
      </c>
      <c r="C58" s="5"/>
      <c r="D58" s="32"/>
      <c r="E58" s="32"/>
      <c r="F58" s="32"/>
      <c r="G58" s="32"/>
      <c r="H58" s="32"/>
      <c r="I58" s="32"/>
      <c r="J58" s="33"/>
    </row>
    <row r="59" spans="1:20" ht="14.25" customHeight="1">
      <c r="A59" s="6">
        <v>2</v>
      </c>
      <c r="B59" s="16" t="s">
        <v>586</v>
      </c>
      <c r="C59" s="18" t="e">
        <f>IF(ISBLANK(B59)," ","0"&amp;" "&amp;S59&amp;" "&amp;T59)</f>
        <v>#N/A</v>
      </c>
      <c r="D59" s="34" t="s">
        <v>287</v>
      </c>
      <c r="E59" s="35"/>
      <c r="F59" s="35"/>
      <c r="G59" s="35"/>
      <c r="H59" s="35"/>
      <c r="I59" s="35"/>
      <c r="J59" s="36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10" ht="28.5" customHeight="1">
      <c r="A60" s="3">
        <v>1</v>
      </c>
      <c r="B60" s="4" t="s">
        <v>587</v>
      </c>
      <c r="C60" s="5"/>
      <c r="D60" s="32"/>
      <c r="E60" s="32"/>
      <c r="F60" s="32"/>
      <c r="G60" s="32"/>
      <c r="H60" s="32"/>
      <c r="I60" s="32"/>
      <c r="J60" s="33"/>
    </row>
    <row r="61" spans="1:20" ht="14.25" customHeight="1">
      <c r="A61" s="6">
        <v>2</v>
      </c>
      <c r="B61" s="16" t="s">
        <v>588</v>
      </c>
      <c r="C61" s="18" t="e">
        <f>IF(ISBLANK(B61)," ","0"&amp;" "&amp;S61&amp;" "&amp;T61)</f>
        <v>#N/A</v>
      </c>
      <c r="D61" s="34" t="s">
        <v>608</v>
      </c>
      <c r="E61" s="35"/>
      <c r="F61" s="35"/>
      <c r="G61" s="35"/>
      <c r="H61" s="35"/>
      <c r="I61" s="35"/>
      <c r="J61" s="36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10" ht="28.5" customHeight="1">
      <c r="A62" s="3">
        <v>1</v>
      </c>
      <c r="B62" s="4" t="s">
        <v>379</v>
      </c>
      <c r="C62" s="5"/>
      <c r="D62" s="32"/>
      <c r="E62" s="32"/>
      <c r="F62" s="32"/>
      <c r="G62" s="32"/>
      <c r="H62" s="32"/>
      <c r="I62" s="32"/>
      <c r="J62" s="33"/>
    </row>
    <row r="63" spans="1:20" ht="14.25" customHeight="1">
      <c r="A63" s="6">
        <v>2</v>
      </c>
      <c r="B63" s="16" t="s">
        <v>377</v>
      </c>
      <c r="C63" s="18" t="str">
        <f>IF(ISBLANK(B63)," ","0"&amp;" "&amp;S63&amp;" "&amp;T63)</f>
        <v>0 262 412 46 19</v>
      </c>
      <c r="D63" s="34" t="s">
        <v>163</v>
      </c>
      <c r="E63" s="35"/>
      <c r="F63" s="35"/>
      <c r="G63" s="35"/>
      <c r="H63" s="35"/>
      <c r="I63" s="35"/>
      <c r="J63" s="36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220</v>
      </c>
      <c r="C64" s="5"/>
      <c r="D64" s="32"/>
      <c r="E64" s="32"/>
      <c r="F64" s="32"/>
      <c r="G64" s="32"/>
      <c r="H64" s="32"/>
      <c r="I64" s="32"/>
      <c r="J64" s="33"/>
    </row>
    <row r="65" spans="1:20" ht="14.25" customHeight="1">
      <c r="A65" s="6">
        <v>2</v>
      </c>
      <c r="B65" s="16" t="s">
        <v>611</v>
      </c>
      <c r="C65" s="18" t="str">
        <f>IF(ISBLANK(B65)," ","0"&amp;" "&amp;S65&amp;" "&amp;T65)</f>
        <v>0 392 365 12 70</v>
      </c>
      <c r="D65" s="34" t="s">
        <v>571</v>
      </c>
      <c r="E65" s="35"/>
      <c r="F65" s="35"/>
      <c r="G65" s="35"/>
      <c r="H65" s="35"/>
      <c r="I65" s="35"/>
      <c r="J65" s="36"/>
      <c r="S65" s="2">
        <f>VLOOKUP(B65,'SİNEMA LİSTESİ'!$A:$C,2,FALSE)</f>
        <v>392</v>
      </c>
      <c r="T65" s="2" t="str">
        <f>VLOOKUP(B65,'SİNEMA LİSTESİ'!$A:$C,3,FALSE)</f>
        <v>365 12 70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20:J20"/>
    <mergeCell ref="D22:J22"/>
    <mergeCell ref="D18:J18"/>
    <mergeCell ref="D23:J23"/>
    <mergeCell ref="D29:J29"/>
    <mergeCell ref="D27:J27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52:J52"/>
    <mergeCell ref="D53:J53"/>
    <mergeCell ref="D47:J47"/>
    <mergeCell ref="D48:J48"/>
    <mergeCell ref="D49:J49"/>
    <mergeCell ref="D46:J46"/>
    <mergeCell ref="D44:J44"/>
    <mergeCell ref="D45:J45"/>
    <mergeCell ref="D56:J56"/>
    <mergeCell ref="D57:J57"/>
    <mergeCell ref="D58:J58"/>
    <mergeCell ref="D59:J59"/>
    <mergeCell ref="D54:J54"/>
    <mergeCell ref="D55:J55"/>
    <mergeCell ref="D50:J50"/>
    <mergeCell ref="D51:J51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6" t="s">
        <v>381</v>
      </c>
      <c r="B1" s="57"/>
      <c r="C1" s="58"/>
      <c r="D1" s="48" t="s">
        <v>380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299</v>
      </c>
      <c r="C2" s="5" t="s">
        <v>298</v>
      </c>
      <c r="D2" s="32" t="s">
        <v>304</v>
      </c>
      <c r="E2" s="32"/>
      <c r="F2" s="32"/>
      <c r="G2" s="32"/>
      <c r="H2" s="32"/>
      <c r="I2" s="32"/>
      <c r="J2" s="33"/>
    </row>
    <row r="3" spans="1:20" ht="40.5" customHeight="1">
      <c r="A3" s="6">
        <v>2</v>
      </c>
      <c r="B3" s="16" t="s">
        <v>308</v>
      </c>
      <c r="C3" s="18" t="e">
        <f>IF(ISBLANK(B3)," ","0"&amp;" "&amp;S3&amp;" "&amp;T3)</f>
        <v>#N/A</v>
      </c>
      <c r="D3" s="44" t="s">
        <v>61</v>
      </c>
      <c r="E3" s="42"/>
      <c r="F3" s="42"/>
      <c r="G3" s="42"/>
      <c r="H3" s="42"/>
      <c r="I3" s="42"/>
      <c r="J3" s="4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15">
      <c r="A4" s="6">
        <v>2</v>
      </c>
      <c r="B4" s="16" t="s">
        <v>352</v>
      </c>
      <c r="C4" s="18" t="e">
        <f aca="true" t="shared" si="0" ref="C4:C13">IF(ISBLANK(B4)," ","0"&amp;" "&amp;S4&amp;" "&amp;T4)</f>
        <v>#N/A</v>
      </c>
      <c r="D4" s="42" t="s">
        <v>165</v>
      </c>
      <c r="E4" s="42"/>
      <c r="F4" s="42"/>
      <c r="G4" s="42"/>
      <c r="H4" s="42"/>
      <c r="I4" s="42"/>
      <c r="J4" s="4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42.75" customHeight="1">
      <c r="A5" s="6">
        <v>2</v>
      </c>
      <c r="B5" s="16" t="s">
        <v>383</v>
      </c>
      <c r="C5" s="18" t="e">
        <f t="shared" si="0"/>
        <v>#N/A</v>
      </c>
      <c r="D5" s="44" t="s">
        <v>358</v>
      </c>
      <c r="E5" s="42"/>
      <c r="F5" s="42"/>
      <c r="G5" s="42"/>
      <c r="H5" s="42"/>
      <c r="I5" s="42"/>
      <c r="J5" s="4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140</v>
      </c>
      <c r="C6" s="18" t="e">
        <f t="shared" si="0"/>
        <v>#N/A</v>
      </c>
      <c r="D6" s="42" t="s">
        <v>60</v>
      </c>
      <c r="E6" s="42"/>
      <c r="F6" s="42"/>
      <c r="G6" s="42"/>
      <c r="H6" s="42"/>
      <c r="I6" s="42"/>
      <c r="J6" s="4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311</v>
      </c>
      <c r="C7" s="18" t="e">
        <f t="shared" si="0"/>
        <v>#N/A</v>
      </c>
      <c r="D7" s="42" t="s">
        <v>359</v>
      </c>
      <c r="E7" s="42"/>
      <c r="F7" s="42"/>
      <c r="G7" s="42"/>
      <c r="H7" s="42"/>
      <c r="I7" s="42"/>
      <c r="J7" s="4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382</v>
      </c>
      <c r="C8" s="18" t="e">
        <f t="shared" si="0"/>
        <v>#N/A</v>
      </c>
      <c r="D8" s="42" t="s">
        <v>457</v>
      </c>
      <c r="E8" s="42"/>
      <c r="F8" s="42"/>
      <c r="G8" s="42"/>
      <c r="H8" s="42"/>
      <c r="I8" s="42"/>
      <c r="J8" s="4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42.75" customHeight="1">
      <c r="A9" s="6">
        <v>2</v>
      </c>
      <c r="B9" s="16" t="s">
        <v>452</v>
      </c>
      <c r="C9" s="18" t="e">
        <f t="shared" si="0"/>
        <v>#N/A</v>
      </c>
      <c r="D9" s="44" t="s">
        <v>360</v>
      </c>
      <c r="E9" s="42"/>
      <c r="F9" s="42"/>
      <c r="G9" s="42"/>
      <c r="H9" s="42"/>
      <c r="I9" s="42"/>
      <c r="J9" s="4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5">
      <c r="A10" s="6">
        <v>2</v>
      </c>
      <c r="B10" s="16" t="s">
        <v>451</v>
      </c>
      <c r="C10" s="18" t="str">
        <f t="shared" si="0"/>
        <v>0 216 554 77 70</v>
      </c>
      <c r="D10" s="42" t="s">
        <v>362</v>
      </c>
      <c r="E10" s="42"/>
      <c r="F10" s="42"/>
      <c r="G10" s="42"/>
      <c r="H10" s="42"/>
      <c r="I10" s="42"/>
      <c r="J10" s="4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147</v>
      </c>
      <c r="C11" s="18" t="e">
        <f t="shared" si="0"/>
        <v>#N/A</v>
      </c>
      <c r="D11" s="42" t="s">
        <v>461</v>
      </c>
      <c r="E11" s="42"/>
      <c r="F11" s="42"/>
      <c r="G11" s="42"/>
      <c r="H11" s="42"/>
      <c r="I11" s="42"/>
      <c r="J11" s="4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57</v>
      </c>
      <c r="C12" s="18" t="e">
        <f t="shared" si="0"/>
        <v>#N/A</v>
      </c>
      <c r="D12" s="42" t="s">
        <v>361</v>
      </c>
      <c r="E12" s="42"/>
      <c r="F12" s="42"/>
      <c r="G12" s="42"/>
      <c r="H12" s="42"/>
      <c r="I12" s="42"/>
      <c r="J12" s="4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144</v>
      </c>
      <c r="C13" s="18" t="str">
        <f t="shared" si="0"/>
        <v>0 216 380 90 61</v>
      </c>
      <c r="D13" s="42" t="s">
        <v>161</v>
      </c>
      <c r="E13" s="42"/>
      <c r="F13" s="42"/>
      <c r="G13" s="42"/>
      <c r="H13" s="42"/>
      <c r="I13" s="42"/>
      <c r="J13" s="43"/>
      <c r="S13" s="2">
        <f>VLOOKUP(B13,'SİNEMA LİSTESİ'!$A:$C,2,FALSE)</f>
        <v>216</v>
      </c>
      <c r="T13" s="2" t="str">
        <f>VLOOKUP(B13,'SİNEMA LİSTESİ'!$A:$C,3,FALSE)</f>
        <v>380 90 61</v>
      </c>
    </row>
    <row r="14" spans="1:10" ht="28.5" customHeight="1">
      <c r="A14" s="3">
        <v>1</v>
      </c>
      <c r="B14" s="4" t="s">
        <v>300</v>
      </c>
      <c r="C14" s="5"/>
      <c r="D14" s="32"/>
      <c r="E14" s="32"/>
      <c r="F14" s="32"/>
      <c r="G14" s="32"/>
      <c r="H14" s="32"/>
      <c r="I14" s="32"/>
      <c r="J14" s="33"/>
    </row>
    <row r="15" spans="1:20" ht="42" customHeight="1">
      <c r="A15" s="6">
        <v>2</v>
      </c>
      <c r="B15" s="16" t="s">
        <v>337</v>
      </c>
      <c r="C15" s="18" t="e">
        <f>IF(ISBLANK(B15)," ","0"&amp;" "&amp;S15&amp;" "&amp;T15)</f>
        <v>#N/A</v>
      </c>
      <c r="D15" s="44" t="s">
        <v>61</v>
      </c>
      <c r="E15" s="42"/>
      <c r="F15" s="42"/>
      <c r="G15" s="42"/>
      <c r="H15" s="42"/>
      <c r="I15" s="42"/>
      <c r="J15" s="43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14.25" customHeight="1">
      <c r="A16" s="6">
        <v>2</v>
      </c>
      <c r="B16" s="16" t="s">
        <v>336</v>
      </c>
      <c r="C16" s="18" t="e">
        <f>IF(ISBLANK(B16)," ","0"&amp;" "&amp;S16&amp;" "&amp;T16)</f>
        <v>#N/A</v>
      </c>
      <c r="D16" s="34" t="s">
        <v>58</v>
      </c>
      <c r="E16" s="35"/>
      <c r="F16" s="35"/>
      <c r="G16" s="35"/>
      <c r="H16" s="35"/>
      <c r="I16" s="35"/>
      <c r="J16" s="36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335</v>
      </c>
      <c r="C17" s="18" t="e">
        <f>IF(ISBLANK(B17)," ","0"&amp;" "&amp;S17&amp;" "&amp;T17)</f>
        <v>#N/A</v>
      </c>
      <c r="D17" s="34" t="s">
        <v>59</v>
      </c>
      <c r="E17" s="35"/>
      <c r="F17" s="35"/>
      <c r="G17" s="35"/>
      <c r="H17" s="35"/>
      <c r="I17" s="35"/>
      <c r="J17" s="36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4:J4"/>
    <mergeCell ref="D5:J5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6" t="s">
        <v>381</v>
      </c>
      <c r="B1" s="57"/>
      <c r="C1" s="58"/>
      <c r="D1" s="48" t="s">
        <v>363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299</v>
      </c>
      <c r="C2" s="5" t="s">
        <v>298</v>
      </c>
      <c r="D2" s="32" t="s">
        <v>304</v>
      </c>
      <c r="E2" s="32"/>
      <c r="F2" s="32"/>
      <c r="G2" s="32"/>
      <c r="H2" s="32"/>
      <c r="I2" s="32"/>
      <c r="J2" s="33"/>
    </row>
    <row r="3" spans="1:20" ht="15" customHeight="1">
      <c r="A3" s="6">
        <v>2</v>
      </c>
      <c r="B3" s="16" t="s">
        <v>308</v>
      </c>
      <c r="C3" s="18" t="e">
        <f aca="true" t="shared" si="0" ref="C3:C13">IF(ISBLANK(B3)," ","0"&amp;" "&amp;S3&amp;" "&amp;T3)</f>
        <v>#N/A</v>
      </c>
      <c r="D3" s="44" t="s">
        <v>315</v>
      </c>
      <c r="E3" s="42"/>
      <c r="F3" s="42"/>
      <c r="G3" s="42"/>
      <c r="H3" s="42"/>
      <c r="I3" s="42"/>
      <c r="J3" s="4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15" customHeight="1">
      <c r="A4" s="6">
        <v>2</v>
      </c>
      <c r="B4" s="16" t="s">
        <v>352</v>
      </c>
      <c r="C4" s="18" t="e">
        <f t="shared" si="0"/>
        <v>#N/A</v>
      </c>
      <c r="D4" s="42" t="s">
        <v>165</v>
      </c>
      <c r="E4" s="42"/>
      <c r="F4" s="42"/>
      <c r="G4" s="42"/>
      <c r="H4" s="42"/>
      <c r="I4" s="42"/>
      <c r="J4" s="4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 customHeight="1">
      <c r="A5" s="6">
        <v>2</v>
      </c>
      <c r="B5" s="16" t="s">
        <v>383</v>
      </c>
      <c r="C5" s="18" t="e">
        <f t="shared" si="0"/>
        <v>#N/A</v>
      </c>
      <c r="D5" s="44" t="s">
        <v>313</v>
      </c>
      <c r="E5" s="42"/>
      <c r="F5" s="42"/>
      <c r="G5" s="42"/>
      <c r="H5" s="42"/>
      <c r="I5" s="42"/>
      <c r="J5" s="4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 customHeight="1">
      <c r="A6" s="6">
        <v>2</v>
      </c>
      <c r="B6" s="16" t="s">
        <v>140</v>
      </c>
      <c r="C6" s="18" t="e">
        <f t="shared" si="0"/>
        <v>#N/A</v>
      </c>
      <c r="D6" s="42" t="s">
        <v>319</v>
      </c>
      <c r="E6" s="42"/>
      <c r="F6" s="42"/>
      <c r="G6" s="42"/>
      <c r="H6" s="42"/>
      <c r="I6" s="42"/>
      <c r="J6" s="4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311</v>
      </c>
      <c r="C7" s="18" t="e">
        <f t="shared" si="0"/>
        <v>#N/A</v>
      </c>
      <c r="D7" s="42" t="s">
        <v>313</v>
      </c>
      <c r="E7" s="42"/>
      <c r="F7" s="42"/>
      <c r="G7" s="42"/>
      <c r="H7" s="42"/>
      <c r="I7" s="42"/>
      <c r="J7" s="4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382</v>
      </c>
      <c r="C8" s="18" t="e">
        <f t="shared" si="0"/>
        <v>#N/A</v>
      </c>
      <c r="D8" s="42" t="s">
        <v>318</v>
      </c>
      <c r="E8" s="42"/>
      <c r="F8" s="42"/>
      <c r="G8" s="42"/>
      <c r="H8" s="42"/>
      <c r="I8" s="42"/>
      <c r="J8" s="4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 customHeight="1">
      <c r="A9" s="6">
        <v>2</v>
      </c>
      <c r="B9" s="16" t="s">
        <v>452</v>
      </c>
      <c r="C9" s="18" t="e">
        <f t="shared" si="0"/>
        <v>#N/A</v>
      </c>
      <c r="D9" s="44" t="s">
        <v>314</v>
      </c>
      <c r="E9" s="42"/>
      <c r="F9" s="42"/>
      <c r="G9" s="42"/>
      <c r="H9" s="42"/>
      <c r="I9" s="42"/>
      <c r="J9" s="4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5" customHeight="1">
      <c r="A10" s="6">
        <v>2</v>
      </c>
      <c r="B10" s="16" t="s">
        <v>451</v>
      </c>
      <c r="C10" s="18" t="str">
        <f t="shared" si="0"/>
        <v>0 216 554 77 70</v>
      </c>
      <c r="D10" s="42" t="s">
        <v>317</v>
      </c>
      <c r="E10" s="42"/>
      <c r="F10" s="42"/>
      <c r="G10" s="42"/>
      <c r="H10" s="42"/>
      <c r="I10" s="42"/>
      <c r="J10" s="4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147</v>
      </c>
      <c r="C11" s="18" t="e">
        <f t="shared" si="0"/>
        <v>#N/A</v>
      </c>
      <c r="D11" s="42">
        <v>0.8854166666666666</v>
      </c>
      <c r="E11" s="42"/>
      <c r="F11" s="42"/>
      <c r="G11" s="42"/>
      <c r="H11" s="42"/>
      <c r="I11" s="42"/>
      <c r="J11" s="4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57</v>
      </c>
      <c r="C12" s="18" t="e">
        <f t="shared" si="0"/>
        <v>#N/A</v>
      </c>
      <c r="D12" s="42" t="s">
        <v>293</v>
      </c>
      <c r="E12" s="42"/>
      <c r="F12" s="42"/>
      <c r="G12" s="42"/>
      <c r="H12" s="42"/>
      <c r="I12" s="42"/>
      <c r="J12" s="4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 customHeight="1">
      <c r="A13" s="6">
        <v>2</v>
      </c>
      <c r="B13" s="16" t="s">
        <v>144</v>
      </c>
      <c r="C13" s="18" t="str">
        <f t="shared" si="0"/>
        <v>0 216 380 90 61</v>
      </c>
      <c r="D13" s="42" t="s">
        <v>161</v>
      </c>
      <c r="E13" s="42"/>
      <c r="F13" s="42"/>
      <c r="G13" s="42"/>
      <c r="H13" s="42"/>
      <c r="I13" s="42"/>
      <c r="J13" s="43"/>
      <c r="S13" s="2">
        <f>VLOOKUP(B13,'SİNEMA LİSTESİ'!$A:$C,2,FALSE)</f>
        <v>216</v>
      </c>
      <c r="T13" s="2" t="str">
        <f>VLOOKUP(B13,'SİNEMA LİSTESİ'!$A:$C,3,FALSE)</f>
        <v>380 90 61</v>
      </c>
    </row>
    <row r="14" spans="1:10" ht="28.5" customHeight="1">
      <c r="A14" s="3">
        <v>1</v>
      </c>
      <c r="B14" s="4" t="s">
        <v>300</v>
      </c>
      <c r="C14" s="5"/>
      <c r="D14" s="32"/>
      <c r="E14" s="32"/>
      <c r="F14" s="32"/>
      <c r="G14" s="32"/>
      <c r="H14" s="32"/>
      <c r="I14" s="32"/>
      <c r="J14" s="33"/>
    </row>
    <row r="15" spans="1:20" ht="15" customHeight="1">
      <c r="A15" s="6">
        <v>2</v>
      </c>
      <c r="B15" s="16" t="s">
        <v>337</v>
      </c>
      <c r="C15" s="18" t="e">
        <f>IF(ISBLANK(B15)," ","0"&amp;" "&amp;S15&amp;" "&amp;T15)</f>
        <v>#N/A</v>
      </c>
      <c r="D15" s="44" t="s">
        <v>165</v>
      </c>
      <c r="E15" s="42"/>
      <c r="F15" s="42"/>
      <c r="G15" s="42"/>
      <c r="H15" s="42"/>
      <c r="I15" s="42"/>
      <c r="J15" s="43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15" customHeight="1">
      <c r="A16" s="6">
        <v>2</v>
      </c>
      <c r="B16" s="16" t="s">
        <v>336</v>
      </c>
      <c r="C16" s="18" t="e">
        <f>IF(ISBLANK(B16)," ","0"&amp;" "&amp;S16&amp;" "&amp;T16)</f>
        <v>#N/A</v>
      </c>
      <c r="D16" s="34" t="s">
        <v>316</v>
      </c>
      <c r="E16" s="35"/>
      <c r="F16" s="35"/>
      <c r="G16" s="35"/>
      <c r="H16" s="35"/>
      <c r="I16" s="35"/>
      <c r="J16" s="36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 customHeight="1">
      <c r="A17" s="6">
        <v>2</v>
      </c>
      <c r="B17" s="16" t="s">
        <v>364</v>
      </c>
      <c r="C17" s="18" t="e">
        <f>IF(ISBLANK(B17)," ","0"&amp;" "&amp;S17&amp;" "&amp;T17)</f>
        <v>#N/A</v>
      </c>
      <c r="D17" s="34" t="s">
        <v>320</v>
      </c>
      <c r="E17" s="35"/>
      <c r="F17" s="35"/>
      <c r="G17" s="35"/>
      <c r="H17" s="35"/>
      <c r="I17" s="35"/>
      <c r="J17" s="36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6" t="s">
        <v>381</v>
      </c>
      <c r="B1" s="57"/>
      <c r="C1" s="58"/>
      <c r="D1" s="48" t="s">
        <v>321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299</v>
      </c>
      <c r="C2" s="5" t="s">
        <v>298</v>
      </c>
      <c r="D2" s="32" t="s">
        <v>304</v>
      </c>
      <c r="E2" s="32"/>
      <c r="F2" s="32"/>
      <c r="G2" s="32"/>
      <c r="H2" s="32"/>
      <c r="I2" s="32"/>
      <c r="J2" s="33"/>
    </row>
    <row r="3" spans="1:20" ht="15" customHeight="1">
      <c r="A3" s="6">
        <v>2</v>
      </c>
      <c r="B3" s="16" t="s">
        <v>322</v>
      </c>
      <c r="C3" s="18" t="e">
        <f>IF(ISBLANK(B3)," ","0"&amp;" "&amp;S3&amp;" "&amp;T3)</f>
        <v>#N/A</v>
      </c>
      <c r="D3" s="44" t="s">
        <v>315</v>
      </c>
      <c r="E3" s="42"/>
      <c r="F3" s="42"/>
      <c r="G3" s="42"/>
      <c r="H3" s="42"/>
      <c r="I3" s="42"/>
      <c r="J3" s="4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301</v>
      </c>
      <c r="C4" s="5"/>
      <c r="D4" s="32"/>
      <c r="E4" s="32"/>
      <c r="F4" s="32"/>
      <c r="G4" s="32"/>
      <c r="H4" s="32"/>
      <c r="I4" s="32"/>
      <c r="J4" s="33"/>
    </row>
    <row r="5" spans="1:20" ht="15" customHeight="1">
      <c r="A5" s="6">
        <v>2</v>
      </c>
      <c r="B5" s="16" t="s">
        <v>347</v>
      </c>
      <c r="C5" s="18" t="e">
        <f>IF(ISBLANK(B5)," ","0"&amp;" "&amp;S5&amp;" "&amp;T5)</f>
        <v>#N/A</v>
      </c>
      <c r="D5" s="44" t="s">
        <v>165</v>
      </c>
      <c r="E5" s="42"/>
      <c r="F5" s="42"/>
      <c r="G5" s="42"/>
      <c r="H5" s="42"/>
      <c r="I5" s="42"/>
      <c r="J5" s="4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10" ht="28.5" customHeight="1">
      <c r="A6" s="3">
        <v>1</v>
      </c>
      <c r="B6" s="4" t="s">
        <v>226</v>
      </c>
      <c r="C6" s="5"/>
      <c r="D6" s="32"/>
      <c r="E6" s="32"/>
      <c r="F6" s="32"/>
      <c r="G6" s="32"/>
      <c r="H6" s="32"/>
      <c r="I6" s="32"/>
      <c r="J6" s="33"/>
    </row>
    <row r="7" spans="1:20" ht="15" customHeight="1">
      <c r="A7" s="6">
        <v>2</v>
      </c>
      <c r="B7" s="16" t="s">
        <v>227</v>
      </c>
      <c r="C7" s="18" t="e">
        <f>IF(ISBLANK(B7)," ","0"&amp;" "&amp;S7&amp;" "&amp;T7)</f>
        <v>#N/A</v>
      </c>
      <c r="D7" s="44" t="s">
        <v>165</v>
      </c>
      <c r="E7" s="42"/>
      <c r="F7" s="42"/>
      <c r="G7" s="42"/>
      <c r="H7" s="42"/>
      <c r="I7" s="42"/>
      <c r="J7" s="4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10" ht="28.5" customHeight="1">
      <c r="A8" s="3">
        <v>1</v>
      </c>
      <c r="B8" s="4" t="s">
        <v>510</v>
      </c>
      <c r="C8" s="5"/>
      <c r="D8" s="32"/>
      <c r="E8" s="32"/>
      <c r="F8" s="32"/>
      <c r="G8" s="32"/>
      <c r="H8" s="32"/>
      <c r="I8" s="32"/>
      <c r="J8" s="33"/>
    </row>
    <row r="9" spans="1:20" ht="15" customHeight="1">
      <c r="A9" s="6">
        <v>2</v>
      </c>
      <c r="B9" s="16" t="s">
        <v>511</v>
      </c>
      <c r="C9" s="18" t="e">
        <f>IF(ISBLANK(B9)," ","0"&amp;" "&amp;S9&amp;" "&amp;T9)</f>
        <v>#N/A</v>
      </c>
      <c r="D9" s="44" t="s">
        <v>165</v>
      </c>
      <c r="E9" s="42"/>
      <c r="F9" s="42"/>
      <c r="G9" s="42"/>
      <c r="H9" s="42"/>
      <c r="I9" s="42"/>
      <c r="J9" s="4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10" ht="28.5" customHeight="1">
      <c r="A10" s="3">
        <v>1</v>
      </c>
      <c r="B10" s="4" t="s">
        <v>501</v>
      </c>
      <c r="C10" s="5"/>
      <c r="D10" s="32"/>
      <c r="E10" s="32"/>
      <c r="F10" s="32"/>
      <c r="G10" s="32"/>
      <c r="H10" s="32"/>
      <c r="I10" s="32"/>
      <c r="J10" s="33"/>
    </row>
    <row r="11" spans="1:20" ht="15" customHeight="1">
      <c r="A11" s="6">
        <v>2</v>
      </c>
      <c r="B11" s="16" t="s">
        <v>323</v>
      </c>
      <c r="C11" s="18" t="e">
        <f>IF(ISBLANK(B11)," ","0"&amp;" "&amp;S11&amp;" "&amp;T11)</f>
        <v>#N/A</v>
      </c>
      <c r="D11" s="44" t="s">
        <v>165</v>
      </c>
      <c r="E11" s="42"/>
      <c r="F11" s="42"/>
      <c r="G11" s="42"/>
      <c r="H11" s="42"/>
      <c r="I11" s="42"/>
      <c r="J11" s="4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542</v>
      </c>
      <c r="C12" s="5"/>
      <c r="D12" s="32"/>
      <c r="E12" s="32"/>
      <c r="F12" s="32"/>
      <c r="G12" s="32"/>
      <c r="H12" s="32"/>
      <c r="I12" s="32"/>
      <c r="J12" s="33"/>
    </row>
    <row r="13" spans="1:20" ht="15" customHeight="1">
      <c r="A13" s="6">
        <v>2</v>
      </c>
      <c r="B13" s="16" t="s">
        <v>8</v>
      </c>
      <c r="C13" s="18" t="str">
        <f>IF(ISBLANK(B13)," ","0"&amp;" "&amp;S13&amp;" "&amp;T13)</f>
        <v>0 346 224 48 54</v>
      </c>
      <c r="D13" s="44" t="s">
        <v>165</v>
      </c>
      <c r="E13" s="42"/>
      <c r="F13" s="42"/>
      <c r="G13" s="42"/>
      <c r="H13" s="42"/>
      <c r="I13" s="42"/>
      <c r="J13" s="43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0:J10"/>
    <mergeCell ref="D11:J11"/>
    <mergeCell ref="D12:J12"/>
    <mergeCell ref="D5:J5"/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Ayhan</cp:lastModifiedBy>
  <cp:lastPrinted>2014-12-10T23:05:53Z</cp:lastPrinted>
  <dcterms:created xsi:type="dcterms:W3CDTF">2006-04-10T09:00:35Z</dcterms:created>
  <dcterms:modified xsi:type="dcterms:W3CDTF">2015-09-02T06:58:47Z</dcterms:modified>
  <cp:category/>
  <cp:version/>
  <cp:contentType/>
  <cp:contentStatus/>
</cp:coreProperties>
</file>