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720" windowWidth="14805" windowHeight="7410" tabRatio="918" activeTab="0"/>
  </bookViews>
  <sheets>
    <sheet name="SADECE SEN " sheetId="1" r:id="rId1"/>
    <sheet name="BIZUM HOCA" sheetId="2" r:id="rId2"/>
    <sheet name="BLUE JASMINE" sheetId="3" r:id="rId3"/>
    <sheet name="AUGUST OSAGE COUNTY" sheetId="4" r:id="rId4"/>
    <sheet name="HERKÜL (TURKÇE)" sheetId="5" r:id="rId5"/>
    <sheet name="FREE BIRDS (3D)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inemas">'[1]SİNEMA LİSTESİ'!$A$2:$A$406</definedName>
    <definedName name="_xlnm.Print_Area" localSheetId="3">'AUGUST OSAGE COUNTY'!$A$1:$J$94</definedName>
    <definedName name="_xlnm.Print_Area" localSheetId="1">'BIZUM HOCA'!$A$1:$J$94</definedName>
    <definedName name="_xlnm.Print_Area" localSheetId="2">'BLUE JASMINE'!$A$1:$J$94</definedName>
    <definedName name="_xlnm.Print_Area" localSheetId="5">'FREE BIRDS (3D)'!$A$1:$J$94</definedName>
    <definedName name="_xlnm.Print_Area" localSheetId="4">'HERKÜL (TURKÇE)'!$A$1:$J$16</definedName>
    <definedName name="_xlnm.Print_Area" localSheetId="0">'SADECE SEN '!$A$1:$J$94</definedName>
  </definedNames>
  <calcPr fullCalcOnLoad="1"/>
</workbook>
</file>

<file path=xl/sharedStrings.xml><?xml version="1.0" encoding="utf-8"?>
<sst xmlns="http://schemas.openxmlformats.org/spreadsheetml/2006/main" count="725" uniqueCount="457">
  <si>
    <t>REZ. TEL</t>
  </si>
  <si>
    <t>SEANSLAR</t>
  </si>
  <si>
    <t>İSTANBUL</t>
  </si>
  <si>
    <t>İstanbul Bakırköy Cinemaximum (Marmara Forum )</t>
  </si>
  <si>
    <t>MERSİN</t>
  </si>
  <si>
    <t>İZMİR</t>
  </si>
  <si>
    <t>ANKARA</t>
  </si>
  <si>
    <t>Ankara Cinemaximum (Panora)</t>
  </si>
  <si>
    <t>İstanbul İstinye Cinemaximum (İstinye Park)</t>
  </si>
  <si>
    <t>Ankara Cinemaximum (Gordion)</t>
  </si>
  <si>
    <t>İstanbul Bayrampaşa Cinemaximum (Forum İstanbul)</t>
  </si>
  <si>
    <t>İstanbul Mecidiyeköy Cinemaximum (Cevahir)</t>
  </si>
  <si>
    <t>11:00 - 13:30 - 16:00 - 18:30 - 21:00</t>
  </si>
  <si>
    <t>GAZİANTEP</t>
  </si>
  <si>
    <t>FREE BIRDS (3D) / KAHRAMAN İKİLİ (3D)</t>
  </si>
  <si>
    <t>İzmir Cinemaximum (Gaziemir Optimum)</t>
  </si>
  <si>
    <t>İstanbul Esenyurt Cinemaximum (Marmara Park)</t>
  </si>
  <si>
    <t>Gaziantep Cinemaximum (Forum Gaziantep)</t>
  </si>
  <si>
    <t>ANTALYA</t>
  </si>
  <si>
    <t>Ankara Cinemaximum (CEPA)</t>
  </si>
  <si>
    <t>BURSA</t>
  </si>
  <si>
    <t>ÇORUM</t>
  </si>
  <si>
    <t>ESKİŞEHİR</t>
  </si>
  <si>
    <t>İZMİT</t>
  </si>
  <si>
    <t>MUĞLA</t>
  </si>
  <si>
    <t>TRABZON</t>
  </si>
  <si>
    <t>Trabzon Cinemaximum (Forum)</t>
  </si>
  <si>
    <t>İstanbul Altunizade Capitol Spectrum</t>
  </si>
  <si>
    <t>Ankara Büyülü Fener Kızılay</t>
  </si>
  <si>
    <t>Antalya Özdilek Cinetime Sinemaları</t>
  </si>
  <si>
    <t>11:00 - 13:00 - 15:15 - 17:30 - 19:45 - 22:00</t>
  </si>
  <si>
    <t>Eskişehir Özdilek Cinetime Sinemaları</t>
  </si>
  <si>
    <t xml:space="preserve">Gaziantep Sanko Park Avşar </t>
  </si>
  <si>
    <t>HATAY</t>
  </si>
  <si>
    <t>TOKAT</t>
  </si>
  <si>
    <t>Trabzon Atapark Avşar</t>
  </si>
  <si>
    <t>YALOVA</t>
  </si>
  <si>
    <t>Yalova Özdilek Cinetime Sinemaları</t>
  </si>
  <si>
    <t>Ankara Bilkent Prestige</t>
  </si>
  <si>
    <t>BATMAN</t>
  </si>
  <si>
    <t>Bursa Cinemaximum (Carrefour)</t>
  </si>
  <si>
    <t>Eskişehir Cınemaximum (Espark)</t>
  </si>
  <si>
    <t>İstanbul Bakırköy Cinemaximum (Capacity )</t>
  </si>
  <si>
    <t>İstanbul Beşiktaş Cinemaximum (Zorlu Center)</t>
  </si>
  <si>
    <t>İstanbul Florya Cinemaximum (Aqua Florya)</t>
  </si>
  <si>
    <t>İstanbul Kozyatağı Cinemaximum (Palladıum)</t>
  </si>
  <si>
    <t>İstanbul Kozyatağı Kozzy Avşar</t>
  </si>
  <si>
    <t>İstanbul Ümraniye Cinemaximum ( Meydan )</t>
  </si>
  <si>
    <t>Antalya Cinemaximum (Markantalya)</t>
  </si>
  <si>
    <t>19:00 - 21:30</t>
  </si>
  <si>
    <t>11:30 - 14:00 - 16:30 - 19:00 - 21:30 / C.CTS 00:00</t>
  </si>
  <si>
    <t>11:15 - 13:45 - 16:15 - 18:45 - 21:15 / C.CTS 23:45</t>
  </si>
  <si>
    <t>11:00 - 13:00 - 15:00 - 17:00 - 19:00 - 21:00</t>
  </si>
  <si>
    <t>İstanbul Ataköy Cinemaximum (Ataköy Plus)</t>
  </si>
  <si>
    <t>İstanbul Bahçeşehir Cinemaximum (Akbatı)</t>
  </si>
  <si>
    <t>İstanbul Caddebostan Cinemaximum (Budak)</t>
  </si>
  <si>
    <t>İstanbul Şişli Cinemaximum (Trump)</t>
  </si>
  <si>
    <t>11:15 - 13:45 - 16:15 - 18:45 - 21:15</t>
  </si>
  <si>
    <t>Tokat Asberk</t>
  </si>
  <si>
    <t>İstanbul Çekmeköy CineDerin Sinemaları (Beşyıldız AVM)</t>
  </si>
  <si>
    <t>11:00 - 13:15 - 15:30 - 17:45 - 20:00 - 22:15</t>
  </si>
  <si>
    <t>11:15 - 14:00 - 16:45 - 19:30 - 22:15</t>
  </si>
  <si>
    <t>İstanbul Kozyatağı Deniz Private Cinecıty Trio</t>
  </si>
  <si>
    <t>İstanbul Levent Cinemaximum (Kanyon)</t>
  </si>
  <si>
    <t>İstanbul Nişantaşı Cıtylıfe</t>
  </si>
  <si>
    <t>İzmir Cinemaximum (Forum Bornova)</t>
  </si>
  <si>
    <t>İzmir Cinemaximum (Konak Pier)</t>
  </si>
  <si>
    <t>AUGUST:OSAGE COUNTY / AİLE SIRLARI</t>
  </si>
  <si>
    <t>BİZUM HOCA</t>
  </si>
  <si>
    <t>İstanbul Acıbadem Cinemaximum (Akasya)</t>
  </si>
  <si>
    <t>ADANA</t>
  </si>
  <si>
    <t>Adana Optimum Avşar</t>
  </si>
  <si>
    <t>ADAPAZARI</t>
  </si>
  <si>
    <t>Adapazarı Cinemaximum (Ada)</t>
  </si>
  <si>
    <t>11:30 - 14:00 - 16:30 - 19:00 - 21:40</t>
  </si>
  <si>
    <t>Adapazarı Cinemaximum (Serdivan)</t>
  </si>
  <si>
    <t>11:20 - 13:50 - 16:20 - 18:50 - 21:20</t>
  </si>
  <si>
    <t>AFYON</t>
  </si>
  <si>
    <t xml:space="preserve">Afyon Cinemovie Afium </t>
  </si>
  <si>
    <t>AKSARAY</t>
  </si>
  <si>
    <t>Aksaray Klas Sinemaları</t>
  </si>
  <si>
    <t>Ankara Cinemarine (Taurus)</t>
  </si>
  <si>
    <t xml:space="preserve">Ankara Cinemaximum (ANKAmall) </t>
  </si>
  <si>
    <t>12:00 - 14:30 - 17:00 - 19:30 - 22:00</t>
  </si>
  <si>
    <t>Ankara Cinemaximum (Antares)</t>
  </si>
  <si>
    <t>Ankara Cinemaximum (Atlantis)</t>
  </si>
  <si>
    <t>11:40 - 14:00 - 16:20 - 18:40 - 21:00</t>
  </si>
  <si>
    <t>Ankara Forum Cinema Pınk</t>
  </si>
  <si>
    <t xml:space="preserve">Ankara Nata &amp; Vega Prestige </t>
  </si>
  <si>
    <t>Antalya Manavgat Kültür Merkezi</t>
  </si>
  <si>
    <t>Antalya Plaza</t>
  </si>
  <si>
    <t>Antalya Shemall Cinema Pınk</t>
  </si>
  <si>
    <t xml:space="preserve">Antalya Sinemay Sinemaları (Laura) </t>
  </si>
  <si>
    <t>11:30 - 13:50 - 16:10 - 18:50 - 21:10</t>
  </si>
  <si>
    <t>ARTVİN</t>
  </si>
  <si>
    <t>Artvin Arhavi Çarmıklı</t>
  </si>
  <si>
    <t>12:00 - 14:30 - 17:00 - 19:30 - 21:30</t>
  </si>
  <si>
    <t>BALIKESİR</t>
  </si>
  <si>
    <t>Balıkesir Cinemarine</t>
  </si>
  <si>
    <t>Batman CineWorld Site Sinemaları</t>
  </si>
  <si>
    <t>Bursa As Merkez Avşar</t>
  </si>
  <si>
    <t>Bursa Osmangazi Belediyespor Kulübü</t>
  </si>
  <si>
    <t>EDİRNE</t>
  </si>
  <si>
    <t>ERZURUM</t>
  </si>
  <si>
    <t>Erzurum Cinetekno Sinemaları</t>
  </si>
  <si>
    <t>Eskişehir Kanatlı Cinema Pınk</t>
  </si>
  <si>
    <t>GİRESUN</t>
  </si>
  <si>
    <t>Giresun G-City Sinemaları</t>
  </si>
  <si>
    <t>12:00 - 14:00 - 16:00 - 18:00 - 20:00</t>
  </si>
  <si>
    <t>Hatay Antakya Primemall Prestige</t>
  </si>
  <si>
    <t>11:45 - 14:15 - 16:45 - 19:15 - 21:45 / C.CTS 00:15</t>
  </si>
  <si>
    <t>İstanbul Arena Park Site Halkalı</t>
  </si>
  <si>
    <t>11:30 - 14:00 - 16:30 - 19:00 - 21:30</t>
  </si>
  <si>
    <t>İstanbul Ataköy Galeria Cinepeople</t>
  </si>
  <si>
    <t>11:45 - 13:45 - 15:45 - 17:45 - 19:45 - 21:45 / C.CTS 23:45</t>
  </si>
  <si>
    <t>İstanbul Avcılar Pelican Mall Cinema Pınk</t>
  </si>
  <si>
    <t>İstanbul Bağcılar Site</t>
  </si>
  <si>
    <t>İstanbul Bahçelievler Metroport Cine Vip</t>
  </si>
  <si>
    <t>11:45 - 14:00 - 16:15 - 18:30 - 21:00</t>
  </si>
  <si>
    <t>İstanbul Bahçeşehir Cinemax</t>
  </si>
  <si>
    <t>12:30 - 14:45 - 17:00 - 19:15 - 21:30 / C.CTS 23:45</t>
  </si>
  <si>
    <t xml:space="preserve">İstanbul Başakşehir Olimpia Site </t>
  </si>
  <si>
    <t>İstanbul Bayrampaşa Aquarıum Coşkun Sabah</t>
  </si>
  <si>
    <t>11:30 - 13:30 - 15:30 - 17:30 - 19:30 - 21:30 / C.CTS 23:30</t>
  </si>
  <si>
    <t>İstanbul Beylikdüzü Beylicium Favori</t>
  </si>
  <si>
    <t>11:00 - 13:00 - 15:00 - 17:00 - 19:00 - 21:15</t>
  </si>
  <si>
    <t xml:space="preserve">İstanbul Beylikdüzü Favori White Corner Avm </t>
  </si>
  <si>
    <t>11:00 - 13:00 - 15:15 - 17:30 - 19:30 - 21:30</t>
  </si>
  <si>
    <t>İstanbul Beylikdüzü Perla Vista Cinema Pınk</t>
  </si>
  <si>
    <t>İstanbul Beyoğlu Cine Majestic</t>
  </si>
  <si>
    <t>İstanbul Çemberlitaş Şafak</t>
  </si>
  <si>
    <t>İstanbul Eyüp Cinemaximum (Vialand)</t>
  </si>
  <si>
    <t>İstanbul Güngören Cinemaximum (Kale)</t>
  </si>
  <si>
    <t>İstanbul Halkalı 212 AVM Cinemarine</t>
  </si>
  <si>
    <t>İstanbul Kadıköy Rexx</t>
  </si>
  <si>
    <t>İstanbul Kurtköy Cine Atlantis</t>
  </si>
  <si>
    <t>11:00 - 13:30 - 16:00 - 18:30 - 21:00 / C.CTS 23:30</t>
  </si>
  <si>
    <t>İstanbul Pendik Cinemaximum (Pendorya)</t>
  </si>
  <si>
    <t>İstanbul Pendik Oskar</t>
  </si>
  <si>
    <t>11:30 - 13:30 - 15:30 - 17:30 - 19:30 - 21:30</t>
  </si>
  <si>
    <t>İstanbul Sefaköy Armonipak Site</t>
  </si>
  <si>
    <t>İstanbul Starcity Site Yenibosna</t>
  </si>
  <si>
    <t>12:00 - 14:15 - 16:30 - 19:00 - 21:30</t>
  </si>
  <si>
    <t>İstanbul Suadiye Movieplex</t>
  </si>
  <si>
    <t>12:00 - 14:30 - 17:00 - 19:30 - 22:00 / C.CTS 00:15</t>
  </si>
  <si>
    <t>İstanbul Zeytinburnu Deniz Cinecity Olivium</t>
  </si>
  <si>
    <t>İzmir Balçova Palmiye Avşar</t>
  </si>
  <si>
    <t>İzmir Çiğli Deniz Cinecity Kipa</t>
  </si>
  <si>
    <t>İzmit  Arastapark AVM Cinemapink</t>
  </si>
  <si>
    <t>KAYSERİ</t>
  </si>
  <si>
    <t>Kayseri Byz A.V.M Cinemarine</t>
  </si>
  <si>
    <t>Kayseri Cinemaximum (Kayseri Park)</t>
  </si>
  <si>
    <t>12:00 - 14:15 - 16:30 - 18:45 - 21:00</t>
  </si>
  <si>
    <t>KIRKLARELİ</t>
  </si>
  <si>
    <t>Kırklareli Lüleburgaz Plaza</t>
  </si>
  <si>
    <t>KIRŞEHİR</t>
  </si>
  <si>
    <t>Kırşehir Klas</t>
  </si>
  <si>
    <t>KONYA</t>
  </si>
  <si>
    <t>Konya Kipa Cinens</t>
  </si>
  <si>
    <t>11:15 - 13:15 - 15:15 - 17:15 - 19:15 - 21:15</t>
  </si>
  <si>
    <t>Konya Kule Center Avşar</t>
  </si>
  <si>
    <t>MALATYA</t>
  </si>
  <si>
    <t>Malatya Park Avşar</t>
  </si>
  <si>
    <t>Malatya Yeşil</t>
  </si>
  <si>
    <t>MANİSA</t>
  </si>
  <si>
    <t>Manisa Magnesia Cinens</t>
  </si>
  <si>
    <t>Mersin Cep</t>
  </si>
  <si>
    <t>Mersin Kipa Cinens</t>
  </si>
  <si>
    <t>Mersin Tarsus Cinemaximum (Tarsu AVM)</t>
  </si>
  <si>
    <t>Muğla Bodrum Cinemarine</t>
  </si>
  <si>
    <t>NİĞDE</t>
  </si>
  <si>
    <t>Niğde Belediye K.M.</t>
  </si>
  <si>
    <t>12:15 - 14:30 - 16:45 - 19:00 - 21:00</t>
  </si>
  <si>
    <t>ORDU</t>
  </si>
  <si>
    <t>Ordu Cinemaximum (Migros)</t>
  </si>
  <si>
    <t>Ordu Cinevizyon</t>
  </si>
  <si>
    <t>Ordu Fatsa Cinevizyon</t>
  </si>
  <si>
    <t>Ordu Ünye Belediyesi</t>
  </si>
  <si>
    <t>OSMANİYE</t>
  </si>
  <si>
    <t>Osmaniye Cinemaximum (Park 328)</t>
  </si>
  <si>
    <t>11:45 - 14:15 - 16:45 - 19:15 - 21:45</t>
  </si>
  <si>
    <t>RİZE</t>
  </si>
  <si>
    <t>Rize Cine Mars</t>
  </si>
  <si>
    <t>SAMSUN</t>
  </si>
  <si>
    <t>Samsun Bafra Beledıye Cep</t>
  </si>
  <si>
    <t xml:space="preserve">Samsun Cinemaximum (Piazza) </t>
  </si>
  <si>
    <t xml:space="preserve">Samsun Cinemaximum (Yeşilyurt) </t>
  </si>
  <si>
    <t>SİİRT</t>
  </si>
  <si>
    <t>Siirt Grossmall A.V.M Site Sinemaları</t>
  </si>
  <si>
    <t>SİVAS</t>
  </si>
  <si>
    <t>Sivas Klas</t>
  </si>
  <si>
    <t>TEKİRDAĞ</t>
  </si>
  <si>
    <t>Tekirdağ Yks Site Sinemaları</t>
  </si>
  <si>
    <t>12:30 - 14:40 - 16:50 - 19:00 - 21:10</t>
  </si>
  <si>
    <t>12:15 - 14:30 - 16:45 - 19:00 - 21:15</t>
  </si>
  <si>
    <t>Trabzon Royal</t>
  </si>
  <si>
    <t>UŞAK</t>
  </si>
  <si>
    <t>Uşak Cinens Fevtiva</t>
  </si>
  <si>
    <t>ZONGULDAK</t>
  </si>
  <si>
    <t xml:space="preserve">Zonguldak Demirpark AVM Prestige </t>
  </si>
  <si>
    <t>Ankara Cinemaximum (Armada)</t>
  </si>
  <si>
    <t>BLUE JASMINE (2D) / MAVİ YASEMİN (2D)</t>
  </si>
  <si>
    <t>14.MART.2014 SEANSLARI</t>
  </si>
  <si>
    <t>SADECE SEN</t>
  </si>
  <si>
    <t>Adana Arıplex Atatürk Cad.</t>
  </si>
  <si>
    <t>11:35 - 13:20 - 15:20 - 17:20 - 19:20 - 21:20</t>
  </si>
  <si>
    <t>Adana Cinemaximum (M1 Merkez)</t>
  </si>
  <si>
    <t>21:15 - 14:30 - 16:45 - 19:00 - 21:15 / C.CTS 23:30</t>
  </si>
  <si>
    <t>Adana Metropol</t>
  </si>
  <si>
    <t>14:30 - 18:45 - 21:00</t>
  </si>
  <si>
    <t>11:30 - 14:00 - 16:30 - 19:00 - 21:30 / C.CTS 23:30</t>
  </si>
  <si>
    <t>11:50 - 14:15 - 16:40 - 19:00 - 21:25</t>
  </si>
  <si>
    <t>11:45 - 14:00 - 16:15 - 18:30 - 20:45</t>
  </si>
  <si>
    <t>Ankara (Arcadium)</t>
  </si>
  <si>
    <t>12:45 - 15:00 - 17:15 - 19:30 - 21:45 / C.CTS 00:00</t>
  </si>
  <si>
    <t>Ankara Büyülü Fener Bahçelievler</t>
  </si>
  <si>
    <t>12:00 - 14:20 - 16:40 - 19:00 - 21:20</t>
  </si>
  <si>
    <t>11:30 - 13:45 - 17:00 - 19:15 - 21:30</t>
  </si>
  <si>
    <t>10:55 - 13:30 - 16:00 - 18:30 - 21:00</t>
  </si>
  <si>
    <t>11:25 - 14:00 - 16:40 - 19:20 - 22:00</t>
  </si>
  <si>
    <t>11:20 - 13:50 - 16:20 - 18:50 - 21:20 / C.CTS 23:50</t>
  </si>
  <si>
    <t>11:00 - 13:30 - 16:10 - 18:50 - 21:30 / C.CTS 23:45</t>
  </si>
  <si>
    <t>12:30 - 14:45 - 17:00 - 19:15 - 21:30</t>
  </si>
  <si>
    <t>Ankara Göksu Sinemax Sinemaları</t>
  </si>
  <si>
    <t xml:space="preserve">Ankara Kentpark Prestige </t>
  </si>
  <si>
    <t>Ankara Metropol Avşar</t>
  </si>
  <si>
    <t>Ankara Optimum Avşar</t>
  </si>
  <si>
    <t>Antalya Alanya Damlataş Örnek Sineması</t>
  </si>
  <si>
    <t>12:15 - 14:30 - 16:30 - 18:45 - 21:00</t>
  </si>
  <si>
    <t>Antalya Cinemaximum (Migros)</t>
  </si>
  <si>
    <t>11:45 - 14:15 - 16:45 - 19:15 - 21:45 / C.CTS 23:45</t>
  </si>
  <si>
    <t>Antalya Megapol</t>
  </si>
  <si>
    <t>13:00 - 15:30 - 20:30</t>
  </si>
  <si>
    <t>12:15 - 14:15 - 16:15 - 22:30</t>
  </si>
  <si>
    <t>11:00 - 13:15 - 15:30 - 19:15 - 21:30 / C.CTS 23:45</t>
  </si>
  <si>
    <t>AYDIN</t>
  </si>
  <si>
    <t>Aydın Nazilli Yeni Saray Sineması</t>
  </si>
  <si>
    <t>11:15 - 14:15 - 16:15 - 18:30 - 21:00</t>
  </si>
  <si>
    <t>Balıkesir Akçay Atlas (Olive City)</t>
  </si>
  <si>
    <t>13:15 - 15:15 - 17:15 - 19:15 - 21:15</t>
  </si>
  <si>
    <t>Balıkesir Bandırma Cinefora Sinemaları</t>
  </si>
  <si>
    <t>12:15 - 14:30 - 16:45 - 19:00</t>
  </si>
  <si>
    <t>Batman Park Cinemall</t>
  </si>
  <si>
    <t>12:30 - 14:15 - 16:30 - 18:45 - 21:00</t>
  </si>
  <si>
    <t>BİLECİK</t>
  </si>
  <si>
    <t>Bilecik 6 Eylül K.M.</t>
  </si>
  <si>
    <t>12:00 - 14:00 - 16:15 - 18:30 - 20:45</t>
  </si>
  <si>
    <t>BİTLİS</t>
  </si>
  <si>
    <t xml:space="preserve">Bitlis Tatvan Cinemed </t>
  </si>
  <si>
    <t>11:00 - 13:15 - 15:30 - 17:45 - 20:00</t>
  </si>
  <si>
    <t>BOLU</t>
  </si>
  <si>
    <t>Bolu Becikoğlu A.V.M. Cinestar Sinemaları</t>
  </si>
  <si>
    <t>11:15 - 13:15 - 15:15 - 17:15 - 19:15 - 21:00</t>
  </si>
  <si>
    <t>Bolu Cineway Sinemaları</t>
  </si>
  <si>
    <t>BURDUR</t>
  </si>
  <si>
    <t>Burdur Aksin Oscar</t>
  </si>
  <si>
    <t>11:30 - 13:45 - 16:00 - 18:15 - 20:30</t>
  </si>
  <si>
    <t>Bursa Cinetech Zafer Plaza</t>
  </si>
  <si>
    <t>11:00 - 13:20 - 16:40 - 19:00 - 21:20</t>
  </si>
  <si>
    <t>Bursa Kent Meydanı Avşar</t>
  </si>
  <si>
    <t>ÇANAKKALE</t>
  </si>
  <si>
    <t>Çanakkale Biga Cine Gülez</t>
  </si>
  <si>
    <t>13:00 - 15:10 - 17:20 - 19:30 - 21:30</t>
  </si>
  <si>
    <t>Çanakkale Cinemaximum (Carrefour)</t>
  </si>
  <si>
    <t>Çorum Özdoğanlar</t>
  </si>
  <si>
    <t>DENİZLİ</t>
  </si>
  <si>
    <t>Denizli Beyaz Sahne</t>
  </si>
  <si>
    <t>11:15 - 13:15 - 15:15 - 17:15 - 19:15 - 21:15 / C.CTS 23:15</t>
  </si>
  <si>
    <t>Denizli Teras Park Avşar</t>
  </si>
  <si>
    <t>DİYARBAKIR</t>
  </si>
  <si>
    <t>Diyarbakır Cinemall</t>
  </si>
  <si>
    <t>11:30 - 14:00 - 16:30 - 19:00 - 21:15</t>
  </si>
  <si>
    <t>Diyarbakır N-City Avşar</t>
  </si>
  <si>
    <t>Diyarbakır Ninova Prestige</t>
  </si>
  <si>
    <t>DÜZCE</t>
  </si>
  <si>
    <t>Düzce Moonlight Cinema Clup</t>
  </si>
  <si>
    <t>12:10 - 14:30 - 16:50 - 19:10 - 21:30</t>
  </si>
  <si>
    <t>Edirne Cinemarine</t>
  </si>
  <si>
    <t>ELAZIĞ</t>
  </si>
  <si>
    <t>Elazığ Saray</t>
  </si>
  <si>
    <t>Erzurum Cine De Cafe</t>
  </si>
  <si>
    <t>Erzurum Cinemaximum (Erzurum AVM)</t>
  </si>
  <si>
    <t>Gaziantep Primemall Prestige</t>
  </si>
  <si>
    <t>Gaziantep Sinepark Nakipali</t>
  </si>
  <si>
    <t>11:00 - 13:00 - 15:00 - 17:00 - 19:0 - 21:00</t>
  </si>
  <si>
    <t>Hatay Antakya Konak</t>
  </si>
  <si>
    <t xml:space="preserve">Hatay İskenderun Primemall Prestige </t>
  </si>
  <si>
    <t>ISPARTA</t>
  </si>
  <si>
    <t>Isparta Saraç Avşar</t>
  </si>
  <si>
    <t>12:00 - 14:30 - 17:00 - 19:30 - 22:00 / C.CTS 23:45</t>
  </si>
  <si>
    <t>İstanbul Ataşehir Cinemaximum (Brandium)</t>
  </si>
  <si>
    <t>11:45 - 13:45 - 16:15 - 18:45 - 21:15 / C.CTS 23:30</t>
  </si>
  <si>
    <t>11:00 - 13:15 - 15:30 - 19:00 - 21:15 / C.CTS 23:30</t>
  </si>
  <si>
    <t>11:15 - 13:15 - 15:15 - 17:15 - 19:15 - 21:15 - 23:15</t>
  </si>
  <si>
    <t>12:30 - 14:45 - 17:00 - 19:15 - 21:30 / C.CTS 23:40</t>
  </si>
  <si>
    <t>11:30 - 12:45 - 14:00 - 15:15 - 16:30 - 17:45 - 19:00 - 20:15 - 21:30</t>
  </si>
  <si>
    <t>11:00 - 12:15 - 13:30 - 14:45 - 16:00 - 17:15 - 18:30 - 19:45 - 21:00</t>
  </si>
  <si>
    <t>12:00 - 14:15 - 16:30 - 18:45 - 21:00 / C.CTS 23:15</t>
  </si>
  <si>
    <t>11:30 - 14:00 - 16:15 - 18:30 - 21:00</t>
  </si>
  <si>
    <t>11:20 - 13:50 - 16:20 - 19:00 - 21:40 / C.CTS 00:20</t>
  </si>
  <si>
    <t>11:30 - 14:00 - 16:30 - 18:45 - 21:00</t>
  </si>
  <si>
    <t>İstanbul Espri Site Esenler</t>
  </si>
  <si>
    <t>11:45 - 14:15 - 16:45 - 19:15 - 21:15</t>
  </si>
  <si>
    <t>İstanbul Fatih Cinemaximum (Hıstorıa)</t>
  </si>
  <si>
    <t>11:00 - 13:00 - 15:00 - 17:15 - 19:30 - 21:45</t>
  </si>
  <si>
    <t>İstanbul Florya Cinefly (Flyinn)</t>
  </si>
  <si>
    <t>İstanbul Göztepe Optimum Avşar</t>
  </si>
  <si>
    <t>İstanbul Haramidere Cinetech Torium</t>
  </si>
  <si>
    <t>İstanbul Kadıköy Atlantis</t>
  </si>
  <si>
    <t>İstanbul Kadıköy Cinemaximum (Nautilus)</t>
  </si>
  <si>
    <t>11:30 - 14:00 - 16:30 - 19:00 - 21:30 / C.CTS 23:45</t>
  </si>
  <si>
    <t>11:30 - 13:45 - 16:00 - 18:30 - 21:00 / C.CTS 23:15</t>
  </si>
  <si>
    <t>İstanbul Levent Metro City Cinema Pınk</t>
  </si>
  <si>
    <t>İstanbul Maltepe Cinemaximum (Carrefour Maltepe Park)</t>
  </si>
  <si>
    <t>İstanbul Mecidiyeköy (Profilo)</t>
  </si>
  <si>
    <t>11:00 - 13:30 - 16:15 - 19:20 - 21:40 / C.CTS 00:00</t>
  </si>
  <si>
    <t>10:45 - 13:15 - 16:00 - 18:45 - 21:30</t>
  </si>
  <si>
    <t>11:30 - 14:00 - 16:30 - 18:45 - 21:00 / C.CTS 23:15</t>
  </si>
  <si>
    <t>İstanbul Osmanbey Gazi</t>
  </si>
  <si>
    <t>11:15 - 13:45 - 16:15 - 18:45 - 21:00</t>
  </si>
  <si>
    <t>İstanbul Pendik Güney</t>
  </si>
  <si>
    <t>İstanbul Sancaktepe SancakPark Sinemaları</t>
  </si>
  <si>
    <t>11:45 - 14:00 - 16:15 - 18:30 - 20:45 / C.CTS 23:00</t>
  </si>
  <si>
    <t>İstanbul Sarıgazi MovieGOLD (Osmanlı Çarşı)</t>
  </si>
  <si>
    <t>11:30 - 13:30 - 15:30 - 17:30 - 19:45 - 21:45</t>
  </si>
  <si>
    <t>İstanbul Silivri Kipa Cinema Pınk</t>
  </si>
  <si>
    <t>11:00 - 13:15 - 15:30 - 19:00 - 21:15</t>
  </si>
  <si>
    <t>11:15 - 13:45 - 16:15 - 19:00 - 21:45 / C.CTS 00:15</t>
  </si>
  <si>
    <t>İstanbul Sultanbeyli Plato A.V.M. Prestige</t>
  </si>
  <si>
    <t>İzmir Alsancak Karaca</t>
  </si>
  <si>
    <t>İzmir Bergama Atlas (Park Bergama)</t>
  </si>
  <si>
    <t>İzmir Bornova Batı</t>
  </si>
  <si>
    <t>İzmir Cinemaximum (Ege Park Mavişehir)</t>
  </si>
  <si>
    <t>11:15 - 13:45 - 16:15 - 18:45 - 21:15 / C.CTS 23:30</t>
  </si>
  <si>
    <t>İzmir Cinemaximum (Kipa Extra Balçova)</t>
  </si>
  <si>
    <t>10:45 - 13:30 - 16:15 - 19:00 - 21:45 / C.CTS 00:30</t>
  </si>
  <si>
    <t>13:00 - 15:15 - 17:30 - 19:45 - 22:00 / C.CTS 00:15</t>
  </si>
  <si>
    <t>İzmir Karşıyaka Deniz Sineması</t>
  </si>
  <si>
    <t>İzmir Sinemay (Park Bornova)</t>
  </si>
  <si>
    <t>10:50 - 12:50 - 15:00 - 17:15 - 19:15 - 21:30</t>
  </si>
  <si>
    <t>İzmit Derince Kipa Cinens</t>
  </si>
  <si>
    <t>İzmit Dolphin</t>
  </si>
  <si>
    <t>12:15 - 14:15 - 16:30 - 18:45 - 21:00</t>
  </si>
  <si>
    <t>323 50 24</t>
  </si>
  <si>
    <t>Kocaeli Cine Körfez Sinemaları</t>
  </si>
  <si>
    <t>Kocaeli Cinemaximum (Gebze Center)</t>
  </si>
  <si>
    <t>641 66 56</t>
  </si>
  <si>
    <t>KAHRAMANMARAŞ</t>
  </si>
  <si>
    <t>K.Maraş Arsan Arnelia</t>
  </si>
  <si>
    <t>11:20 - 13:20 - 15:20 - 17:20 - 19:20 - 21:20</t>
  </si>
  <si>
    <t>K.Maraş Cinemaximum (Piazza)</t>
  </si>
  <si>
    <t>K.Maraş Metro Sineması</t>
  </si>
  <si>
    <t>221 77 71</t>
  </si>
  <si>
    <t>KASTAMONU</t>
  </si>
  <si>
    <t>Kastamonu  Barutçuoğlu</t>
  </si>
  <si>
    <t>Kayseri Cinemaximum (Kayseri Forum)</t>
  </si>
  <si>
    <t>11:15 - 13:45 - 16:15 - 18:45 - 21:15 / C.CTS 00:00</t>
  </si>
  <si>
    <t>Kayseri Kasserıa</t>
  </si>
  <si>
    <t>Kayseri Onur Cinelux (İpeksaray)</t>
  </si>
  <si>
    <t>KIBRIS</t>
  </si>
  <si>
    <t>Kıbrıs Lemar Cineplex Lefkoşa</t>
  </si>
  <si>
    <t>11:30 - 14:15 - 17:00 - 20:15</t>
  </si>
  <si>
    <t>Kırklareli By Prestige Cinema</t>
  </si>
  <si>
    <t>214 82 88</t>
  </si>
  <si>
    <t>Konya Cinemaximum (Kent Plaza)</t>
  </si>
  <si>
    <t>12:00 - 14:30 - 17:00 - 19:30 - 22:00 / C.CTS 23:30</t>
  </si>
  <si>
    <t>Konya Ereğli Park Site Avşar</t>
  </si>
  <si>
    <t>Konya Real Avşar</t>
  </si>
  <si>
    <t>KÜTAHYA</t>
  </si>
  <si>
    <t>Kütahya Cinens</t>
  </si>
  <si>
    <t xml:space="preserve">Kütahya Sera Cinetech </t>
  </si>
  <si>
    <t>11:00 - 13:30 - 16:00 - 18:15 - 20:30</t>
  </si>
  <si>
    <t>Manisa Soma SinErol Sinemaları</t>
  </si>
  <si>
    <t>11:30 - 15:30 - 18:30 - 20:30</t>
  </si>
  <si>
    <t>Manisa Turgutlu Pollywood Sineması</t>
  </si>
  <si>
    <t>11:00 - 13:00 - 15:00 - 19:15 - 21:15</t>
  </si>
  <si>
    <t>MARDİN</t>
  </si>
  <si>
    <t>Mardin Movapark Cinemall</t>
  </si>
  <si>
    <t>Mersin Cınemaximum (Forum)</t>
  </si>
  <si>
    <t>12:30 - 14:30 - 19:15 - 21:30</t>
  </si>
  <si>
    <t>Muğla Bodrum Cinemaximum (Midtown Bodrum)</t>
  </si>
  <si>
    <t>Muğla Milas Prenses</t>
  </si>
  <si>
    <t>11:00 - 13:15 - 15:30 - 17:45 - 21:15</t>
  </si>
  <si>
    <t>Muğla Zeybek</t>
  </si>
  <si>
    <t>12:00 - 14:15 - 16:45 - 19:15 - 21:15</t>
  </si>
  <si>
    <t>11:00 - 13:15 - 15:30 - 17:45 - 20:15</t>
  </si>
  <si>
    <t>12:30 - 14:30 - 16:30 - 18:30 - 20:30</t>
  </si>
  <si>
    <t>Ordu Fatsa Premier Sinemaları</t>
  </si>
  <si>
    <t>11:30 - 13:30 - 16:00 - 18:30 - 21:00</t>
  </si>
  <si>
    <t>Samsun Konakplex</t>
  </si>
  <si>
    <t>11:45 - 14:00 - 16:15 - 18:45 - 21:00</t>
  </si>
  <si>
    <t>Sivas Polat Center</t>
  </si>
  <si>
    <t>ŞANLIURFA</t>
  </si>
  <si>
    <t>Şanlıurfa Cinemaximum (Piazza)</t>
  </si>
  <si>
    <t xml:space="preserve">Tekirdağ Cinemaximum (Tekira) </t>
  </si>
  <si>
    <t>11:00 - 13:30 - 16:00 - 18:45 - 21:30</t>
  </si>
  <si>
    <t>Tokat Karizma</t>
  </si>
  <si>
    <t>11:10 - 13:10 - 15:10 - 17:10 - 19:10 - 21:10</t>
  </si>
  <si>
    <t>10:00 - 11:00 - 12:00 - 13:00 - 14:00 - 15:00 - 16:00 - 17:00 - 18:00 - 19:00 - 21:00</t>
  </si>
  <si>
    <t>VAN</t>
  </si>
  <si>
    <t>Van CineVan Turkuaz Sinemaları</t>
  </si>
  <si>
    <t>13:30 - 16:10 - 19:00 - 21:40</t>
  </si>
  <si>
    <t>19:00 - 21:45</t>
  </si>
  <si>
    <t>11:00 - 18:45 - 21:45</t>
  </si>
  <si>
    <t>10:30 - 16:15 - 19:00</t>
  </si>
  <si>
    <t>13:50 - 19:00</t>
  </si>
  <si>
    <t>10:30 - 16:45 - 19:30 - 21:15</t>
  </si>
  <si>
    <t>16:00 - 18:30 - 21:00</t>
  </si>
  <si>
    <t>14:15 - 16:20 - 20:40</t>
  </si>
  <si>
    <t>12:30 - 14:40 - 21:20</t>
  </si>
  <si>
    <t>13:45 - 15:45 - 17:45 - 19:45 - 21:45</t>
  </si>
  <si>
    <t>11:30 - 16:30 - 21:30</t>
  </si>
  <si>
    <t>11:30 - 13:30 - 17:45</t>
  </si>
  <si>
    <t>11:15 - 13:00 - 15:00 - 17:00</t>
  </si>
  <si>
    <t>11:00 - 21:45</t>
  </si>
  <si>
    <t>13:30 - 18:30</t>
  </si>
  <si>
    <t>Bursa İnegöl Cinema Pınk</t>
  </si>
  <si>
    <t>13:15 - 15:15 - 22:00</t>
  </si>
  <si>
    <t>19:30 - 21:30 / C.CTS 23:30</t>
  </si>
  <si>
    <t>12:00 - 14:00 - 16:00 - 18:00 - 20:30</t>
  </si>
  <si>
    <t>11:00 - 13:00 - 15:00</t>
  </si>
  <si>
    <t>11:15 - 18:45 - 21:15</t>
  </si>
  <si>
    <t>İstanbul Bağcılar Sinema Merkezi</t>
  </si>
  <si>
    <t>11:00 - 16:00 - 21:00</t>
  </si>
  <si>
    <t>İstanbul Bakırköy Aırport Cinemas</t>
  </si>
  <si>
    <t>11:45 - 14:00 - 16:15 - 18:45 - 21:15 / C.CTS 23:00</t>
  </si>
  <si>
    <t>11:45 - 16:30 - 21:00</t>
  </si>
  <si>
    <t>11:10 - 13:10 - 15:10 - 17:10 - 19:10 - 21:10 / C.CTS 23:15</t>
  </si>
  <si>
    <t>13:45 - 18:45</t>
  </si>
  <si>
    <t>11:15 - 13:15 - 15:15 - 17:15 - 19:15 - 21:30</t>
  </si>
  <si>
    <t>11:30 - 19:00 - 21:30</t>
  </si>
  <si>
    <t>12:15 - 14:30</t>
  </si>
  <si>
    <t>11:15 - 13:30 - 15:45</t>
  </si>
  <si>
    <t>11:00 - 15:00 - 19:00</t>
  </si>
  <si>
    <t>17:20 - 19:20 - 21:20</t>
  </si>
  <si>
    <t>17:00  - 19:00 - 21:00</t>
  </si>
  <si>
    <t xml:space="preserve">11:00 - 13:00 - 15:00 - 17:00 </t>
  </si>
  <si>
    <t>17:00 - 19:30 - 21:45</t>
  </si>
  <si>
    <t>NEVŞEHİR</t>
  </si>
  <si>
    <t>Nevşehir Forum Cinema Pınk</t>
  </si>
  <si>
    <t>12:45 - 14:45 - 16:45 - 18:45 - 20:45</t>
  </si>
  <si>
    <t>11:00 - 15:00 - 19:15 - 23:00</t>
  </si>
  <si>
    <t>Rize Pembe Köşk</t>
  </si>
  <si>
    <t>11:00 - 15:00 - 17:00 - 18:45 - 20:45</t>
  </si>
  <si>
    <t>12:15 - 14:15</t>
  </si>
  <si>
    <t>Sivas Klas 2</t>
  </si>
  <si>
    <t>12:00 - 14:15</t>
  </si>
  <si>
    <t>11:00 - 12:15 - 13:00 - 14:30 - 15:15 - 16:45 - 17:15 - 19:00 - 19:30 - 21:15 - 21:30</t>
  </si>
  <si>
    <t>11:50 - 14:20 - 16:50 - 19:20 - 21:50</t>
  </si>
  <si>
    <t>10:40 - 11:40 - 12:40 - 13:40 - 14:45 - 15:45 - 16:50 - 17:50 - 18:55 - 19:55 - 21:00 - 22:00</t>
  </si>
  <si>
    <t>Yalova Kipa Cinema Pınk</t>
  </si>
  <si>
    <t>13:45 - 16:15</t>
  </si>
  <si>
    <t xml:space="preserve">Hatay Samandağ Şark Sineması </t>
  </si>
  <si>
    <t xml:space="preserve">11:00 - 13:00 - 15:00 </t>
  </si>
  <si>
    <t>Şanlıurfa Urfa City Emek</t>
  </si>
  <si>
    <t>12:30 - 15:05 - 17:05 - 19:05 - 21:05</t>
  </si>
  <si>
    <t>THE LEGEND OF HERKULES (TÜRKÇE)3D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</si>
</sst>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6" fillId="34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7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47" fillId="0" borderId="10" xfId="51" applyFont="1" applyFill="1" applyBorder="1" applyAlignment="1">
      <alignment vertical="center"/>
      <protection/>
    </xf>
    <xf numFmtId="0" fontId="0" fillId="33" borderId="12" xfId="0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8" fillId="0" borderId="10" xfId="51" applyFont="1" applyFill="1" applyBorder="1" applyAlignment="1">
      <alignment horizontal="left" vertical="center"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4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0" fontId="47" fillId="35" borderId="10" xfId="0" applyNumberFormat="1" applyFont="1" applyFill="1" applyBorder="1" applyAlignment="1">
      <alignment horizontal="left" vertical="center" wrapText="1"/>
    </xf>
    <xf numFmtId="20" fontId="47" fillId="35" borderId="10" xfId="0" applyNumberFormat="1" applyFont="1" applyFill="1" applyBorder="1" applyAlignment="1">
      <alignment horizontal="left" vertical="center"/>
    </xf>
    <xf numFmtId="20" fontId="47" fillId="35" borderId="14" xfId="0" applyNumberFormat="1" applyFont="1" applyFill="1" applyBorder="1" applyAlignment="1">
      <alignment horizontal="left" vertical="center"/>
    </xf>
    <xf numFmtId="20" fontId="6" fillId="35" borderId="15" xfId="0" applyNumberFormat="1" applyFont="1" applyFill="1" applyBorder="1" applyAlignment="1">
      <alignment horizontal="left" vertical="center" wrapText="1"/>
    </xf>
    <xf numFmtId="20" fontId="6" fillId="35" borderId="16" xfId="0" applyNumberFormat="1" applyFont="1" applyFill="1" applyBorder="1" applyAlignment="1">
      <alignment horizontal="left" vertical="center" wrapText="1"/>
    </xf>
    <xf numFmtId="20" fontId="6" fillId="35" borderId="17" xfId="0" applyNumberFormat="1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8" fillId="0" borderId="25" xfId="51" applyFont="1" applyFill="1" applyBorder="1" applyAlignment="1">
      <alignment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HE%20LEGEND%20OF%20HERKULES%20ORJINAL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UGUST%20OSAGE%20COUNTY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&#304;ZUM%20HOCA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LUE%20JASMINE%20(2D)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ADECE%20SEN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uc\AppData\Local\Microsoft\Windows\Temporary%20Internet%20Files\Content.Outlook\UQDT416V\B&#304;ZUM%20HOCA%20SEANSLAR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uc\AppData\Local\Microsoft\Windows\Temporary%20Internet%20Files\Content.Outlook\UQDT416V\Yeni%20klas&#246;r\MASTER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Park Cinemall</v>
          </cell>
          <cell r="B88">
            <v>488</v>
          </cell>
          <cell r="C88" t="str">
            <v>290 14 07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Cinemaximum (Forum Gaziantep)</v>
          </cell>
          <cell r="B157">
            <v>342</v>
          </cell>
          <cell r="C157" t="str">
            <v>501 15 51</v>
          </cell>
        </row>
        <row r="158">
          <cell r="A158" t="str">
            <v>Gaziantep Primemall Prestige</v>
          </cell>
          <cell r="B158">
            <v>342</v>
          </cell>
          <cell r="C158" t="str">
            <v>290 36 36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Primemall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Primemall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Acıbadem Cinemaximum (Akasya)</v>
          </cell>
          <cell r="B177">
            <v>216</v>
          </cell>
          <cell r="C177" t="str">
            <v>510 13 96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Cinemaximum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Cinepeople</v>
          </cell>
          <cell r="B182">
            <v>212</v>
          </cell>
          <cell r="C182" t="str">
            <v>559 09 99</v>
          </cell>
        </row>
        <row r="183">
          <cell r="A183" t="str">
            <v>İstanbul Ataşehir Cinemaximum (Brandium)</v>
          </cell>
          <cell r="B183">
            <v>212</v>
          </cell>
          <cell r="C183" t="str">
            <v>328 09 51</v>
          </cell>
        </row>
        <row r="184">
          <cell r="A184" t="str">
            <v>İstanbul Avcılar Barış Manço Kültür Merkezi</v>
          </cell>
          <cell r="B184">
            <v>212</v>
          </cell>
          <cell r="C184" t="str">
            <v>570 03 07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450 21 77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Bahçeşehir Cinemaximum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570 03 07</v>
          </cell>
        </row>
        <row r="195">
          <cell r="A195" t="str">
            <v>İstanbul Bakırköy Cinemaximum (Capacity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Cinemaximum (Marmara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Bayrampaşa Cinemaximum (Forum İstanbul)</v>
          </cell>
          <cell r="B199">
            <v>212</v>
          </cell>
          <cell r="C199" t="str">
            <v>640 66 33</v>
          </cell>
        </row>
        <row r="200">
          <cell r="A200" t="str">
            <v>İstanbul Beşiktaş Cinemaximum (Zorlu Center)</v>
          </cell>
          <cell r="B200">
            <v>212</v>
          </cell>
          <cell r="C200" t="str">
            <v>353 62 14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Favori White Corner Avm </v>
          </cell>
          <cell r="B202">
            <v>212</v>
          </cell>
          <cell r="C202" t="str">
            <v>855 00 53</v>
          </cell>
        </row>
        <row r="203">
          <cell r="A203" t="str">
            <v>İstanbul Beylikdüzü Perla Vista Cinema Pınk</v>
          </cell>
          <cell r="B203">
            <v>212</v>
          </cell>
          <cell r="C203" t="str">
            <v>873 11 14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Cinemapınk Demirören</v>
          </cell>
          <cell r="B207">
            <v>212</v>
          </cell>
          <cell r="C207" t="str">
            <v>249 36 92</v>
          </cell>
        </row>
        <row r="208">
          <cell r="A208" t="str">
            <v>İstanbul Beyoğlu Cinemaximum (Fitaş)</v>
          </cell>
          <cell r="B208">
            <v>212</v>
          </cell>
          <cell r="C208" t="str">
            <v>251 20 20</v>
          </cell>
        </row>
        <row r="209">
          <cell r="A209" t="str">
            <v>İstanbul Beyoğlu Pera</v>
          </cell>
          <cell r="B209">
            <v>212</v>
          </cell>
          <cell r="C209" t="str">
            <v>251 32 40</v>
          </cell>
        </row>
        <row r="210">
          <cell r="A210" t="str">
            <v>İstanbul Beyoğlu Sinema Teknik Atölyesi</v>
          </cell>
          <cell r="B210">
            <v>212</v>
          </cell>
          <cell r="C210" t="str">
            <v>249 79 39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Çatalca Favori Sinemaları</v>
          </cell>
          <cell r="B217">
            <v>212</v>
          </cell>
          <cell r="C217" t="str">
            <v>789 44 88</v>
          </cell>
        </row>
        <row r="218">
          <cell r="A218" t="str">
            <v>İstanbul Çekmeköy CineDerin Sinemaları (Beşyıldız AVM)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Cinema Pınk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Deniz Private Cinecity Alkent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Cinemaximum (Vialand)</v>
          </cell>
          <cell r="B231">
            <v>212</v>
          </cell>
          <cell r="C231" t="str">
            <v>777 88 07</v>
          </cell>
        </row>
        <row r="232">
          <cell r="A232" t="str">
            <v>İstanbul Eyüp White Hill Cinestar Sinemaları</v>
          </cell>
          <cell r="B232">
            <v>212</v>
          </cell>
          <cell r="C232" t="str">
            <v>427 80 00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Cinefly (Flyinn)</v>
          </cell>
          <cell r="B235">
            <v>212</v>
          </cell>
          <cell r="C235" t="str">
            <v>662 98 40</v>
          </cell>
        </row>
        <row r="236">
          <cell r="A236" t="str">
            <v>İstanbul Florya Cinemaximum (Aqua Florya)</v>
          </cell>
          <cell r="B236">
            <v>212</v>
          </cell>
          <cell r="C236" t="str">
            <v>573 02 02 </v>
          </cell>
        </row>
        <row r="237">
          <cell r="A237" t="str">
            <v>İstanbul Garanti Bankası</v>
          </cell>
          <cell r="B237">
            <v>0</v>
          </cell>
          <cell r="C237">
            <v>0</v>
          </cell>
        </row>
        <row r="238">
          <cell r="A238" t="str">
            <v>İstanbul Gaziosmanpaşa Cinema</v>
          </cell>
          <cell r="B238">
            <v>212</v>
          </cell>
          <cell r="C238" t="str">
            <v>832 14 11</v>
          </cell>
        </row>
        <row r="239">
          <cell r="A239" t="str">
            <v>İstanbul Göztepe Optimum Avşar</v>
          </cell>
          <cell r="B239">
            <v>216</v>
          </cell>
          <cell r="C239" t="str">
            <v>664 13 95</v>
          </cell>
        </row>
        <row r="240">
          <cell r="A240" t="str">
            <v>İstanbul Güngören Cinemaximum (Kale)</v>
          </cell>
          <cell r="B240">
            <v>212</v>
          </cell>
          <cell r="C240" t="str">
            <v>677 59 59</v>
          </cell>
        </row>
        <row r="241">
          <cell r="A241" t="str">
            <v>İstanbul Halkalı 212 AVM Cinemarine</v>
          </cell>
          <cell r="B241">
            <v>212</v>
          </cell>
          <cell r="C241" t="str">
            <v>602 34 34</v>
          </cell>
        </row>
        <row r="242">
          <cell r="A242" t="str">
            <v>İstanbul Haramidere Cinetech Torium</v>
          </cell>
          <cell r="B242">
            <v>212</v>
          </cell>
          <cell r="C242" t="str">
            <v>699 90 40</v>
          </cell>
        </row>
        <row r="243">
          <cell r="A243" t="str">
            <v>İstanbul Hayatpark Site Güneşli</v>
          </cell>
          <cell r="B243">
            <v>212</v>
          </cell>
          <cell r="C243" t="str">
            <v>651 06 66</v>
          </cell>
        </row>
        <row r="244">
          <cell r="A244" t="str">
            <v>İstanbul İstinye Cinemaximum (İstinye Park)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Cinemaximum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Deniz Private Cinecıty Trio</v>
          </cell>
          <cell r="B259">
            <v>216</v>
          </cell>
          <cell r="C259" t="str">
            <v>315 10 10</v>
          </cell>
        </row>
        <row r="260">
          <cell r="A260" t="str">
            <v>İstanbul Kozyatağı Kozzy Avşar</v>
          </cell>
          <cell r="B260">
            <v>216</v>
          </cell>
          <cell r="C260" t="str">
            <v>658 02 48</v>
          </cell>
        </row>
        <row r="261">
          <cell r="A261" t="str">
            <v>İstanbul Kurtköy Cine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Cinemaximum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Levent Metro City Cinema Pınk</v>
          </cell>
          <cell r="B265">
            <v>212</v>
          </cell>
          <cell r="C265" t="str">
            <v>344 00 30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MovieGOLD (Osmanlı Çarşı)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Site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Ümraniye Cinemaximum ( Meydan )</v>
          </cell>
          <cell r="B294">
            <v>216</v>
          </cell>
          <cell r="C294" t="str">
            <v>466 58 00</v>
          </cell>
        </row>
        <row r="295">
          <cell r="A295" t="str">
            <v>İstanbul Ümraniye Sinemay (Carrefour)</v>
          </cell>
          <cell r="B295">
            <v>216</v>
          </cell>
          <cell r="C295" t="str">
            <v>525 14 44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Yeşilyurt Hava Harp Okulu</v>
          </cell>
          <cell r="B297">
            <v>212</v>
          </cell>
          <cell r="C297" t="str">
            <v>663 24 90</v>
          </cell>
        </row>
        <row r="298">
          <cell r="A298" t="str">
            <v>İstanbul Zeytinburnu Deniz Cinecity Olivium</v>
          </cell>
          <cell r="B298">
            <v>212</v>
          </cell>
          <cell r="C298" t="str">
            <v>546 96 96</v>
          </cell>
        </row>
        <row r="299">
          <cell r="A299" t="str">
            <v>İzmir (Passtel)</v>
          </cell>
          <cell r="B299">
            <v>232</v>
          </cell>
          <cell r="C299" t="str">
            <v>489 22 00</v>
          </cell>
        </row>
        <row r="300">
          <cell r="A300" t="str">
            <v>İzmir (Ykm)</v>
          </cell>
          <cell r="B300">
            <v>232</v>
          </cell>
          <cell r="C300" t="str">
            <v>425 01 25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Buca Batı</v>
          </cell>
          <cell r="B310">
            <v>232</v>
          </cell>
          <cell r="C310" t="str">
            <v>454 00 02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Sinema Çeşme</v>
          </cell>
          <cell r="B317">
            <v>232</v>
          </cell>
          <cell r="C317" t="str">
            <v>712 30 72</v>
          </cell>
        </row>
        <row r="318">
          <cell r="A318" t="str">
            <v>İzmir Çeşme Site</v>
          </cell>
          <cell r="B318">
            <v>232</v>
          </cell>
          <cell r="C318" t="str">
            <v>483 75 11</v>
          </cell>
        </row>
        <row r="319">
          <cell r="A319" t="str">
            <v>İzmir Çiğli Deniz Cinecity Kipa</v>
          </cell>
          <cell r="B319">
            <v>232</v>
          </cell>
          <cell r="C319" t="str">
            <v>386 58 88</v>
          </cell>
        </row>
        <row r="320">
          <cell r="A320" t="str">
            <v>İzmir Dokuz Eylül Üniversitesi</v>
          </cell>
          <cell r="B320">
            <v>232</v>
          </cell>
          <cell r="C320" t="str">
            <v>412 10 85</v>
          </cell>
        </row>
        <row r="321">
          <cell r="A321" t="str">
            <v>İzmir Ege Kültür Sanat Organizasyon</v>
          </cell>
          <cell r="B321">
            <v>232</v>
          </cell>
          <cell r="C321" t="str">
            <v>445 21 12</v>
          </cell>
        </row>
        <row r="322">
          <cell r="A322" t="str">
            <v>İzmir Ege Üni.Sinema Kampüs</v>
          </cell>
          <cell r="B322">
            <v>232</v>
          </cell>
          <cell r="C322" t="str">
            <v>389 12 44</v>
          </cell>
        </row>
        <row r="323">
          <cell r="A323" t="str">
            <v>İzmir Elif Açık Hava Sineması</v>
          </cell>
          <cell r="B323">
            <v>232</v>
          </cell>
          <cell r="C323" t="str">
            <v>388 12 44</v>
          </cell>
        </row>
        <row r="324">
          <cell r="A324" t="str">
            <v>İzmir Foça Belediye Reha Midilli K.M.</v>
          </cell>
          <cell r="B324">
            <v>232</v>
          </cell>
          <cell r="C324" t="str">
            <v>812 59 97</v>
          </cell>
        </row>
        <row r="325">
          <cell r="A325" t="str">
            <v>İzmir Foça Deniz Üs Komutanlığı</v>
          </cell>
          <cell r="B325">
            <v>232</v>
          </cell>
          <cell r="C325">
            <v>0</v>
          </cell>
        </row>
        <row r="326">
          <cell r="A326" t="str">
            <v>İzmir Gaziemir Kipa Hollywood</v>
          </cell>
          <cell r="B326">
            <v>232</v>
          </cell>
          <cell r="C326" t="str">
            <v>272 76 66</v>
          </cell>
        </row>
        <row r="327">
          <cell r="A327" t="str">
            <v>İzmir İzfaş </v>
          </cell>
          <cell r="B327">
            <v>232</v>
          </cell>
          <cell r="C327" t="str">
            <v>497 11 45</v>
          </cell>
        </row>
        <row r="328">
          <cell r="A328" t="str">
            <v>İzmir Karşıyaka Deniz Sineması</v>
          </cell>
          <cell r="B328">
            <v>232</v>
          </cell>
          <cell r="C328" t="str">
            <v>381 64 61</v>
          </cell>
        </row>
        <row r="329">
          <cell r="A329" t="str">
            <v>İzmir Konak Sineması</v>
          </cell>
          <cell r="B329">
            <v>232</v>
          </cell>
          <cell r="C329" t="str">
            <v>446 25 01</v>
          </cell>
        </row>
        <row r="330">
          <cell r="A330" t="str">
            <v>İzmir Konak Şan</v>
          </cell>
          <cell r="B330">
            <v>232</v>
          </cell>
          <cell r="C330" t="str">
            <v>483 75 11</v>
          </cell>
        </row>
        <row r="331">
          <cell r="A331" t="str">
            <v>İzmir Menemen Belediyesi Kültür Merkezi</v>
          </cell>
          <cell r="B331">
            <v>232</v>
          </cell>
          <cell r="C331" t="str">
            <v>832 14 11</v>
          </cell>
        </row>
        <row r="332">
          <cell r="A332" t="str">
            <v>İzmir Ödemiş Belediye K.M. (Cep)</v>
          </cell>
          <cell r="B332">
            <v>232</v>
          </cell>
          <cell r="C332" t="str">
            <v>545 35 49</v>
          </cell>
        </row>
        <row r="333">
          <cell r="A333" t="str">
            <v>İzmir Sinemay (Park Bornova)</v>
          </cell>
          <cell r="B333">
            <v>232</v>
          </cell>
          <cell r="C333" t="str">
            <v>373 73 20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İzmir Urla Cinema</v>
          </cell>
          <cell r="B337">
            <v>232</v>
          </cell>
          <cell r="C337" t="str">
            <v>421 77 60</v>
          </cell>
        </row>
        <row r="338">
          <cell r="A338" t="str">
            <v>İzmit  Arastapark AVM Cinemapink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Derince Kipa Cinens</v>
          </cell>
          <cell r="B340">
            <v>262</v>
          </cell>
          <cell r="C340" t="str">
            <v>239 00 99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N-City Eurimages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 Körfez Sinemaları</v>
          </cell>
          <cell r="B345">
            <v>262</v>
          </cell>
          <cell r="C345" t="str">
            <v>505 00 00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Cinemaximum (Piazza)</v>
          </cell>
          <cell r="B352">
            <v>344</v>
          </cell>
          <cell r="C352" t="str">
            <v>235 05 22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Sinemaları</v>
          </cell>
          <cell r="B355">
            <v>370</v>
          </cell>
          <cell r="C355" t="str">
            <v>242 59 16</v>
          </cell>
        </row>
        <row r="356">
          <cell r="A356" t="str">
            <v>Karabük Safranbolu Atamerkez Cine Boss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Byz A.V.M Cinemarine</v>
          </cell>
          <cell r="B361">
            <v>352</v>
          </cell>
          <cell r="C361">
            <v>0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Onur Cinelux (İpeksaray)</v>
          </cell>
          <cell r="B366">
            <v>352</v>
          </cell>
          <cell r="C366" t="str">
            <v>224 20 20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Magnesia Cinens</v>
          </cell>
          <cell r="B399">
            <v>236</v>
          </cell>
          <cell r="C399" t="str">
            <v>302 22 12</v>
          </cell>
        </row>
        <row r="400">
          <cell r="A400" t="str">
            <v>Manisa Salihli Çarşı Hollywood</v>
          </cell>
          <cell r="B400">
            <v>236</v>
          </cell>
          <cell r="C400" t="str">
            <v>712 20 00</v>
          </cell>
        </row>
        <row r="401">
          <cell r="A401" t="str">
            <v>Manisa Salihli Kipa Hollywood</v>
          </cell>
          <cell r="B401">
            <v>236</v>
          </cell>
          <cell r="C401" t="str">
            <v>715 12 55</v>
          </cell>
        </row>
        <row r="402">
          <cell r="A402" t="str">
            <v>Manisa Soma Seaş Sotes</v>
          </cell>
          <cell r="B402">
            <v>236</v>
          </cell>
          <cell r="C402" t="str">
            <v>613 19 83</v>
          </cell>
        </row>
        <row r="403">
          <cell r="A403" t="str">
            <v>Manisa Soma SinErol Sinemaları</v>
          </cell>
          <cell r="B403">
            <v>236</v>
          </cell>
          <cell r="C403" t="str">
            <v>614 22 23</v>
          </cell>
        </row>
        <row r="404">
          <cell r="A404" t="str">
            <v>Manisa Turgutlu Belediye</v>
          </cell>
          <cell r="B404">
            <v>236</v>
          </cell>
          <cell r="C404" t="str">
            <v>277 78 88</v>
          </cell>
        </row>
        <row r="405">
          <cell r="A405" t="str">
            <v>Manisa Turgutlu Pollywood Sineması</v>
          </cell>
          <cell r="B405">
            <v>236</v>
          </cell>
          <cell r="C405" t="str">
            <v>314 50 51</v>
          </cell>
        </row>
        <row r="406">
          <cell r="A406" t="str">
            <v>Mardin Kızıltepe Cine Onur</v>
          </cell>
          <cell r="B406">
            <v>482</v>
          </cell>
          <cell r="C406" t="str">
            <v>312 77 56</v>
          </cell>
        </row>
        <row r="407">
          <cell r="A407" t="str">
            <v>Mardin Movapark Cinemall</v>
          </cell>
          <cell r="B407">
            <v>412</v>
          </cell>
          <cell r="C407" t="str">
            <v>252 52 36</v>
          </cell>
        </row>
        <row r="408">
          <cell r="A408" t="str">
            <v>Mardin Sinemardin Sinemaları</v>
          </cell>
          <cell r="B408">
            <v>482</v>
          </cell>
          <cell r="C408" t="str">
            <v>212 21 26</v>
          </cell>
        </row>
        <row r="409">
          <cell r="A409" t="str">
            <v>Mersin Bozyazı Anemurion Hotel Sinema</v>
          </cell>
          <cell r="B409">
            <v>324</v>
          </cell>
          <cell r="C409">
            <v>8517010</v>
          </cell>
        </row>
        <row r="410">
          <cell r="A410" t="str">
            <v>Mersin Cep</v>
          </cell>
          <cell r="B410">
            <v>324</v>
          </cell>
          <cell r="C410" t="str">
            <v>327 35 35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Mut Belediye Sineması</v>
          </cell>
          <cell r="B415">
            <v>324</v>
          </cell>
          <cell r="C415" t="str">
            <v>774 23 39</v>
          </cell>
        </row>
        <row r="416">
          <cell r="A416" t="str">
            <v>Mersin Silifke Belediye</v>
          </cell>
          <cell r="B416">
            <v>324</v>
          </cell>
          <cell r="C416" t="str">
            <v>714 32 22 - 712 30 61</v>
          </cell>
        </row>
        <row r="417">
          <cell r="A417" t="str">
            <v>Mersin Tarsus Cinema Pınk</v>
          </cell>
          <cell r="B417">
            <v>324</v>
          </cell>
          <cell r="C417" t="str">
            <v>624 01 44</v>
          </cell>
        </row>
        <row r="418">
          <cell r="A418" t="str">
            <v>Mersin Tarsus Cinemaximum (Tarsu AVM)</v>
          </cell>
          <cell r="B418">
            <v>324</v>
          </cell>
          <cell r="C418" t="str">
            <v>667 00 07</v>
          </cell>
        </row>
        <row r="419">
          <cell r="A419" t="str">
            <v>Muğla Bodrum Cinemarine</v>
          </cell>
          <cell r="B419">
            <v>252</v>
          </cell>
          <cell r="C419" t="str">
            <v>317 00 01</v>
          </cell>
        </row>
        <row r="420">
          <cell r="A420" t="str">
            <v>Muğla Bodrum Cinemaximum (Midtown Bodrum)</v>
          </cell>
          <cell r="B420">
            <v>252</v>
          </cell>
          <cell r="C420" t="str">
            <v>306 00 00</v>
          </cell>
        </row>
        <row r="421">
          <cell r="A421" t="str">
            <v>Muğla Cineplus Sinemaları</v>
          </cell>
          <cell r="B421">
            <v>252</v>
          </cell>
          <cell r="C421" t="str">
            <v>213 00 34</v>
          </cell>
        </row>
        <row r="422">
          <cell r="A422" t="str">
            <v>Muğla Datça Cineplus</v>
          </cell>
          <cell r="B422">
            <v>252</v>
          </cell>
          <cell r="C422" t="str">
            <v>712 38 43</v>
          </cell>
        </row>
        <row r="423">
          <cell r="A423" t="str">
            <v>Muğla Fethiye Cinedoruk</v>
          </cell>
          <cell r="B423">
            <v>252</v>
          </cell>
          <cell r="C423" t="str">
            <v>612 30 00</v>
          </cell>
        </row>
        <row r="424">
          <cell r="A424" t="str">
            <v>Muğla Fethiye Hayal</v>
          </cell>
          <cell r="B424">
            <v>252</v>
          </cell>
          <cell r="C424" t="str">
            <v>612 13 14</v>
          </cell>
        </row>
        <row r="425">
          <cell r="A425" t="str">
            <v>Muğla Fethiye Hilliside Otel </v>
          </cell>
          <cell r="B425">
            <v>252</v>
          </cell>
          <cell r="C425" t="str">
            <v>614 83 60</v>
          </cell>
        </row>
        <row r="426">
          <cell r="A426" t="str">
            <v>Muğla Marmaris Aksaz</v>
          </cell>
          <cell r="B426">
            <v>252</v>
          </cell>
          <cell r="C426" t="str">
            <v>421 01 61</v>
          </cell>
        </row>
        <row r="427">
          <cell r="A427" t="str">
            <v>Muğla Marmaris Cine Point</v>
          </cell>
          <cell r="B427">
            <v>252</v>
          </cell>
          <cell r="C427" t="str">
            <v>413 75 84</v>
          </cell>
        </row>
        <row r="428">
          <cell r="A428" t="str">
            <v>Muğla Milas Prenses</v>
          </cell>
          <cell r="B428">
            <v>252</v>
          </cell>
          <cell r="C428" t="str">
            <v>513 11 26</v>
          </cell>
        </row>
        <row r="429">
          <cell r="A429" t="str">
            <v>Muğla Ortaca Sinema Ceylin</v>
          </cell>
          <cell r="B429">
            <v>252</v>
          </cell>
          <cell r="C429" t="str">
            <v>282 50 56</v>
          </cell>
        </row>
        <row r="430">
          <cell r="A430" t="str">
            <v>Muğla Sine Park Sinemaları (Park AVM)</v>
          </cell>
          <cell r="B430">
            <v>252</v>
          </cell>
          <cell r="C430" t="str">
            <v>212 40 00</v>
          </cell>
        </row>
        <row r="431">
          <cell r="A431" t="str">
            <v>Muğla Zeybek</v>
          </cell>
          <cell r="B431">
            <v>252</v>
          </cell>
          <cell r="C431" t="str">
            <v>214 09 26</v>
          </cell>
        </row>
        <row r="432">
          <cell r="A432" t="str">
            <v>Muş Sineport </v>
          </cell>
          <cell r="B432">
            <v>436</v>
          </cell>
          <cell r="C432" t="str">
            <v>212 00 04</v>
          </cell>
        </row>
        <row r="433">
          <cell r="A433" t="str">
            <v>Nevşehir Damla Sinemaları</v>
          </cell>
          <cell r="B433">
            <v>384</v>
          </cell>
          <cell r="C433" t="str">
            <v>213 17 25</v>
          </cell>
        </row>
        <row r="434">
          <cell r="A434" t="str">
            <v>Nevşehir Forum Cinema Pınk</v>
          </cell>
          <cell r="B434">
            <v>384</v>
          </cell>
          <cell r="C434" t="str">
            <v>212 30 05</v>
          </cell>
        </row>
        <row r="435">
          <cell r="A435" t="str">
            <v>Nevşehir Ürgüp Belediye</v>
          </cell>
          <cell r="B435">
            <v>384</v>
          </cell>
          <cell r="C435" t="str">
            <v>341 49 39 </v>
          </cell>
        </row>
        <row r="436">
          <cell r="A436" t="str">
            <v>Niğde Belediye K.M.</v>
          </cell>
          <cell r="B436">
            <v>388</v>
          </cell>
          <cell r="C436" t="str">
            <v>232 07 09</v>
          </cell>
        </row>
        <row r="437">
          <cell r="A437" t="str">
            <v>Niğde Sineması</v>
          </cell>
          <cell r="B437">
            <v>388</v>
          </cell>
          <cell r="C437" t="str">
            <v>213 56 57</v>
          </cell>
        </row>
        <row r="438">
          <cell r="A438" t="str">
            <v>Ordu Cinemaximum (Migros)</v>
          </cell>
          <cell r="B438">
            <v>452</v>
          </cell>
          <cell r="C438" t="str">
            <v>233 86 40</v>
          </cell>
        </row>
        <row r="439">
          <cell r="A439" t="str">
            <v>Ordu Cinevizyon</v>
          </cell>
          <cell r="B439">
            <v>452</v>
          </cell>
          <cell r="C439" t="str">
            <v>225 49 44</v>
          </cell>
        </row>
        <row r="440">
          <cell r="A440" t="str">
            <v>Ordu Fatsa Cinevizyon</v>
          </cell>
          <cell r="B440">
            <v>452</v>
          </cell>
          <cell r="C440" t="str">
            <v>423 48 59</v>
          </cell>
        </row>
        <row r="441">
          <cell r="A441" t="str">
            <v>Ordu Fatsa Premier Sinemaları</v>
          </cell>
          <cell r="B441">
            <v>454</v>
          </cell>
          <cell r="C441" t="str">
            <v>212 26 66</v>
          </cell>
        </row>
        <row r="442">
          <cell r="A442" t="str">
            <v>Ordu Ünye Belediyesi</v>
          </cell>
          <cell r="B442">
            <v>452</v>
          </cell>
          <cell r="C442" t="str">
            <v>323 91 91</v>
          </cell>
        </row>
        <row r="443">
          <cell r="A443" t="str">
            <v>Osmaniye Cinemaximum (Park 328)</v>
          </cell>
          <cell r="B443">
            <v>328</v>
          </cell>
          <cell r="C443" t="str">
            <v>790 12 12</v>
          </cell>
        </row>
        <row r="444">
          <cell r="A444" t="str">
            <v>Osmaniye Kadirli Sinemaları</v>
          </cell>
          <cell r="B444">
            <v>328</v>
          </cell>
          <cell r="C444" t="str">
            <v>717 66 11</v>
          </cell>
        </row>
        <row r="445">
          <cell r="A445" t="str">
            <v>Rize Cine Mars</v>
          </cell>
          <cell r="B445">
            <v>464</v>
          </cell>
          <cell r="C445" t="str">
            <v>214 92 70</v>
          </cell>
        </row>
        <row r="446">
          <cell r="A446" t="str">
            <v>Rize Pazar Sine Klass</v>
          </cell>
          <cell r="B446">
            <v>464</v>
          </cell>
          <cell r="C446" t="str">
            <v>612 28 68</v>
          </cell>
        </row>
        <row r="447">
          <cell r="A447" t="str">
            <v>Rize Pembe Köşk</v>
          </cell>
          <cell r="B447">
            <v>464</v>
          </cell>
          <cell r="C447" t="str">
            <v>214 65 11</v>
          </cell>
        </row>
        <row r="448">
          <cell r="A448" t="str">
            <v>Samsun Bafra Beledıye Cep</v>
          </cell>
          <cell r="B448">
            <v>362</v>
          </cell>
          <cell r="C448" t="str">
            <v>532 32 89</v>
          </cell>
        </row>
        <row r="449">
          <cell r="A449" t="str">
            <v>Samsun Cinemaximum (Piazza) </v>
          </cell>
          <cell r="B449">
            <v>362</v>
          </cell>
          <cell r="C449" t="str">
            <v>290 20 16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Moonligt Cinema Clup Çiftlik</v>
          </cell>
          <cell r="B455">
            <v>362</v>
          </cell>
          <cell r="C455" t="str">
            <v>234 36 63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Sinop Deniz Sineması</v>
          </cell>
          <cell r="B460">
            <v>368</v>
          </cell>
          <cell r="C460" t="str">
            <v>261 06 43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Sivas Suşehri Rüya Sineması</v>
          </cell>
          <cell r="B464">
            <v>346</v>
          </cell>
          <cell r="C464" t="str">
            <v>311 34 70</v>
          </cell>
        </row>
        <row r="465">
          <cell r="A465" t="str">
            <v>Şanlıurfa Belediyesi</v>
          </cell>
          <cell r="B465">
            <v>414</v>
          </cell>
          <cell r="C465" t="str">
            <v>312 41 14</v>
          </cell>
        </row>
        <row r="466">
          <cell r="A466" t="str">
            <v>Şanlıurfa Cinemaximum (Piazza)</v>
          </cell>
          <cell r="B466">
            <v>414</v>
          </cell>
          <cell r="C466" t="str">
            <v>216 00 55</v>
          </cell>
        </row>
        <row r="467">
          <cell r="A467" t="str">
            <v>Şanlıurfa Sarayönü Emek</v>
          </cell>
          <cell r="B467">
            <v>414</v>
          </cell>
          <cell r="C467" t="str">
            <v>217 13 13</v>
          </cell>
        </row>
        <row r="468">
          <cell r="A468" t="str">
            <v>Şanlıurfa Siverek Sevgi Sineması</v>
          </cell>
          <cell r="B468">
            <v>414</v>
          </cell>
          <cell r="C468" t="str">
            <v>552 08 08</v>
          </cell>
        </row>
        <row r="469">
          <cell r="A469" t="str">
            <v>Şanlıurfa Urfa City Emek</v>
          </cell>
          <cell r="B469">
            <v>414</v>
          </cell>
          <cell r="C469" t="str">
            <v>316 12 03</v>
          </cell>
        </row>
        <row r="470">
          <cell r="A470" t="str">
            <v>Şanlıurfa Viranşehir Belediyesi Evrim Alataş Sinema Salonu</v>
          </cell>
          <cell r="B470">
            <v>414</v>
          </cell>
          <cell r="C470" t="str">
            <v>511 25 14</v>
          </cell>
        </row>
        <row r="471">
          <cell r="A471" t="str">
            <v>Şırnak Onur Sinema</v>
          </cell>
          <cell r="B471">
            <v>486</v>
          </cell>
          <cell r="C471" t="str">
            <v>216 73 37</v>
          </cell>
        </row>
        <row r="472">
          <cell r="A472" t="str">
            <v>Tekirdağ Cinemaximum (Tekira) </v>
          </cell>
          <cell r="B472">
            <v>282</v>
          </cell>
          <cell r="C472" t="str">
            <v>264 22 20</v>
          </cell>
        </row>
        <row r="473">
          <cell r="A473" t="str">
            <v>Tekirdağ Çerkezköy Cinemy (Erna Center)</v>
          </cell>
          <cell r="B473">
            <v>282</v>
          </cell>
          <cell r="C473" t="str">
            <v>726 23 06</v>
          </cell>
        </row>
        <row r="474">
          <cell r="A474" t="str">
            <v>Tekirdağ Çerkezköy Cinemy (My Plaza)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Lemar </v>
          </cell>
          <cell r="B475">
            <v>282</v>
          </cell>
          <cell r="C475" t="str">
            <v>725 38 57</v>
          </cell>
        </row>
        <row r="476">
          <cell r="A476" t="str">
            <v>Tekirdağ Çorlu Orion Cinemarine</v>
          </cell>
          <cell r="B476">
            <v>282</v>
          </cell>
          <cell r="C476" t="str">
            <v>673 60 60</v>
          </cell>
        </row>
        <row r="477">
          <cell r="A477" t="str">
            <v>Tekirdağ Malkara Kültür Merkezi</v>
          </cell>
          <cell r="B477">
            <v>282</v>
          </cell>
          <cell r="C477" t="str">
            <v>427 01 73</v>
          </cell>
        </row>
        <row r="478">
          <cell r="A478" t="str">
            <v>Tekirdağ Yks Site Sinemaları</v>
          </cell>
          <cell r="B478">
            <v>282</v>
          </cell>
          <cell r="C478" t="str">
            <v>293 3176</v>
          </cell>
        </row>
        <row r="479">
          <cell r="A479" t="str">
            <v>Tokat Asberk</v>
          </cell>
          <cell r="B479">
            <v>356</v>
          </cell>
          <cell r="C479" t="str">
            <v>214 11 96</v>
          </cell>
        </row>
        <row r="480">
          <cell r="A480" t="str">
            <v>Tokat Erbaa Aile Sineması</v>
          </cell>
          <cell r="B480">
            <v>356</v>
          </cell>
          <cell r="C480" t="str">
            <v>715 54 38</v>
          </cell>
        </row>
        <row r="481">
          <cell r="A481" t="str">
            <v>Tokat Karizma</v>
          </cell>
          <cell r="B481">
            <v>356</v>
          </cell>
          <cell r="C481" t="str">
            <v>213 32 09</v>
          </cell>
        </row>
        <row r="482">
          <cell r="A482" t="str">
            <v>Tokat Niksar Mehtap Sineması</v>
          </cell>
          <cell r="B482">
            <v>356</v>
          </cell>
          <cell r="C482" t="str">
            <v>527 24 72</v>
          </cell>
        </row>
        <row r="483">
          <cell r="A483" t="str">
            <v>Tokat Turhal Gözde Sineması</v>
          </cell>
          <cell r="B483">
            <v>356</v>
          </cell>
          <cell r="C483" t="str">
            <v>276 78 78</v>
          </cell>
        </row>
        <row r="484">
          <cell r="A484" t="str">
            <v>Tokat Yurtkur Karizma</v>
          </cell>
          <cell r="B484">
            <v>356</v>
          </cell>
          <cell r="C484" t="str">
            <v>213 32 09</v>
          </cell>
        </row>
        <row r="485">
          <cell r="A485" t="str">
            <v>Trabzon Akçabat Kültürpark</v>
          </cell>
          <cell r="B485">
            <v>462</v>
          </cell>
          <cell r="C485" t="str">
            <v>227 10 10 </v>
          </cell>
        </row>
        <row r="486">
          <cell r="A486" t="str">
            <v>Trabzon Atapark Avşar</v>
          </cell>
          <cell r="B486">
            <v>462</v>
          </cell>
          <cell r="C486" t="str">
            <v>223 18 81</v>
          </cell>
        </row>
        <row r="487">
          <cell r="A487" t="str">
            <v>Trabzon Cinemaximum (Forum)</v>
          </cell>
          <cell r="B487">
            <v>462</v>
          </cell>
          <cell r="C487" t="str">
            <v>330 10 01</v>
          </cell>
        </row>
        <row r="488">
          <cell r="A488" t="str">
            <v>Trabzon RA</v>
          </cell>
          <cell r="B488">
            <v>462</v>
          </cell>
          <cell r="C488" t="str">
            <v>321 00 06</v>
          </cell>
        </row>
        <row r="489">
          <cell r="A489" t="str">
            <v>Trabzon Royal</v>
          </cell>
          <cell r="B489">
            <v>462</v>
          </cell>
          <cell r="C489" t="str">
            <v>323 33 77 </v>
          </cell>
        </row>
        <row r="490">
          <cell r="A490" t="str">
            <v>Tunceli Sinema 62</v>
          </cell>
          <cell r="B490">
            <v>428</v>
          </cell>
          <cell r="C490" t="str">
            <v>212 60 20</v>
          </cell>
        </row>
        <row r="491">
          <cell r="A491" t="str">
            <v>Uşak Cinens</v>
          </cell>
          <cell r="B491">
            <v>276</v>
          </cell>
          <cell r="C491" t="str">
            <v>227 72 22</v>
          </cell>
        </row>
        <row r="492">
          <cell r="A492" t="str">
            <v>Uşak Cinens Fevtiva</v>
          </cell>
          <cell r="B492">
            <v>276</v>
          </cell>
          <cell r="C492" t="str">
            <v>213 13 66</v>
          </cell>
        </row>
        <row r="493">
          <cell r="A493" t="str">
            <v>Uşak Eşme Belediye Sineması</v>
          </cell>
          <cell r="B493">
            <v>276</v>
          </cell>
          <cell r="C493" t="str">
            <v>414 12 00</v>
          </cell>
        </row>
        <row r="494">
          <cell r="A494" t="str">
            <v>Uşak Park</v>
          </cell>
          <cell r="B494">
            <v>276</v>
          </cell>
          <cell r="C494" t="str">
            <v>223 67 25</v>
          </cell>
        </row>
        <row r="495">
          <cell r="A495" t="str">
            <v>Van CineVan Artos Sinemaları</v>
          </cell>
          <cell r="B495">
            <v>432</v>
          </cell>
          <cell r="C495" t="str">
            <v>210 10 70</v>
          </cell>
        </row>
        <row r="496">
          <cell r="A496" t="str">
            <v>Van CineVan Turkuaz Sinemaları</v>
          </cell>
          <cell r="B496">
            <v>432</v>
          </cell>
          <cell r="C496" t="str">
            <v>210 22 66 </v>
          </cell>
        </row>
        <row r="497">
          <cell r="A497" t="str">
            <v>Kocaeli Karamürsel Eğitim Merkez Komutanlığı</v>
          </cell>
          <cell r="B497">
            <v>226</v>
          </cell>
          <cell r="C497" t="str">
            <v>462 83 10</v>
          </cell>
        </row>
        <row r="498">
          <cell r="A498" t="str">
            <v>Yalova Kipa Cinema Pınk</v>
          </cell>
          <cell r="B498">
            <v>226</v>
          </cell>
          <cell r="C498" t="str">
            <v>812 72 72</v>
          </cell>
        </row>
        <row r="499">
          <cell r="A499" t="str">
            <v>Yalova Özdilek Cinetime Sinemaları</v>
          </cell>
          <cell r="B499">
            <v>226</v>
          </cell>
          <cell r="C499" t="str">
            <v>351 54 54</v>
          </cell>
        </row>
        <row r="500">
          <cell r="A500" t="str">
            <v>Yozgat Yimpaş</v>
          </cell>
          <cell r="B500">
            <v>354</v>
          </cell>
          <cell r="C500" t="str">
            <v>217 87 00</v>
          </cell>
        </row>
        <row r="501">
          <cell r="A501" t="str">
            <v>Zonguldak Belediye Sın.</v>
          </cell>
          <cell r="B501">
            <v>372</v>
          </cell>
          <cell r="C501" t="str">
            <v>251 21 66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7 ŞUBAT"/>
      <sheetName val="14 ŞUBAT"/>
      <sheetName val="21 ŞUBAT"/>
      <sheetName val="28 ŞUBAT"/>
      <sheetName val="07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ŞUBAT"/>
      <sheetName val="07 MART"/>
      <sheetName val="14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Park Cinemall</v>
          </cell>
          <cell r="B88">
            <v>488</v>
          </cell>
          <cell r="C88" t="str">
            <v>290 14 07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Cinemaximum (Forum Gaziantep)</v>
          </cell>
          <cell r="B157">
            <v>342</v>
          </cell>
          <cell r="C157" t="str">
            <v>501 15 51</v>
          </cell>
        </row>
        <row r="158">
          <cell r="A158" t="str">
            <v>Gaziantep Primemall Prestige</v>
          </cell>
          <cell r="B158">
            <v>342</v>
          </cell>
          <cell r="C158" t="str">
            <v>290 36 36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Primemall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Primemall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Acıbadem Cinemaximum (Akasya)</v>
          </cell>
          <cell r="B177">
            <v>216</v>
          </cell>
          <cell r="C177" t="str">
            <v>510 13 96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Cinemaximum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Cinepeople</v>
          </cell>
          <cell r="B182">
            <v>212</v>
          </cell>
          <cell r="C182" t="str">
            <v>559 09 99</v>
          </cell>
        </row>
        <row r="183">
          <cell r="A183" t="str">
            <v>İstanbul Ataşehir Cinemaximum (Brandium)</v>
          </cell>
          <cell r="B183">
            <v>212</v>
          </cell>
          <cell r="C183" t="str">
            <v>328 09 51</v>
          </cell>
        </row>
        <row r="184">
          <cell r="A184" t="str">
            <v>İstanbul Avcılar Barış Manço Kültür Merkezi</v>
          </cell>
          <cell r="B184">
            <v>212</v>
          </cell>
          <cell r="C184" t="str">
            <v>570 03 07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450 21 77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Bahçeşehir Cinemaximum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570 03 07</v>
          </cell>
        </row>
        <row r="195">
          <cell r="A195" t="str">
            <v>İstanbul Bakırköy Cinemaximum (Capacity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Cinemaximum (Marmara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Bayrampaşa Cinemaximum (Forum İstanbul)</v>
          </cell>
          <cell r="B199">
            <v>212</v>
          </cell>
          <cell r="C199" t="str">
            <v>640 66 33</v>
          </cell>
        </row>
        <row r="200">
          <cell r="A200" t="str">
            <v>İstanbul Beşiktaş Cinemaximum (Zorlu Center)</v>
          </cell>
          <cell r="B200">
            <v>212</v>
          </cell>
          <cell r="C200" t="str">
            <v>353 62 14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Favori White Corner Avm </v>
          </cell>
          <cell r="B202">
            <v>212</v>
          </cell>
          <cell r="C202" t="str">
            <v>855 00 53</v>
          </cell>
        </row>
        <row r="203">
          <cell r="A203" t="str">
            <v>İstanbul Beylikdüzü Perla Vista Cinema Pınk</v>
          </cell>
          <cell r="B203">
            <v>212</v>
          </cell>
          <cell r="C203" t="str">
            <v>873 11 14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Cinemapınk Demirören</v>
          </cell>
          <cell r="B207">
            <v>212</v>
          </cell>
          <cell r="C207" t="str">
            <v>249 36 92</v>
          </cell>
        </row>
        <row r="208">
          <cell r="A208" t="str">
            <v>İstanbul Beyoğlu Cinemaximum (Fitaş)</v>
          </cell>
          <cell r="B208">
            <v>212</v>
          </cell>
          <cell r="C208" t="str">
            <v>251 20 20</v>
          </cell>
        </row>
        <row r="209">
          <cell r="A209" t="str">
            <v>İstanbul Beyoğlu Pera</v>
          </cell>
          <cell r="B209">
            <v>212</v>
          </cell>
          <cell r="C209" t="str">
            <v>251 32 40</v>
          </cell>
        </row>
        <row r="210">
          <cell r="A210" t="str">
            <v>İstanbul Beyoğlu Sinema Teknik Atölyesi</v>
          </cell>
          <cell r="B210">
            <v>212</v>
          </cell>
          <cell r="C210" t="str">
            <v>249 79 39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Çatalca Favori Sinemaları</v>
          </cell>
          <cell r="B217">
            <v>212</v>
          </cell>
          <cell r="C217" t="str">
            <v>789 44 88</v>
          </cell>
        </row>
        <row r="218">
          <cell r="A218" t="str">
            <v>İstanbul Çekmeköy CineDerin Sinemaları (Beşyıldız AVM)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Cinema Pınk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Deniz Private Cinecity Alkent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Cinemaximum (Vialand)</v>
          </cell>
          <cell r="B231">
            <v>212</v>
          </cell>
          <cell r="C231" t="str">
            <v>777 88 07</v>
          </cell>
        </row>
        <row r="232">
          <cell r="A232" t="str">
            <v>İstanbul Eyüp White Hill Cinestar Sinemaları</v>
          </cell>
          <cell r="B232">
            <v>212</v>
          </cell>
          <cell r="C232" t="str">
            <v>427 80 00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Cinefly (Flyinn)</v>
          </cell>
          <cell r="B235">
            <v>212</v>
          </cell>
          <cell r="C235" t="str">
            <v>662 98 40</v>
          </cell>
        </row>
        <row r="236">
          <cell r="A236" t="str">
            <v>İstanbul Florya Cinemaximum (Aqua Florya)</v>
          </cell>
          <cell r="B236">
            <v>212</v>
          </cell>
          <cell r="C236" t="str">
            <v>573 02 02 </v>
          </cell>
        </row>
        <row r="237">
          <cell r="A237" t="str">
            <v>İstanbul Garanti Bankası</v>
          </cell>
          <cell r="B237">
            <v>0</v>
          </cell>
          <cell r="C237">
            <v>0</v>
          </cell>
        </row>
        <row r="238">
          <cell r="A238" t="str">
            <v>İstanbul Gaziosmanpaşa Cinema</v>
          </cell>
          <cell r="B238">
            <v>212</v>
          </cell>
          <cell r="C238" t="str">
            <v>832 14 11</v>
          </cell>
        </row>
        <row r="239">
          <cell r="A239" t="str">
            <v>İstanbul Göztepe Optimum Avşar</v>
          </cell>
          <cell r="B239">
            <v>216</v>
          </cell>
          <cell r="C239" t="str">
            <v>664 13 95</v>
          </cell>
        </row>
        <row r="240">
          <cell r="A240" t="str">
            <v>İstanbul Güngören Cinemaximum (Kale)</v>
          </cell>
          <cell r="B240">
            <v>212</v>
          </cell>
          <cell r="C240" t="str">
            <v>677 59 59</v>
          </cell>
        </row>
        <row r="241">
          <cell r="A241" t="str">
            <v>İstanbul Halkalı 212 AVM Cinemarine</v>
          </cell>
          <cell r="B241">
            <v>212</v>
          </cell>
          <cell r="C241" t="str">
            <v>602 34 34</v>
          </cell>
        </row>
        <row r="242">
          <cell r="A242" t="str">
            <v>İstanbul Haramidere Cinetech Torium</v>
          </cell>
          <cell r="B242">
            <v>212</v>
          </cell>
          <cell r="C242" t="str">
            <v>699 90 40</v>
          </cell>
        </row>
        <row r="243">
          <cell r="A243" t="str">
            <v>İstanbul Hayatpark Site Güneşli</v>
          </cell>
          <cell r="B243">
            <v>212</v>
          </cell>
          <cell r="C243" t="str">
            <v>651 06 66</v>
          </cell>
        </row>
        <row r="244">
          <cell r="A244" t="str">
            <v>İstanbul İstinye Cinemaximum (İstinye Park)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Cinemaximum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Deniz Private Cinecıty Trio</v>
          </cell>
          <cell r="B259">
            <v>216</v>
          </cell>
          <cell r="C259" t="str">
            <v>315 10 10</v>
          </cell>
        </row>
        <row r="260">
          <cell r="A260" t="str">
            <v>İstanbul Kozyatağı Kozzy Avşar</v>
          </cell>
          <cell r="B260">
            <v>216</v>
          </cell>
          <cell r="C260" t="str">
            <v>658 02 48</v>
          </cell>
        </row>
        <row r="261">
          <cell r="A261" t="str">
            <v>İstanbul Kurtköy Cine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Cinemaximum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Levent Metro City Cinema Pınk</v>
          </cell>
          <cell r="B265">
            <v>212</v>
          </cell>
          <cell r="C265" t="str">
            <v>344 00 30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MovieGOLD (Osmanlı Çarşı)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Site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Ümraniye Cinemaximum ( Meydan )</v>
          </cell>
          <cell r="B294">
            <v>216</v>
          </cell>
          <cell r="C294" t="str">
            <v>466 58 00</v>
          </cell>
        </row>
        <row r="295">
          <cell r="A295" t="str">
            <v>İstanbul Ümraniye Sinemay (Carrefour)</v>
          </cell>
          <cell r="B295">
            <v>216</v>
          </cell>
          <cell r="C295" t="str">
            <v>525 14 44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Yeşilyurt Hava Harp Okulu</v>
          </cell>
          <cell r="B297">
            <v>212</v>
          </cell>
          <cell r="C297" t="str">
            <v>663 24 90</v>
          </cell>
        </row>
        <row r="298">
          <cell r="A298" t="str">
            <v>İstanbul Zeytinburnu Deniz Cinecity Olivium</v>
          </cell>
          <cell r="B298">
            <v>212</v>
          </cell>
          <cell r="C298" t="str">
            <v>546 96 96</v>
          </cell>
        </row>
        <row r="299">
          <cell r="A299" t="str">
            <v>İzmir (Passtel)</v>
          </cell>
          <cell r="B299">
            <v>232</v>
          </cell>
          <cell r="C299" t="str">
            <v>489 22 00</v>
          </cell>
        </row>
        <row r="300">
          <cell r="A300" t="str">
            <v>İzmir (Ykm)</v>
          </cell>
          <cell r="B300">
            <v>232</v>
          </cell>
          <cell r="C300" t="str">
            <v>425 01 25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Buca Batı</v>
          </cell>
          <cell r="B310">
            <v>232</v>
          </cell>
          <cell r="C310" t="str">
            <v>454 00 02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Sinema Çeşme</v>
          </cell>
          <cell r="B317">
            <v>232</v>
          </cell>
          <cell r="C317" t="str">
            <v>712 30 72</v>
          </cell>
        </row>
        <row r="318">
          <cell r="A318" t="str">
            <v>İzmir Çeşme Site</v>
          </cell>
          <cell r="B318">
            <v>232</v>
          </cell>
          <cell r="C318" t="str">
            <v>483 75 11</v>
          </cell>
        </row>
        <row r="319">
          <cell r="A319" t="str">
            <v>İzmir Çiğli Deniz Cinecity Kipa</v>
          </cell>
          <cell r="B319">
            <v>232</v>
          </cell>
          <cell r="C319" t="str">
            <v>386 58 88</v>
          </cell>
        </row>
        <row r="320">
          <cell r="A320" t="str">
            <v>İzmir Dokuz Eylül Üniversitesi</v>
          </cell>
          <cell r="B320">
            <v>232</v>
          </cell>
          <cell r="C320" t="str">
            <v>412 10 85</v>
          </cell>
        </row>
        <row r="321">
          <cell r="A321" t="str">
            <v>İzmir Ege Kültür Sanat Organizasyon</v>
          </cell>
          <cell r="B321">
            <v>232</v>
          </cell>
          <cell r="C321" t="str">
            <v>445 21 12</v>
          </cell>
        </row>
        <row r="322">
          <cell r="A322" t="str">
            <v>İzmir Ege Üni.Sinema Kampüs</v>
          </cell>
          <cell r="B322">
            <v>232</v>
          </cell>
          <cell r="C322" t="str">
            <v>389 12 44</v>
          </cell>
        </row>
        <row r="323">
          <cell r="A323" t="str">
            <v>İzmir Elif Açık Hava Sineması</v>
          </cell>
          <cell r="B323">
            <v>232</v>
          </cell>
          <cell r="C323" t="str">
            <v>388 12 44</v>
          </cell>
        </row>
        <row r="324">
          <cell r="A324" t="str">
            <v>İzmir Foça Belediye Reha Midilli K.M.</v>
          </cell>
          <cell r="B324">
            <v>232</v>
          </cell>
          <cell r="C324" t="str">
            <v>812 59 97</v>
          </cell>
        </row>
        <row r="325">
          <cell r="A325" t="str">
            <v>İzmir Foça Deniz Üs Komutanlığı</v>
          </cell>
          <cell r="B325">
            <v>232</v>
          </cell>
          <cell r="C325">
            <v>0</v>
          </cell>
        </row>
        <row r="326">
          <cell r="A326" t="str">
            <v>İzmir Gaziemir Kipa Hollywood</v>
          </cell>
          <cell r="B326">
            <v>232</v>
          </cell>
          <cell r="C326" t="str">
            <v>272 76 66</v>
          </cell>
        </row>
        <row r="327">
          <cell r="A327" t="str">
            <v>İzmir İzfaş </v>
          </cell>
          <cell r="B327">
            <v>232</v>
          </cell>
          <cell r="C327" t="str">
            <v>497 11 45</v>
          </cell>
        </row>
        <row r="328">
          <cell r="A328" t="str">
            <v>İzmir Karşıyaka Deniz Sineması</v>
          </cell>
          <cell r="B328">
            <v>232</v>
          </cell>
          <cell r="C328" t="str">
            <v>381 64 61</v>
          </cell>
        </row>
        <row r="329">
          <cell r="A329" t="str">
            <v>İzmir Konak Sineması</v>
          </cell>
          <cell r="B329">
            <v>232</v>
          </cell>
          <cell r="C329" t="str">
            <v>446 25 01</v>
          </cell>
        </row>
        <row r="330">
          <cell r="A330" t="str">
            <v>İzmir Konak Şan</v>
          </cell>
          <cell r="B330">
            <v>232</v>
          </cell>
          <cell r="C330" t="str">
            <v>483 75 11</v>
          </cell>
        </row>
        <row r="331">
          <cell r="A331" t="str">
            <v>İzmir Menemen Belediyesi Kültür Merkezi</v>
          </cell>
          <cell r="B331">
            <v>232</v>
          </cell>
          <cell r="C331" t="str">
            <v>832 14 11</v>
          </cell>
        </row>
        <row r="332">
          <cell r="A332" t="str">
            <v>İzmir Ödemiş Belediye K.M. (Cep)</v>
          </cell>
          <cell r="B332">
            <v>232</v>
          </cell>
          <cell r="C332" t="str">
            <v>545 35 49</v>
          </cell>
        </row>
        <row r="333">
          <cell r="A333" t="str">
            <v>İzmir Sinemay (Park Bornova)</v>
          </cell>
          <cell r="B333">
            <v>232</v>
          </cell>
          <cell r="C333" t="str">
            <v>373 73 20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İzmir Urla Cinema</v>
          </cell>
          <cell r="B337">
            <v>232</v>
          </cell>
          <cell r="C337" t="str">
            <v>421 77 60</v>
          </cell>
        </row>
        <row r="338">
          <cell r="A338" t="str">
            <v>İzmit  Arastapark AVM Cinemapink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Derince Kipa Cinens</v>
          </cell>
          <cell r="B340">
            <v>262</v>
          </cell>
          <cell r="C340" t="str">
            <v>239 00 99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N-City Eurimages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 Körfez Sinemaları</v>
          </cell>
          <cell r="B345">
            <v>262</v>
          </cell>
          <cell r="C345" t="str">
            <v>505 00 00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Cinemaximum (Piazza)</v>
          </cell>
          <cell r="B352">
            <v>344</v>
          </cell>
          <cell r="C352" t="str">
            <v>235 05 22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Sinemaları</v>
          </cell>
          <cell r="B355">
            <v>370</v>
          </cell>
          <cell r="C355" t="str">
            <v>242 59 16</v>
          </cell>
        </row>
        <row r="356">
          <cell r="A356" t="str">
            <v>Karabük Safranbolu Atamerkez Cine Boss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Byz A.V.M Cinemarine</v>
          </cell>
          <cell r="B361">
            <v>352</v>
          </cell>
          <cell r="C361">
            <v>0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Onur Cinelux (İpeksaray)</v>
          </cell>
          <cell r="B366">
            <v>352</v>
          </cell>
          <cell r="C366" t="str">
            <v>224 20 20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Magnesia Cinens</v>
          </cell>
          <cell r="B399">
            <v>236</v>
          </cell>
          <cell r="C399" t="str">
            <v>302 22 12</v>
          </cell>
        </row>
        <row r="400">
          <cell r="A400" t="str">
            <v>Manisa Salihli Çarşı Hollywood</v>
          </cell>
          <cell r="B400">
            <v>236</v>
          </cell>
          <cell r="C400" t="str">
            <v>712 20 00</v>
          </cell>
        </row>
        <row r="401">
          <cell r="A401" t="str">
            <v>Manisa Salihli Kipa Hollywood</v>
          </cell>
          <cell r="B401">
            <v>236</v>
          </cell>
          <cell r="C401" t="str">
            <v>715 12 55</v>
          </cell>
        </row>
        <row r="402">
          <cell r="A402" t="str">
            <v>Manisa Soma Seaş Sotes</v>
          </cell>
          <cell r="B402">
            <v>236</v>
          </cell>
          <cell r="C402" t="str">
            <v>613 19 83</v>
          </cell>
        </row>
        <row r="403">
          <cell r="A403" t="str">
            <v>Manisa Soma SinErol Sinemaları</v>
          </cell>
          <cell r="B403">
            <v>236</v>
          </cell>
          <cell r="C403" t="str">
            <v>614 22 23</v>
          </cell>
        </row>
        <row r="404">
          <cell r="A404" t="str">
            <v>Manisa Turgutlu Belediye</v>
          </cell>
          <cell r="B404">
            <v>236</v>
          </cell>
          <cell r="C404" t="str">
            <v>277 78 88</v>
          </cell>
        </row>
        <row r="405">
          <cell r="A405" t="str">
            <v>Manisa Turgutlu Pollywood Sineması</v>
          </cell>
          <cell r="B405">
            <v>236</v>
          </cell>
          <cell r="C405" t="str">
            <v>314 50 51</v>
          </cell>
        </row>
        <row r="406">
          <cell r="A406" t="str">
            <v>Mardin Kızıltepe Cine Onur</v>
          </cell>
          <cell r="B406">
            <v>482</v>
          </cell>
          <cell r="C406" t="str">
            <v>312 77 56</v>
          </cell>
        </row>
        <row r="407">
          <cell r="A407" t="str">
            <v>Mardin Movapark Cinemall</v>
          </cell>
          <cell r="B407">
            <v>412</v>
          </cell>
          <cell r="C407" t="str">
            <v>252 52 36</v>
          </cell>
        </row>
        <row r="408">
          <cell r="A408" t="str">
            <v>Mardin Sinemardin Sinemaları</v>
          </cell>
          <cell r="B408">
            <v>482</v>
          </cell>
          <cell r="C408" t="str">
            <v>212 21 26</v>
          </cell>
        </row>
        <row r="409">
          <cell r="A409" t="str">
            <v>Mersin Bozyazı Anemurion Hotel Sinema</v>
          </cell>
          <cell r="B409">
            <v>324</v>
          </cell>
          <cell r="C409">
            <v>8517010</v>
          </cell>
        </row>
        <row r="410">
          <cell r="A410" t="str">
            <v>Mersin Cep</v>
          </cell>
          <cell r="B410">
            <v>324</v>
          </cell>
          <cell r="C410" t="str">
            <v>327 35 35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Mut Belediye Sineması</v>
          </cell>
          <cell r="B415">
            <v>324</v>
          </cell>
          <cell r="C415" t="str">
            <v>774 23 39</v>
          </cell>
        </row>
        <row r="416">
          <cell r="A416" t="str">
            <v>Mersin Silifke Belediye</v>
          </cell>
          <cell r="B416">
            <v>324</v>
          </cell>
          <cell r="C416" t="str">
            <v>714 32 22 - 712 30 61</v>
          </cell>
        </row>
        <row r="417">
          <cell r="A417" t="str">
            <v>Mersin Tarsus Cinema Pınk</v>
          </cell>
          <cell r="B417">
            <v>324</v>
          </cell>
          <cell r="C417" t="str">
            <v>624 01 44</v>
          </cell>
        </row>
        <row r="418">
          <cell r="A418" t="str">
            <v>Mersin Tarsus Cinemaximum (Tarsu AVM)</v>
          </cell>
          <cell r="B418">
            <v>324</v>
          </cell>
          <cell r="C418" t="str">
            <v>667 00 07</v>
          </cell>
        </row>
        <row r="419">
          <cell r="A419" t="str">
            <v>Muğla Bodrum Cinemarine</v>
          </cell>
          <cell r="B419">
            <v>252</v>
          </cell>
          <cell r="C419" t="str">
            <v>317 00 01</v>
          </cell>
        </row>
        <row r="420">
          <cell r="A420" t="str">
            <v>Muğla Bodrum Cinemaximum (Midtown Bodrum)</v>
          </cell>
          <cell r="B420">
            <v>252</v>
          </cell>
          <cell r="C420" t="str">
            <v>306 00 00</v>
          </cell>
        </row>
        <row r="421">
          <cell r="A421" t="str">
            <v>Muğla Cineplus Sinemaları</v>
          </cell>
          <cell r="B421">
            <v>252</v>
          </cell>
          <cell r="C421" t="str">
            <v>213 00 34</v>
          </cell>
        </row>
        <row r="422">
          <cell r="A422" t="str">
            <v>Muğla Datça Cineplus</v>
          </cell>
          <cell r="B422">
            <v>252</v>
          </cell>
          <cell r="C422" t="str">
            <v>712 38 43</v>
          </cell>
        </row>
        <row r="423">
          <cell r="A423" t="str">
            <v>Muğla Fethiye Cinedoruk</v>
          </cell>
          <cell r="B423">
            <v>252</v>
          </cell>
          <cell r="C423" t="str">
            <v>612 30 00</v>
          </cell>
        </row>
        <row r="424">
          <cell r="A424" t="str">
            <v>Muğla Fethiye Hayal</v>
          </cell>
          <cell r="B424">
            <v>252</v>
          </cell>
          <cell r="C424" t="str">
            <v>612 13 14</v>
          </cell>
        </row>
        <row r="425">
          <cell r="A425" t="str">
            <v>Muğla Fethiye Hilliside Otel </v>
          </cell>
          <cell r="B425">
            <v>252</v>
          </cell>
          <cell r="C425" t="str">
            <v>614 83 60</v>
          </cell>
        </row>
        <row r="426">
          <cell r="A426" t="str">
            <v>Muğla Marmaris Aksaz</v>
          </cell>
          <cell r="B426">
            <v>252</v>
          </cell>
          <cell r="C426" t="str">
            <v>421 01 61</v>
          </cell>
        </row>
        <row r="427">
          <cell r="A427" t="str">
            <v>Muğla Marmaris Cine Point</v>
          </cell>
          <cell r="B427">
            <v>252</v>
          </cell>
          <cell r="C427" t="str">
            <v>413 75 84</v>
          </cell>
        </row>
        <row r="428">
          <cell r="A428" t="str">
            <v>Muğla Milas Prenses</v>
          </cell>
          <cell r="B428">
            <v>252</v>
          </cell>
          <cell r="C428" t="str">
            <v>513 11 26</v>
          </cell>
        </row>
        <row r="429">
          <cell r="A429" t="str">
            <v>Muğla Ortaca Sinema Ceylin</v>
          </cell>
          <cell r="B429">
            <v>252</v>
          </cell>
          <cell r="C429" t="str">
            <v>282 50 56</v>
          </cell>
        </row>
        <row r="430">
          <cell r="A430" t="str">
            <v>Muğla Sine Park Sinemaları (Park AVM)</v>
          </cell>
          <cell r="B430">
            <v>252</v>
          </cell>
          <cell r="C430" t="str">
            <v>212 40 00</v>
          </cell>
        </row>
        <row r="431">
          <cell r="A431" t="str">
            <v>Muğla Zeybek</v>
          </cell>
          <cell r="B431">
            <v>252</v>
          </cell>
          <cell r="C431" t="str">
            <v>214 09 26</v>
          </cell>
        </row>
        <row r="432">
          <cell r="A432" t="str">
            <v>Muş Sineport </v>
          </cell>
          <cell r="B432">
            <v>436</v>
          </cell>
          <cell r="C432" t="str">
            <v>212 00 04</v>
          </cell>
        </row>
        <row r="433">
          <cell r="A433" t="str">
            <v>Nevşehir Damla Sinemaları</v>
          </cell>
          <cell r="B433">
            <v>384</v>
          </cell>
          <cell r="C433" t="str">
            <v>213 17 25</v>
          </cell>
        </row>
        <row r="434">
          <cell r="A434" t="str">
            <v>Nevşehir Forum Cinema Pınk</v>
          </cell>
          <cell r="B434">
            <v>384</v>
          </cell>
          <cell r="C434" t="str">
            <v>212 30 05</v>
          </cell>
        </row>
        <row r="435">
          <cell r="A435" t="str">
            <v>Nevşehir Ürgüp Belediye</v>
          </cell>
          <cell r="B435">
            <v>384</v>
          </cell>
          <cell r="C435" t="str">
            <v>341 49 39 </v>
          </cell>
        </row>
        <row r="436">
          <cell r="A436" t="str">
            <v>Niğde Belediye K.M.</v>
          </cell>
          <cell r="B436">
            <v>388</v>
          </cell>
          <cell r="C436" t="str">
            <v>232 07 09</v>
          </cell>
        </row>
        <row r="437">
          <cell r="A437" t="str">
            <v>Niğde Sineması</v>
          </cell>
          <cell r="B437">
            <v>388</v>
          </cell>
          <cell r="C437" t="str">
            <v>213 56 57</v>
          </cell>
        </row>
        <row r="438">
          <cell r="A438" t="str">
            <v>Ordu Cinemaximum (Migros)</v>
          </cell>
          <cell r="B438">
            <v>452</v>
          </cell>
          <cell r="C438" t="str">
            <v>233 86 40</v>
          </cell>
        </row>
        <row r="439">
          <cell r="A439" t="str">
            <v>Ordu Cinevizyon</v>
          </cell>
          <cell r="B439">
            <v>452</v>
          </cell>
          <cell r="C439" t="str">
            <v>225 49 44</v>
          </cell>
        </row>
        <row r="440">
          <cell r="A440" t="str">
            <v>Ordu Fatsa Cinevizyon</v>
          </cell>
          <cell r="B440">
            <v>452</v>
          </cell>
          <cell r="C440" t="str">
            <v>423 48 59</v>
          </cell>
        </row>
        <row r="441">
          <cell r="A441" t="str">
            <v>Ordu Fatsa Premier Sinemaları</v>
          </cell>
          <cell r="B441">
            <v>454</v>
          </cell>
          <cell r="C441" t="str">
            <v>212 26 66</v>
          </cell>
        </row>
        <row r="442">
          <cell r="A442" t="str">
            <v>Ordu Ünye Belediyesi</v>
          </cell>
          <cell r="B442">
            <v>452</v>
          </cell>
          <cell r="C442" t="str">
            <v>323 91 91</v>
          </cell>
        </row>
        <row r="443">
          <cell r="A443" t="str">
            <v>Osmaniye Cinemaximum (Park 328)</v>
          </cell>
          <cell r="B443">
            <v>328</v>
          </cell>
          <cell r="C443" t="str">
            <v>790 12 12</v>
          </cell>
        </row>
        <row r="444">
          <cell r="A444" t="str">
            <v>Osmaniye Kadirli Sinemaları</v>
          </cell>
          <cell r="B444">
            <v>328</v>
          </cell>
          <cell r="C444" t="str">
            <v>717 66 11</v>
          </cell>
        </row>
        <row r="445">
          <cell r="A445" t="str">
            <v>Rize Cine Mars</v>
          </cell>
          <cell r="B445">
            <v>464</v>
          </cell>
          <cell r="C445" t="str">
            <v>214 92 70</v>
          </cell>
        </row>
        <row r="446">
          <cell r="A446" t="str">
            <v>Rize Pazar Sine Klass</v>
          </cell>
          <cell r="B446">
            <v>464</v>
          </cell>
          <cell r="C446" t="str">
            <v>612 28 68</v>
          </cell>
        </row>
        <row r="447">
          <cell r="A447" t="str">
            <v>Rize Pembe Köşk</v>
          </cell>
          <cell r="B447">
            <v>464</v>
          </cell>
          <cell r="C447" t="str">
            <v>214 65 11</v>
          </cell>
        </row>
        <row r="448">
          <cell r="A448" t="str">
            <v>Samsun Bafra Beledıye Cep</v>
          </cell>
          <cell r="B448">
            <v>362</v>
          </cell>
          <cell r="C448" t="str">
            <v>532 32 89</v>
          </cell>
        </row>
        <row r="449">
          <cell r="A449" t="str">
            <v>Samsun Cinemaximum (Piazza) </v>
          </cell>
          <cell r="B449">
            <v>362</v>
          </cell>
          <cell r="C449" t="str">
            <v>290 20 16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Moonligt Cinema Clup Çiftlik</v>
          </cell>
          <cell r="B455">
            <v>362</v>
          </cell>
          <cell r="C455" t="str">
            <v>234 36 63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Sinop Deniz Sineması</v>
          </cell>
          <cell r="B460">
            <v>368</v>
          </cell>
          <cell r="C460" t="str">
            <v>261 06 43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Sivas Suşehri Rüya Sineması</v>
          </cell>
          <cell r="B464">
            <v>346</v>
          </cell>
          <cell r="C464" t="str">
            <v>311 34 70</v>
          </cell>
        </row>
        <row r="465">
          <cell r="A465" t="str">
            <v>Şanlıurfa Belediyesi</v>
          </cell>
          <cell r="B465">
            <v>414</v>
          </cell>
          <cell r="C465" t="str">
            <v>312 41 14</v>
          </cell>
        </row>
        <row r="466">
          <cell r="A466" t="str">
            <v>Şanlıurfa Cinemaximum (Piazza)</v>
          </cell>
          <cell r="B466">
            <v>414</v>
          </cell>
          <cell r="C466" t="str">
            <v>216 00 55</v>
          </cell>
        </row>
        <row r="467">
          <cell r="A467" t="str">
            <v>Şanlıurfa Sarayönü Emek</v>
          </cell>
          <cell r="B467">
            <v>414</v>
          </cell>
          <cell r="C467" t="str">
            <v>217 13 13</v>
          </cell>
        </row>
        <row r="468">
          <cell r="A468" t="str">
            <v>Şanlıurfa Siverek Sevgi Sineması</v>
          </cell>
          <cell r="B468">
            <v>414</v>
          </cell>
          <cell r="C468" t="str">
            <v>552 08 08</v>
          </cell>
        </row>
        <row r="469">
          <cell r="A469" t="str">
            <v>Şanlıurfa Urfa City Emek</v>
          </cell>
          <cell r="B469">
            <v>414</v>
          </cell>
          <cell r="C469" t="str">
            <v>316 12 03</v>
          </cell>
        </row>
        <row r="470">
          <cell r="A470" t="str">
            <v>Şanlıurfa Viranşehir Belediyesi Evrim Alataş Sinema Salonu</v>
          </cell>
          <cell r="B470">
            <v>414</v>
          </cell>
          <cell r="C470" t="str">
            <v>511 25 14</v>
          </cell>
        </row>
        <row r="471">
          <cell r="A471" t="str">
            <v>Şırnak Onur Sinema</v>
          </cell>
          <cell r="B471">
            <v>486</v>
          </cell>
          <cell r="C471" t="str">
            <v>216 73 37</v>
          </cell>
        </row>
        <row r="472">
          <cell r="A472" t="str">
            <v>Tekirdağ Cinemaximum (Tekira) </v>
          </cell>
          <cell r="B472">
            <v>282</v>
          </cell>
          <cell r="C472" t="str">
            <v>264 22 20</v>
          </cell>
        </row>
        <row r="473">
          <cell r="A473" t="str">
            <v>Tekirdağ Çerkezköy Cinemy (Erna Center)</v>
          </cell>
          <cell r="B473">
            <v>282</v>
          </cell>
          <cell r="C473" t="str">
            <v>726 23 06</v>
          </cell>
        </row>
        <row r="474">
          <cell r="A474" t="str">
            <v>Tekirdağ Çerkezköy Cinemy (My Plaza)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Lemar </v>
          </cell>
          <cell r="B475">
            <v>282</v>
          </cell>
          <cell r="C475" t="str">
            <v>725 38 57</v>
          </cell>
        </row>
        <row r="476">
          <cell r="A476" t="str">
            <v>Tekirdağ Çorlu Orion Cinemarine</v>
          </cell>
          <cell r="B476">
            <v>282</v>
          </cell>
          <cell r="C476" t="str">
            <v>673 60 60</v>
          </cell>
        </row>
        <row r="477">
          <cell r="A477" t="str">
            <v>Tekirdağ Malkara Kültür Merkezi</v>
          </cell>
          <cell r="B477">
            <v>282</v>
          </cell>
          <cell r="C477" t="str">
            <v>427 01 73</v>
          </cell>
        </row>
        <row r="478">
          <cell r="A478" t="str">
            <v>Tekirdağ Yks Site Sinemaları</v>
          </cell>
          <cell r="B478">
            <v>282</v>
          </cell>
          <cell r="C478" t="str">
            <v>293 3176</v>
          </cell>
        </row>
        <row r="479">
          <cell r="A479" t="str">
            <v>Tokat Asberk</v>
          </cell>
          <cell r="B479">
            <v>356</v>
          </cell>
          <cell r="C479" t="str">
            <v>214 11 96</v>
          </cell>
        </row>
        <row r="480">
          <cell r="A480" t="str">
            <v>Tokat Erbaa Aile Sineması</v>
          </cell>
          <cell r="B480">
            <v>356</v>
          </cell>
          <cell r="C480" t="str">
            <v>715 54 38</v>
          </cell>
        </row>
        <row r="481">
          <cell r="A481" t="str">
            <v>Tokat Karizma</v>
          </cell>
          <cell r="B481">
            <v>356</v>
          </cell>
          <cell r="C481" t="str">
            <v>213 32 09</v>
          </cell>
        </row>
        <row r="482">
          <cell r="A482" t="str">
            <v>Tokat Niksar Mehtap Sineması</v>
          </cell>
          <cell r="B482">
            <v>356</v>
          </cell>
          <cell r="C482" t="str">
            <v>527 24 72</v>
          </cell>
        </row>
        <row r="483">
          <cell r="A483" t="str">
            <v>Tokat Turhal Gözde Sineması</v>
          </cell>
          <cell r="B483">
            <v>356</v>
          </cell>
          <cell r="C483" t="str">
            <v>276 78 78</v>
          </cell>
        </row>
        <row r="484">
          <cell r="A484" t="str">
            <v>Tokat Yurtkur Karizma</v>
          </cell>
          <cell r="B484">
            <v>356</v>
          </cell>
          <cell r="C484" t="str">
            <v>213 32 09</v>
          </cell>
        </row>
        <row r="485">
          <cell r="A485" t="str">
            <v>Trabzon Akçabat Kültürpark</v>
          </cell>
          <cell r="B485">
            <v>462</v>
          </cell>
          <cell r="C485" t="str">
            <v>227 10 10 </v>
          </cell>
        </row>
        <row r="486">
          <cell r="A486" t="str">
            <v>Trabzon Atapark Avşar</v>
          </cell>
          <cell r="B486">
            <v>462</v>
          </cell>
          <cell r="C486" t="str">
            <v>223 18 81</v>
          </cell>
        </row>
        <row r="487">
          <cell r="A487" t="str">
            <v>Trabzon Cinemaximum (Forum)</v>
          </cell>
          <cell r="B487">
            <v>462</v>
          </cell>
          <cell r="C487" t="str">
            <v>330 10 01</v>
          </cell>
        </row>
        <row r="488">
          <cell r="A488" t="str">
            <v>Trabzon RA</v>
          </cell>
          <cell r="B488">
            <v>462</v>
          </cell>
          <cell r="C488" t="str">
            <v>321 00 06</v>
          </cell>
        </row>
        <row r="489">
          <cell r="A489" t="str">
            <v>Trabzon Royal</v>
          </cell>
          <cell r="B489">
            <v>462</v>
          </cell>
          <cell r="C489" t="str">
            <v>323 33 77 </v>
          </cell>
        </row>
        <row r="490">
          <cell r="A490" t="str">
            <v>Tunceli Sinema 62</v>
          </cell>
          <cell r="B490">
            <v>428</v>
          </cell>
          <cell r="C490" t="str">
            <v>212 60 20</v>
          </cell>
        </row>
        <row r="491">
          <cell r="A491" t="str">
            <v>Uşak Cinens</v>
          </cell>
          <cell r="B491">
            <v>276</v>
          </cell>
          <cell r="C491" t="str">
            <v>227 72 22</v>
          </cell>
        </row>
        <row r="492">
          <cell r="A492" t="str">
            <v>Uşak Cinens Fevtiva</v>
          </cell>
          <cell r="B492">
            <v>276</v>
          </cell>
          <cell r="C492" t="str">
            <v>213 13 66</v>
          </cell>
        </row>
        <row r="493">
          <cell r="A493" t="str">
            <v>Uşak Eşme Belediye Sineması</v>
          </cell>
          <cell r="B493">
            <v>276</v>
          </cell>
          <cell r="C493" t="str">
            <v>414 12 00</v>
          </cell>
        </row>
        <row r="494">
          <cell r="A494" t="str">
            <v>Uşak Park</v>
          </cell>
          <cell r="B494">
            <v>276</v>
          </cell>
          <cell r="C494" t="str">
            <v>223 67 25</v>
          </cell>
        </row>
        <row r="495">
          <cell r="A495" t="str">
            <v>Van CineVan Artos Sinemaları</v>
          </cell>
          <cell r="B495">
            <v>432</v>
          </cell>
          <cell r="C495" t="str">
            <v>210 10 70</v>
          </cell>
        </row>
        <row r="496">
          <cell r="A496" t="str">
            <v>Van CineVan Turkuaz Sinemaları</v>
          </cell>
          <cell r="B496">
            <v>432</v>
          </cell>
          <cell r="C496" t="str">
            <v>210 22 66 </v>
          </cell>
        </row>
        <row r="497">
          <cell r="A497" t="str">
            <v>Kocaeli Karamürsel Eğitim Merkez Komutanlığı</v>
          </cell>
          <cell r="B497">
            <v>226</v>
          </cell>
          <cell r="C497" t="str">
            <v>462 83 10</v>
          </cell>
        </row>
        <row r="498">
          <cell r="A498" t="str">
            <v>Yalova Kipa Cinema Pınk</v>
          </cell>
          <cell r="B498">
            <v>226</v>
          </cell>
          <cell r="C498" t="str">
            <v>812 72 72</v>
          </cell>
        </row>
        <row r="499">
          <cell r="A499" t="str">
            <v>Yalova Özdilek Cinetime Sinemaları</v>
          </cell>
          <cell r="B499">
            <v>226</v>
          </cell>
          <cell r="C499" t="str">
            <v>351 54 54</v>
          </cell>
        </row>
        <row r="500">
          <cell r="A500" t="str">
            <v>Yozgat Yimpaş</v>
          </cell>
          <cell r="B500">
            <v>354</v>
          </cell>
          <cell r="C500" t="str">
            <v>217 87 00</v>
          </cell>
        </row>
        <row r="501">
          <cell r="A501" t="str">
            <v>Zonguldak Belediye Sın.</v>
          </cell>
          <cell r="B501">
            <v>372</v>
          </cell>
          <cell r="C501" t="str">
            <v>251 21 66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7 MART"/>
      <sheetName val="14 MART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Park Cinemall</v>
          </cell>
          <cell r="B88">
            <v>488</v>
          </cell>
          <cell r="C88" t="str">
            <v>290 14 07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Cinemaximum (Forum Gaziantep)</v>
          </cell>
          <cell r="B157">
            <v>342</v>
          </cell>
          <cell r="C157" t="str">
            <v>501 15 51</v>
          </cell>
        </row>
        <row r="158">
          <cell r="A158" t="str">
            <v>Gaziantep Primemall Prestige</v>
          </cell>
          <cell r="B158">
            <v>342</v>
          </cell>
          <cell r="C158" t="str">
            <v>290 36 36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Primemall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Primemall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Acıbadem Cinemaximum (Akasya)</v>
          </cell>
          <cell r="B177">
            <v>216</v>
          </cell>
          <cell r="C177" t="str">
            <v>510 13 96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Cinemaximum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Cinepeople</v>
          </cell>
          <cell r="B182">
            <v>212</v>
          </cell>
          <cell r="C182" t="str">
            <v>559 09 99</v>
          </cell>
        </row>
        <row r="183">
          <cell r="A183" t="str">
            <v>İstanbul Ataşehir Cinemaximum (Brandium)</v>
          </cell>
          <cell r="B183">
            <v>212</v>
          </cell>
          <cell r="C183" t="str">
            <v>328 09 51</v>
          </cell>
        </row>
        <row r="184">
          <cell r="A184" t="str">
            <v>İstanbul Avcılar Barış Manço Kültür Merkezi</v>
          </cell>
          <cell r="B184">
            <v>212</v>
          </cell>
          <cell r="C184" t="str">
            <v>570 03 07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450 21 77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Bahçeşehir Cinemaximum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570 03 07</v>
          </cell>
        </row>
        <row r="195">
          <cell r="A195" t="str">
            <v>İstanbul Bakırköy Cinemaximum (Capacity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Cinemaximum (Marmara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Bayrampaşa Cinemaximum (Forum İstanbul)</v>
          </cell>
          <cell r="B199">
            <v>212</v>
          </cell>
          <cell r="C199" t="str">
            <v>640 66 33</v>
          </cell>
        </row>
        <row r="200">
          <cell r="A200" t="str">
            <v>İstanbul Beşiktaş Cinemaximum (Zorlu Center)</v>
          </cell>
          <cell r="B200">
            <v>212</v>
          </cell>
          <cell r="C200" t="str">
            <v>353 62 14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Favori White Corner Avm </v>
          </cell>
          <cell r="B202">
            <v>212</v>
          </cell>
          <cell r="C202" t="str">
            <v>855 00 53</v>
          </cell>
        </row>
        <row r="203">
          <cell r="A203" t="str">
            <v>İstanbul Beylikdüzü Perla Vista Cinema Pınk</v>
          </cell>
          <cell r="B203">
            <v>212</v>
          </cell>
          <cell r="C203" t="str">
            <v>873 11 14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Cinemapınk Demirören</v>
          </cell>
          <cell r="B207">
            <v>212</v>
          </cell>
          <cell r="C207" t="str">
            <v>249 36 92</v>
          </cell>
        </row>
        <row r="208">
          <cell r="A208" t="str">
            <v>İstanbul Beyoğlu Cinemaximum (Fitaş)</v>
          </cell>
          <cell r="B208">
            <v>212</v>
          </cell>
          <cell r="C208" t="str">
            <v>251 20 20</v>
          </cell>
        </row>
        <row r="209">
          <cell r="A209" t="str">
            <v>İstanbul Beyoğlu Pera</v>
          </cell>
          <cell r="B209">
            <v>212</v>
          </cell>
          <cell r="C209" t="str">
            <v>251 32 40</v>
          </cell>
        </row>
        <row r="210">
          <cell r="A210" t="str">
            <v>İstanbul Beyoğlu Sinema Teknik Atölyesi</v>
          </cell>
          <cell r="B210">
            <v>212</v>
          </cell>
          <cell r="C210" t="str">
            <v>249 79 39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Çatalca Favori Sinemaları</v>
          </cell>
          <cell r="B217">
            <v>212</v>
          </cell>
          <cell r="C217" t="str">
            <v>789 44 88</v>
          </cell>
        </row>
        <row r="218">
          <cell r="A218" t="str">
            <v>İstanbul Çekmeköy CineDerin Sinemaları (Beşyıldız AVM)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Cinema Pınk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Deniz Private Cinecity Alkent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Cinemaximum (Vialand)</v>
          </cell>
          <cell r="B231">
            <v>212</v>
          </cell>
          <cell r="C231" t="str">
            <v>777 88 07</v>
          </cell>
        </row>
        <row r="232">
          <cell r="A232" t="str">
            <v>İstanbul Eyüp White Hill Cinestar Sinemaları</v>
          </cell>
          <cell r="B232">
            <v>212</v>
          </cell>
          <cell r="C232" t="str">
            <v>427 80 00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Cinefly (Flyinn)</v>
          </cell>
          <cell r="B235">
            <v>212</v>
          </cell>
          <cell r="C235" t="str">
            <v>662 98 40</v>
          </cell>
        </row>
        <row r="236">
          <cell r="A236" t="str">
            <v>İstanbul Florya Cinemaximum (Aqua Florya)</v>
          </cell>
          <cell r="B236">
            <v>212</v>
          </cell>
          <cell r="C236" t="str">
            <v>573 02 02 </v>
          </cell>
        </row>
        <row r="237">
          <cell r="A237" t="str">
            <v>İstanbul Garanti Bankası</v>
          </cell>
          <cell r="B237">
            <v>0</v>
          </cell>
          <cell r="C237">
            <v>0</v>
          </cell>
        </row>
        <row r="238">
          <cell r="A238" t="str">
            <v>İstanbul Gaziosmanpaşa Cinema</v>
          </cell>
          <cell r="B238">
            <v>212</v>
          </cell>
          <cell r="C238" t="str">
            <v>832 14 11</v>
          </cell>
        </row>
        <row r="239">
          <cell r="A239" t="str">
            <v>İstanbul Göztepe Optimum Avşar</v>
          </cell>
          <cell r="B239">
            <v>216</v>
          </cell>
          <cell r="C239" t="str">
            <v>664 13 95</v>
          </cell>
        </row>
        <row r="240">
          <cell r="A240" t="str">
            <v>İstanbul Güngören Cinemaximum (Kale)</v>
          </cell>
          <cell r="B240">
            <v>212</v>
          </cell>
          <cell r="C240" t="str">
            <v>677 59 59</v>
          </cell>
        </row>
        <row r="241">
          <cell r="A241" t="str">
            <v>İstanbul Halkalı 212 AVM Cinemarine</v>
          </cell>
          <cell r="B241">
            <v>212</v>
          </cell>
          <cell r="C241" t="str">
            <v>602 34 34</v>
          </cell>
        </row>
        <row r="242">
          <cell r="A242" t="str">
            <v>İstanbul Haramidere Cinetech Torium</v>
          </cell>
          <cell r="B242">
            <v>212</v>
          </cell>
          <cell r="C242" t="str">
            <v>699 90 40</v>
          </cell>
        </row>
        <row r="243">
          <cell r="A243" t="str">
            <v>İstanbul Hayatpark Site Güneşli</v>
          </cell>
          <cell r="B243">
            <v>212</v>
          </cell>
          <cell r="C243" t="str">
            <v>651 06 66</v>
          </cell>
        </row>
        <row r="244">
          <cell r="A244" t="str">
            <v>İstanbul İstinye Cinemaximum (İstinye Park)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Cinemaximum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Deniz Private Cinecıty Trio</v>
          </cell>
          <cell r="B259">
            <v>216</v>
          </cell>
          <cell r="C259" t="str">
            <v>315 10 10</v>
          </cell>
        </row>
        <row r="260">
          <cell r="A260" t="str">
            <v>İstanbul Kozyatağı Kozzy Avşar</v>
          </cell>
          <cell r="B260">
            <v>216</v>
          </cell>
          <cell r="C260" t="str">
            <v>658 02 48</v>
          </cell>
        </row>
        <row r="261">
          <cell r="A261" t="str">
            <v>İstanbul Kurtköy Cine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Cinemaximum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Levent Metro City Cinema Pınk</v>
          </cell>
          <cell r="B265">
            <v>212</v>
          </cell>
          <cell r="C265" t="str">
            <v>344 00 30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MovieGOLD (Osmanlı Çarşı)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Site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Ümraniye Cinemaximum ( Meydan )</v>
          </cell>
          <cell r="B294">
            <v>216</v>
          </cell>
          <cell r="C294" t="str">
            <v>466 58 00</v>
          </cell>
        </row>
        <row r="295">
          <cell r="A295" t="str">
            <v>İstanbul Ümraniye Sinemay (Carrefour)</v>
          </cell>
          <cell r="B295">
            <v>216</v>
          </cell>
          <cell r="C295" t="str">
            <v>525 14 44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Yeşilyurt Hava Harp Okulu</v>
          </cell>
          <cell r="B297">
            <v>212</v>
          </cell>
          <cell r="C297" t="str">
            <v>663 24 90</v>
          </cell>
        </row>
        <row r="298">
          <cell r="A298" t="str">
            <v>İstanbul Zeytinburnu Deniz Cinecity Olivium</v>
          </cell>
          <cell r="B298">
            <v>212</v>
          </cell>
          <cell r="C298" t="str">
            <v>546 96 96</v>
          </cell>
        </row>
        <row r="299">
          <cell r="A299" t="str">
            <v>İzmir (Passtel)</v>
          </cell>
          <cell r="B299">
            <v>232</v>
          </cell>
          <cell r="C299" t="str">
            <v>489 22 00</v>
          </cell>
        </row>
        <row r="300">
          <cell r="A300" t="str">
            <v>İzmir (Ykm)</v>
          </cell>
          <cell r="B300">
            <v>232</v>
          </cell>
          <cell r="C300" t="str">
            <v>425 01 25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Buca Batı</v>
          </cell>
          <cell r="B310">
            <v>232</v>
          </cell>
          <cell r="C310" t="str">
            <v>454 00 02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Sinema Çeşme</v>
          </cell>
          <cell r="B317">
            <v>232</v>
          </cell>
          <cell r="C317" t="str">
            <v>712 30 72</v>
          </cell>
        </row>
        <row r="318">
          <cell r="A318" t="str">
            <v>İzmir Çeşme Site</v>
          </cell>
          <cell r="B318">
            <v>232</v>
          </cell>
          <cell r="C318" t="str">
            <v>483 75 11</v>
          </cell>
        </row>
        <row r="319">
          <cell r="A319" t="str">
            <v>İzmir Çiğli Deniz Cinecity Kipa</v>
          </cell>
          <cell r="B319">
            <v>232</v>
          </cell>
          <cell r="C319" t="str">
            <v>386 58 88</v>
          </cell>
        </row>
        <row r="320">
          <cell r="A320" t="str">
            <v>İzmir Dokuz Eylül Üniversitesi</v>
          </cell>
          <cell r="B320">
            <v>232</v>
          </cell>
          <cell r="C320" t="str">
            <v>412 10 85</v>
          </cell>
        </row>
        <row r="321">
          <cell r="A321" t="str">
            <v>İzmir Ege Kültür Sanat Organizasyon</v>
          </cell>
          <cell r="B321">
            <v>232</v>
          </cell>
          <cell r="C321" t="str">
            <v>445 21 12</v>
          </cell>
        </row>
        <row r="322">
          <cell r="A322" t="str">
            <v>İzmir Ege Üni.Sinema Kampüs</v>
          </cell>
          <cell r="B322">
            <v>232</v>
          </cell>
          <cell r="C322" t="str">
            <v>389 12 44</v>
          </cell>
        </row>
        <row r="323">
          <cell r="A323" t="str">
            <v>İzmir Elif Açık Hava Sineması</v>
          </cell>
          <cell r="B323">
            <v>232</v>
          </cell>
          <cell r="C323" t="str">
            <v>388 12 44</v>
          </cell>
        </row>
        <row r="324">
          <cell r="A324" t="str">
            <v>İzmir Foça Belediye Reha Midilli K.M.</v>
          </cell>
          <cell r="B324">
            <v>232</v>
          </cell>
          <cell r="C324" t="str">
            <v>812 59 97</v>
          </cell>
        </row>
        <row r="325">
          <cell r="A325" t="str">
            <v>İzmir Foça Deniz Üs Komutanlığı</v>
          </cell>
          <cell r="B325">
            <v>232</v>
          </cell>
          <cell r="C325">
            <v>0</v>
          </cell>
        </row>
        <row r="326">
          <cell r="A326" t="str">
            <v>İzmir Gaziemir Kipa Hollywood</v>
          </cell>
          <cell r="B326">
            <v>232</v>
          </cell>
          <cell r="C326" t="str">
            <v>272 76 66</v>
          </cell>
        </row>
        <row r="327">
          <cell r="A327" t="str">
            <v>İzmir İzfaş </v>
          </cell>
          <cell r="B327">
            <v>232</v>
          </cell>
          <cell r="C327" t="str">
            <v>497 11 45</v>
          </cell>
        </row>
        <row r="328">
          <cell r="A328" t="str">
            <v>İzmir Karşıyaka Deniz Sineması</v>
          </cell>
          <cell r="B328">
            <v>232</v>
          </cell>
          <cell r="C328" t="str">
            <v>381 64 61</v>
          </cell>
        </row>
        <row r="329">
          <cell r="A329" t="str">
            <v>İzmir Konak Sineması</v>
          </cell>
          <cell r="B329">
            <v>232</v>
          </cell>
          <cell r="C329" t="str">
            <v>446 25 01</v>
          </cell>
        </row>
        <row r="330">
          <cell r="A330" t="str">
            <v>İzmir Konak Şan</v>
          </cell>
          <cell r="B330">
            <v>232</v>
          </cell>
          <cell r="C330" t="str">
            <v>483 75 11</v>
          </cell>
        </row>
        <row r="331">
          <cell r="A331" t="str">
            <v>İzmir Menemen Belediyesi Kültür Merkezi</v>
          </cell>
          <cell r="B331">
            <v>232</v>
          </cell>
          <cell r="C331" t="str">
            <v>832 14 11</v>
          </cell>
        </row>
        <row r="332">
          <cell r="A332" t="str">
            <v>İzmir Ödemiş Belediye K.M. (Cep)</v>
          </cell>
          <cell r="B332">
            <v>232</v>
          </cell>
          <cell r="C332" t="str">
            <v>545 35 49</v>
          </cell>
        </row>
        <row r="333">
          <cell r="A333" t="str">
            <v>İzmir Sinemay (Park Bornova)</v>
          </cell>
          <cell r="B333">
            <v>232</v>
          </cell>
          <cell r="C333" t="str">
            <v>373 73 20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İzmir Urla Cinema</v>
          </cell>
          <cell r="B337">
            <v>232</v>
          </cell>
          <cell r="C337" t="str">
            <v>421 77 60</v>
          </cell>
        </row>
        <row r="338">
          <cell r="A338" t="str">
            <v>İzmit  Arastapark AVM Cinemapink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Derince Kipa Cinens</v>
          </cell>
          <cell r="B340">
            <v>262</v>
          </cell>
          <cell r="C340" t="str">
            <v>239 00 99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N-City Eurimages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 Körfez Sinemaları</v>
          </cell>
          <cell r="B345">
            <v>262</v>
          </cell>
          <cell r="C345" t="str">
            <v>505 00 00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Cinemaximum (Piazza)</v>
          </cell>
          <cell r="B352">
            <v>344</v>
          </cell>
          <cell r="C352" t="str">
            <v>235 05 22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Sinemaları</v>
          </cell>
          <cell r="B355">
            <v>370</v>
          </cell>
          <cell r="C355" t="str">
            <v>242 59 16</v>
          </cell>
        </row>
        <row r="356">
          <cell r="A356" t="str">
            <v>Karabük Safranbolu Atamerkez Cine Boss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Byz A.V.M Cinemarine</v>
          </cell>
          <cell r="B361">
            <v>352</v>
          </cell>
          <cell r="C361">
            <v>0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Onur Cinelux (İpeksaray)</v>
          </cell>
          <cell r="B366">
            <v>352</v>
          </cell>
          <cell r="C366" t="str">
            <v>224 20 20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Magnesia Cinens</v>
          </cell>
          <cell r="B399">
            <v>236</v>
          </cell>
          <cell r="C399" t="str">
            <v>302 22 12</v>
          </cell>
        </row>
        <row r="400">
          <cell r="A400" t="str">
            <v>Manisa Salihli Çarşı Hollywood</v>
          </cell>
          <cell r="B400">
            <v>236</v>
          </cell>
          <cell r="C400" t="str">
            <v>712 20 00</v>
          </cell>
        </row>
        <row r="401">
          <cell r="A401" t="str">
            <v>Manisa Salihli Kipa Hollywood</v>
          </cell>
          <cell r="B401">
            <v>236</v>
          </cell>
          <cell r="C401" t="str">
            <v>715 12 55</v>
          </cell>
        </row>
        <row r="402">
          <cell r="A402" t="str">
            <v>Manisa Soma Seaş Sotes</v>
          </cell>
          <cell r="B402">
            <v>236</v>
          </cell>
          <cell r="C402" t="str">
            <v>613 19 83</v>
          </cell>
        </row>
        <row r="403">
          <cell r="A403" t="str">
            <v>Manisa Soma SinErol Sinemaları</v>
          </cell>
          <cell r="B403">
            <v>236</v>
          </cell>
          <cell r="C403" t="str">
            <v>614 22 23</v>
          </cell>
        </row>
        <row r="404">
          <cell r="A404" t="str">
            <v>Manisa Turgutlu Belediye</v>
          </cell>
          <cell r="B404">
            <v>236</v>
          </cell>
          <cell r="C404" t="str">
            <v>277 78 88</v>
          </cell>
        </row>
        <row r="405">
          <cell r="A405" t="str">
            <v>Manisa Turgutlu Pollywood Sineması</v>
          </cell>
          <cell r="B405">
            <v>236</v>
          </cell>
          <cell r="C405" t="str">
            <v>314 50 51</v>
          </cell>
        </row>
        <row r="406">
          <cell r="A406" t="str">
            <v>Mardin Kızıltepe Cine Onur</v>
          </cell>
          <cell r="B406">
            <v>482</v>
          </cell>
          <cell r="C406" t="str">
            <v>312 77 56</v>
          </cell>
        </row>
        <row r="407">
          <cell r="A407" t="str">
            <v>Mardin Movapark Cinemall</v>
          </cell>
          <cell r="B407">
            <v>412</v>
          </cell>
          <cell r="C407" t="str">
            <v>252 52 36</v>
          </cell>
        </row>
        <row r="408">
          <cell r="A408" t="str">
            <v>Mardin Sinemardin Sinemaları</v>
          </cell>
          <cell r="B408">
            <v>482</v>
          </cell>
          <cell r="C408" t="str">
            <v>212 21 26</v>
          </cell>
        </row>
        <row r="409">
          <cell r="A409" t="str">
            <v>Mersin Bozyazı Anemurion Hotel Sinema</v>
          </cell>
          <cell r="B409">
            <v>324</v>
          </cell>
          <cell r="C409">
            <v>8517010</v>
          </cell>
        </row>
        <row r="410">
          <cell r="A410" t="str">
            <v>Mersin Cep</v>
          </cell>
          <cell r="B410">
            <v>324</v>
          </cell>
          <cell r="C410" t="str">
            <v>327 35 35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Mut Belediye Sineması</v>
          </cell>
          <cell r="B415">
            <v>324</v>
          </cell>
          <cell r="C415" t="str">
            <v>774 23 39</v>
          </cell>
        </row>
        <row r="416">
          <cell r="A416" t="str">
            <v>Mersin Silifke Belediye</v>
          </cell>
          <cell r="B416">
            <v>324</v>
          </cell>
          <cell r="C416" t="str">
            <v>714 32 22 - 712 30 61</v>
          </cell>
        </row>
        <row r="417">
          <cell r="A417" t="str">
            <v>Mersin Tarsus Cinema Pınk</v>
          </cell>
          <cell r="B417">
            <v>324</v>
          </cell>
          <cell r="C417" t="str">
            <v>624 01 44</v>
          </cell>
        </row>
        <row r="418">
          <cell r="A418" t="str">
            <v>Mersin Tarsus Cinemaximum (Tarsu AVM)</v>
          </cell>
          <cell r="B418">
            <v>324</v>
          </cell>
          <cell r="C418" t="str">
            <v>667 00 07</v>
          </cell>
        </row>
        <row r="419">
          <cell r="A419" t="str">
            <v>Muğla Bodrum Cinemarine</v>
          </cell>
          <cell r="B419">
            <v>252</v>
          </cell>
          <cell r="C419" t="str">
            <v>317 00 01</v>
          </cell>
        </row>
        <row r="420">
          <cell r="A420" t="str">
            <v>Muğla Bodrum Cinemaximum (Midtown Bodrum)</v>
          </cell>
          <cell r="B420">
            <v>252</v>
          </cell>
          <cell r="C420" t="str">
            <v>306 00 00</v>
          </cell>
        </row>
        <row r="421">
          <cell r="A421" t="str">
            <v>Muğla Cineplus Sinemaları</v>
          </cell>
          <cell r="B421">
            <v>252</v>
          </cell>
          <cell r="C421" t="str">
            <v>213 00 34</v>
          </cell>
        </row>
        <row r="422">
          <cell r="A422" t="str">
            <v>Muğla Datça Cineplus</v>
          </cell>
          <cell r="B422">
            <v>252</v>
          </cell>
          <cell r="C422" t="str">
            <v>712 38 43</v>
          </cell>
        </row>
        <row r="423">
          <cell r="A423" t="str">
            <v>Muğla Fethiye Cinedoruk</v>
          </cell>
          <cell r="B423">
            <v>252</v>
          </cell>
          <cell r="C423" t="str">
            <v>612 30 00</v>
          </cell>
        </row>
        <row r="424">
          <cell r="A424" t="str">
            <v>Muğla Fethiye Hayal</v>
          </cell>
          <cell r="B424">
            <v>252</v>
          </cell>
          <cell r="C424" t="str">
            <v>612 13 14</v>
          </cell>
        </row>
        <row r="425">
          <cell r="A425" t="str">
            <v>Muğla Fethiye Hilliside Otel </v>
          </cell>
          <cell r="B425">
            <v>252</v>
          </cell>
          <cell r="C425" t="str">
            <v>614 83 60</v>
          </cell>
        </row>
        <row r="426">
          <cell r="A426" t="str">
            <v>Muğla Marmaris Aksaz</v>
          </cell>
          <cell r="B426">
            <v>252</v>
          </cell>
          <cell r="C426" t="str">
            <v>421 01 61</v>
          </cell>
        </row>
        <row r="427">
          <cell r="A427" t="str">
            <v>Muğla Marmaris Cine Point</v>
          </cell>
          <cell r="B427">
            <v>252</v>
          </cell>
          <cell r="C427" t="str">
            <v>413 75 84</v>
          </cell>
        </row>
        <row r="428">
          <cell r="A428" t="str">
            <v>Muğla Milas Prenses</v>
          </cell>
          <cell r="B428">
            <v>252</v>
          </cell>
          <cell r="C428" t="str">
            <v>513 11 26</v>
          </cell>
        </row>
        <row r="429">
          <cell r="A429" t="str">
            <v>Muğla Ortaca Sinema Ceylin</v>
          </cell>
          <cell r="B429">
            <v>252</v>
          </cell>
          <cell r="C429" t="str">
            <v>282 50 56</v>
          </cell>
        </row>
        <row r="430">
          <cell r="A430" t="str">
            <v>Muğla Sine Park Sinemaları (Park AVM)</v>
          </cell>
          <cell r="B430">
            <v>252</v>
          </cell>
          <cell r="C430" t="str">
            <v>212 40 00</v>
          </cell>
        </row>
        <row r="431">
          <cell r="A431" t="str">
            <v>Muğla Zeybek</v>
          </cell>
          <cell r="B431">
            <v>252</v>
          </cell>
          <cell r="C431" t="str">
            <v>214 09 26</v>
          </cell>
        </row>
        <row r="432">
          <cell r="A432" t="str">
            <v>Muş Sineport </v>
          </cell>
          <cell r="B432">
            <v>436</v>
          </cell>
          <cell r="C432" t="str">
            <v>212 00 04</v>
          </cell>
        </row>
        <row r="433">
          <cell r="A433" t="str">
            <v>Nevşehir Damla Sinemaları</v>
          </cell>
          <cell r="B433">
            <v>384</v>
          </cell>
          <cell r="C433" t="str">
            <v>213 17 25</v>
          </cell>
        </row>
        <row r="434">
          <cell r="A434" t="str">
            <v>Nevşehir Forum Cinema Pınk</v>
          </cell>
          <cell r="B434">
            <v>384</v>
          </cell>
          <cell r="C434" t="str">
            <v>212 30 05</v>
          </cell>
        </row>
        <row r="435">
          <cell r="A435" t="str">
            <v>Nevşehir Ürgüp Belediye</v>
          </cell>
          <cell r="B435">
            <v>384</v>
          </cell>
          <cell r="C435" t="str">
            <v>341 49 39 </v>
          </cell>
        </row>
        <row r="436">
          <cell r="A436" t="str">
            <v>Niğde Belediye K.M.</v>
          </cell>
          <cell r="B436">
            <v>388</v>
          </cell>
          <cell r="C436" t="str">
            <v>232 07 09</v>
          </cell>
        </row>
        <row r="437">
          <cell r="A437" t="str">
            <v>Niğde Sineması</v>
          </cell>
          <cell r="B437">
            <v>388</v>
          </cell>
          <cell r="C437" t="str">
            <v>213 56 57</v>
          </cell>
        </row>
        <row r="438">
          <cell r="A438" t="str">
            <v>Ordu Cinemaximum (Migros)</v>
          </cell>
          <cell r="B438">
            <v>452</v>
          </cell>
          <cell r="C438" t="str">
            <v>233 86 40</v>
          </cell>
        </row>
        <row r="439">
          <cell r="A439" t="str">
            <v>Ordu Cinevizyon</v>
          </cell>
          <cell r="B439">
            <v>452</v>
          </cell>
          <cell r="C439" t="str">
            <v>225 49 44</v>
          </cell>
        </row>
        <row r="440">
          <cell r="A440" t="str">
            <v>Ordu Fatsa Cinevizyon</v>
          </cell>
          <cell r="B440">
            <v>452</v>
          </cell>
          <cell r="C440" t="str">
            <v>423 48 59</v>
          </cell>
        </row>
        <row r="441">
          <cell r="A441" t="str">
            <v>Ordu Fatsa Premier Sinemaları</v>
          </cell>
          <cell r="B441">
            <v>454</v>
          </cell>
          <cell r="C441" t="str">
            <v>212 26 66</v>
          </cell>
        </row>
        <row r="442">
          <cell r="A442" t="str">
            <v>Ordu Ünye Belediyesi</v>
          </cell>
          <cell r="B442">
            <v>452</v>
          </cell>
          <cell r="C442" t="str">
            <v>323 91 91</v>
          </cell>
        </row>
        <row r="443">
          <cell r="A443" t="str">
            <v>Osmaniye Cinemaximum (Park 328)</v>
          </cell>
          <cell r="B443">
            <v>328</v>
          </cell>
          <cell r="C443" t="str">
            <v>790 12 12</v>
          </cell>
        </row>
        <row r="444">
          <cell r="A444" t="str">
            <v>Osmaniye Kadirli Sinemaları</v>
          </cell>
          <cell r="B444">
            <v>328</v>
          </cell>
          <cell r="C444" t="str">
            <v>717 66 11</v>
          </cell>
        </row>
        <row r="445">
          <cell r="A445" t="str">
            <v>Rize Cine Mars</v>
          </cell>
          <cell r="B445">
            <v>464</v>
          </cell>
          <cell r="C445" t="str">
            <v>214 92 70</v>
          </cell>
        </row>
        <row r="446">
          <cell r="A446" t="str">
            <v>Rize Pazar Sine Klass</v>
          </cell>
          <cell r="B446">
            <v>464</v>
          </cell>
          <cell r="C446" t="str">
            <v>612 28 68</v>
          </cell>
        </row>
        <row r="447">
          <cell r="A447" t="str">
            <v>Rize Pembe Köşk</v>
          </cell>
          <cell r="B447">
            <v>464</v>
          </cell>
          <cell r="C447" t="str">
            <v>214 65 11</v>
          </cell>
        </row>
        <row r="448">
          <cell r="A448" t="str">
            <v>Samsun Bafra Beledıye Cep</v>
          </cell>
          <cell r="B448">
            <v>362</v>
          </cell>
          <cell r="C448" t="str">
            <v>532 32 89</v>
          </cell>
        </row>
        <row r="449">
          <cell r="A449" t="str">
            <v>Samsun Cinemaximum (Piazza) </v>
          </cell>
          <cell r="B449">
            <v>362</v>
          </cell>
          <cell r="C449" t="str">
            <v>290 20 16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Moonligt Cinema Clup Çiftlik</v>
          </cell>
          <cell r="B455">
            <v>362</v>
          </cell>
          <cell r="C455" t="str">
            <v>234 36 63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Sinop Deniz Sineması</v>
          </cell>
          <cell r="B460">
            <v>368</v>
          </cell>
          <cell r="C460" t="str">
            <v>261 06 43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Sivas Suşehri Rüya Sineması</v>
          </cell>
          <cell r="B464">
            <v>346</v>
          </cell>
          <cell r="C464" t="str">
            <v>311 34 70</v>
          </cell>
        </row>
        <row r="465">
          <cell r="A465" t="str">
            <v>Şanlıurfa Belediyesi</v>
          </cell>
          <cell r="B465">
            <v>414</v>
          </cell>
          <cell r="C465" t="str">
            <v>312 41 14</v>
          </cell>
        </row>
        <row r="466">
          <cell r="A466" t="str">
            <v>Şanlıurfa Cinemaximum (Piazza)</v>
          </cell>
          <cell r="B466">
            <v>414</v>
          </cell>
          <cell r="C466" t="str">
            <v>216 00 55</v>
          </cell>
        </row>
        <row r="467">
          <cell r="A467" t="str">
            <v>Şanlıurfa Sarayönü Emek</v>
          </cell>
          <cell r="B467">
            <v>414</v>
          </cell>
          <cell r="C467" t="str">
            <v>217 13 13</v>
          </cell>
        </row>
        <row r="468">
          <cell r="A468" t="str">
            <v>Şanlıurfa Siverek Sevgi Sineması</v>
          </cell>
          <cell r="B468">
            <v>414</v>
          </cell>
          <cell r="C468" t="str">
            <v>552 08 08</v>
          </cell>
        </row>
        <row r="469">
          <cell r="A469" t="str">
            <v>Şanlıurfa Urfa City Emek</v>
          </cell>
          <cell r="B469">
            <v>414</v>
          </cell>
          <cell r="C469" t="str">
            <v>316 12 03</v>
          </cell>
        </row>
        <row r="470">
          <cell r="A470" t="str">
            <v>Şanlıurfa Viranşehir Belediyesi Evrim Alataş Sinema Salonu</v>
          </cell>
          <cell r="B470">
            <v>414</v>
          </cell>
          <cell r="C470" t="str">
            <v>511 25 14</v>
          </cell>
        </row>
        <row r="471">
          <cell r="A471" t="str">
            <v>Şırnak Onur Sinema</v>
          </cell>
          <cell r="B471">
            <v>486</v>
          </cell>
          <cell r="C471" t="str">
            <v>216 73 37</v>
          </cell>
        </row>
        <row r="472">
          <cell r="A472" t="str">
            <v>Tekirdağ Cinemaximum (Tekira) </v>
          </cell>
          <cell r="B472">
            <v>282</v>
          </cell>
          <cell r="C472" t="str">
            <v>264 22 20</v>
          </cell>
        </row>
        <row r="473">
          <cell r="A473" t="str">
            <v>Tekirdağ Çerkezköy Cinemy (Erna Center)</v>
          </cell>
          <cell r="B473">
            <v>282</v>
          </cell>
          <cell r="C473" t="str">
            <v>726 23 06</v>
          </cell>
        </row>
        <row r="474">
          <cell r="A474" t="str">
            <v>Tekirdağ Çerkezköy Cinemy (My Plaza)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Lemar </v>
          </cell>
          <cell r="B475">
            <v>282</v>
          </cell>
          <cell r="C475" t="str">
            <v>725 38 57</v>
          </cell>
        </row>
        <row r="476">
          <cell r="A476" t="str">
            <v>Tekirdağ Çorlu Orion Cinemarine</v>
          </cell>
          <cell r="B476">
            <v>282</v>
          </cell>
          <cell r="C476" t="str">
            <v>673 60 60</v>
          </cell>
        </row>
        <row r="477">
          <cell r="A477" t="str">
            <v>Tekirdağ Malkara Kültür Merkezi</v>
          </cell>
          <cell r="B477">
            <v>282</v>
          </cell>
          <cell r="C477" t="str">
            <v>427 01 73</v>
          </cell>
        </row>
        <row r="478">
          <cell r="A478" t="str">
            <v>Tekirdağ Yks Site Sinemaları</v>
          </cell>
          <cell r="B478">
            <v>282</v>
          </cell>
          <cell r="C478" t="str">
            <v>293 3176</v>
          </cell>
        </row>
        <row r="479">
          <cell r="A479" t="str">
            <v>Tokat Asberk</v>
          </cell>
          <cell r="B479">
            <v>356</v>
          </cell>
          <cell r="C479" t="str">
            <v>214 11 96</v>
          </cell>
        </row>
        <row r="480">
          <cell r="A480" t="str">
            <v>Tokat Erbaa Aile Sineması</v>
          </cell>
          <cell r="B480">
            <v>356</v>
          </cell>
          <cell r="C480" t="str">
            <v>715 54 38</v>
          </cell>
        </row>
        <row r="481">
          <cell r="A481" t="str">
            <v>Tokat Karizma</v>
          </cell>
          <cell r="B481">
            <v>356</v>
          </cell>
          <cell r="C481" t="str">
            <v>213 32 09</v>
          </cell>
        </row>
        <row r="482">
          <cell r="A482" t="str">
            <v>Tokat Niksar Mehtap Sineması</v>
          </cell>
          <cell r="B482">
            <v>356</v>
          </cell>
          <cell r="C482" t="str">
            <v>527 24 72</v>
          </cell>
        </row>
        <row r="483">
          <cell r="A483" t="str">
            <v>Tokat Turhal Gözde Sineması</v>
          </cell>
          <cell r="B483">
            <v>356</v>
          </cell>
          <cell r="C483" t="str">
            <v>276 78 78</v>
          </cell>
        </row>
        <row r="484">
          <cell r="A484" t="str">
            <v>Tokat Yurtkur Karizma</v>
          </cell>
          <cell r="B484">
            <v>356</v>
          </cell>
          <cell r="C484" t="str">
            <v>213 32 09</v>
          </cell>
        </row>
        <row r="485">
          <cell r="A485" t="str">
            <v>Trabzon Akçabat Kültürpark</v>
          </cell>
          <cell r="B485">
            <v>462</v>
          </cell>
          <cell r="C485" t="str">
            <v>227 10 10 </v>
          </cell>
        </row>
        <row r="486">
          <cell r="A486" t="str">
            <v>Trabzon Atapark Avşar</v>
          </cell>
          <cell r="B486">
            <v>462</v>
          </cell>
          <cell r="C486" t="str">
            <v>223 18 81</v>
          </cell>
        </row>
        <row r="487">
          <cell r="A487" t="str">
            <v>Trabzon Cinemaximum (Forum)</v>
          </cell>
          <cell r="B487">
            <v>462</v>
          </cell>
          <cell r="C487" t="str">
            <v>330 10 01</v>
          </cell>
        </row>
        <row r="488">
          <cell r="A488" t="str">
            <v>Trabzon RA</v>
          </cell>
          <cell r="B488">
            <v>462</v>
          </cell>
          <cell r="C488" t="str">
            <v>321 00 06</v>
          </cell>
        </row>
        <row r="489">
          <cell r="A489" t="str">
            <v>Trabzon Royal</v>
          </cell>
          <cell r="B489">
            <v>462</v>
          </cell>
          <cell r="C489" t="str">
            <v>323 33 77 </v>
          </cell>
        </row>
        <row r="490">
          <cell r="A490" t="str">
            <v>Tunceli Sinema 62</v>
          </cell>
          <cell r="B490">
            <v>428</v>
          </cell>
          <cell r="C490" t="str">
            <v>212 60 20</v>
          </cell>
        </row>
        <row r="491">
          <cell r="A491" t="str">
            <v>Uşak Cinens</v>
          </cell>
          <cell r="B491">
            <v>276</v>
          </cell>
          <cell r="C491" t="str">
            <v>227 72 22</v>
          </cell>
        </row>
        <row r="492">
          <cell r="A492" t="str">
            <v>Uşak Cinens Fevtiva</v>
          </cell>
          <cell r="B492">
            <v>276</v>
          </cell>
          <cell r="C492" t="str">
            <v>213 13 66</v>
          </cell>
        </row>
        <row r="493">
          <cell r="A493" t="str">
            <v>Uşak Eşme Belediye Sineması</v>
          </cell>
          <cell r="B493">
            <v>276</v>
          </cell>
          <cell r="C493" t="str">
            <v>414 12 00</v>
          </cell>
        </row>
        <row r="494">
          <cell r="A494" t="str">
            <v>Uşak Park</v>
          </cell>
          <cell r="B494">
            <v>276</v>
          </cell>
          <cell r="C494" t="str">
            <v>223 67 25</v>
          </cell>
        </row>
        <row r="495">
          <cell r="A495" t="str">
            <v>Van CineVan Artos Sinemaları</v>
          </cell>
          <cell r="B495">
            <v>432</v>
          </cell>
          <cell r="C495" t="str">
            <v>210 10 70</v>
          </cell>
        </row>
        <row r="496">
          <cell r="A496" t="str">
            <v>Van CineVan Turkuaz Sinemaları</v>
          </cell>
          <cell r="B496">
            <v>432</v>
          </cell>
          <cell r="C496" t="str">
            <v>210 22 66 </v>
          </cell>
        </row>
        <row r="497">
          <cell r="A497" t="str">
            <v>Kocaeli Karamürsel Eğitim Merkez Komutanlığı</v>
          </cell>
          <cell r="B497">
            <v>226</v>
          </cell>
          <cell r="C497" t="str">
            <v>462 83 10</v>
          </cell>
        </row>
        <row r="498">
          <cell r="A498" t="str">
            <v>Yalova Kipa Cinema Pınk</v>
          </cell>
          <cell r="B498">
            <v>226</v>
          </cell>
          <cell r="C498" t="str">
            <v>812 72 72</v>
          </cell>
        </row>
        <row r="499">
          <cell r="A499" t="str">
            <v>Yalova Özdilek Cinetime Sinemaları</v>
          </cell>
          <cell r="B499">
            <v>226</v>
          </cell>
          <cell r="C499" t="str">
            <v>351 54 54</v>
          </cell>
        </row>
        <row r="500">
          <cell r="A500" t="str">
            <v>Yozgat Yimpaş</v>
          </cell>
          <cell r="B500">
            <v>354</v>
          </cell>
          <cell r="C500" t="str">
            <v>217 87 00</v>
          </cell>
        </row>
        <row r="501">
          <cell r="A501" t="str">
            <v>Zonguldak Belediye Sın.</v>
          </cell>
          <cell r="B501">
            <v>372</v>
          </cell>
          <cell r="C501" t="str">
            <v>251 21 66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7 EYLÜL"/>
      <sheetName val="04 EKİM"/>
      <sheetName val="11 EKİM"/>
      <sheetName val="18 EKİM"/>
      <sheetName val="25 EKİM"/>
      <sheetName val="01 KASIM"/>
      <sheetName val="08 KASIM"/>
      <sheetName val="15 KASIM"/>
      <sheetName val="22 KASIM"/>
      <sheetName val="07 MART"/>
      <sheetName val="14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Park Cinemall</v>
          </cell>
          <cell r="B88">
            <v>488</v>
          </cell>
          <cell r="C88" t="str">
            <v>290 14 07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Cinemaximum (Forum Gaziantep)</v>
          </cell>
          <cell r="B157">
            <v>342</v>
          </cell>
          <cell r="C157" t="str">
            <v>501 15 51</v>
          </cell>
        </row>
        <row r="158">
          <cell r="A158" t="str">
            <v>Gaziantep Primemall Prestige</v>
          </cell>
          <cell r="B158">
            <v>342</v>
          </cell>
          <cell r="C158" t="str">
            <v>290 36 36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Primemall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Primemall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Acıbadem Cinemaximum (Akasya)</v>
          </cell>
          <cell r="B177">
            <v>216</v>
          </cell>
          <cell r="C177" t="str">
            <v>510 13 96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Cinemaximum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Cinepeople</v>
          </cell>
          <cell r="B182">
            <v>212</v>
          </cell>
          <cell r="C182" t="str">
            <v>559 09 99</v>
          </cell>
        </row>
        <row r="183">
          <cell r="A183" t="str">
            <v>İstanbul Ataşehir Cinemaximum (Brandium)</v>
          </cell>
          <cell r="B183">
            <v>212</v>
          </cell>
          <cell r="C183" t="str">
            <v>328 09 51</v>
          </cell>
        </row>
        <row r="184">
          <cell r="A184" t="str">
            <v>İstanbul Avcılar Barış Manço Kültür Merkezi</v>
          </cell>
          <cell r="B184">
            <v>212</v>
          </cell>
          <cell r="C184" t="str">
            <v>570 03 07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450 21 77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Bahçeşehir Cinemaximum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570 03 07</v>
          </cell>
        </row>
        <row r="195">
          <cell r="A195" t="str">
            <v>İstanbul Bakırköy Cinemaximum (Capacity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Cinemaximum (Marmara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Bayrampaşa Cinemaximum (Forum İstanbul)</v>
          </cell>
          <cell r="B199">
            <v>212</v>
          </cell>
          <cell r="C199" t="str">
            <v>640 66 33</v>
          </cell>
        </row>
        <row r="200">
          <cell r="A200" t="str">
            <v>İstanbul Beşiktaş Cinemaximum (Zorlu Center)</v>
          </cell>
          <cell r="B200">
            <v>212</v>
          </cell>
          <cell r="C200" t="str">
            <v>353 62 14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Favori White Corner Avm </v>
          </cell>
          <cell r="B202">
            <v>212</v>
          </cell>
          <cell r="C202" t="str">
            <v>855 00 53</v>
          </cell>
        </row>
        <row r="203">
          <cell r="A203" t="str">
            <v>İstanbul Beylikdüzü Perla Vista Cinema Pınk</v>
          </cell>
          <cell r="B203">
            <v>212</v>
          </cell>
          <cell r="C203" t="str">
            <v>873 11 14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Cinemapınk Demirören</v>
          </cell>
          <cell r="B207">
            <v>212</v>
          </cell>
          <cell r="C207" t="str">
            <v>249 36 92</v>
          </cell>
        </row>
        <row r="208">
          <cell r="A208" t="str">
            <v>İstanbul Beyoğlu Cinemaximum (Fitaş)</v>
          </cell>
          <cell r="B208">
            <v>212</v>
          </cell>
          <cell r="C208" t="str">
            <v>251 20 20</v>
          </cell>
        </row>
        <row r="209">
          <cell r="A209" t="str">
            <v>İstanbul Beyoğlu Pera</v>
          </cell>
          <cell r="B209">
            <v>212</v>
          </cell>
          <cell r="C209" t="str">
            <v>251 32 40</v>
          </cell>
        </row>
        <row r="210">
          <cell r="A210" t="str">
            <v>İstanbul Beyoğlu Sinema Teknik Atölyesi</v>
          </cell>
          <cell r="B210">
            <v>212</v>
          </cell>
          <cell r="C210" t="str">
            <v>249 79 39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Çatalca Favori Sinemaları</v>
          </cell>
          <cell r="B217">
            <v>212</v>
          </cell>
          <cell r="C217" t="str">
            <v>789 44 88</v>
          </cell>
        </row>
        <row r="218">
          <cell r="A218" t="str">
            <v>İstanbul Çekmeköy CineDerin Sinemaları (Beşyıldız AVM)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Cinema Pınk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Deniz Private Cinecity Alkent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Cinemaximum (Vialand)</v>
          </cell>
          <cell r="B231">
            <v>212</v>
          </cell>
          <cell r="C231" t="str">
            <v>777 88 07</v>
          </cell>
        </row>
        <row r="232">
          <cell r="A232" t="str">
            <v>İstanbul Eyüp White Hill Cinestar Sinemaları</v>
          </cell>
          <cell r="B232">
            <v>212</v>
          </cell>
          <cell r="C232" t="str">
            <v>427 80 00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Cinefly (Flyinn)</v>
          </cell>
          <cell r="B235">
            <v>212</v>
          </cell>
          <cell r="C235" t="str">
            <v>662 98 40</v>
          </cell>
        </row>
        <row r="236">
          <cell r="A236" t="str">
            <v>İstanbul Florya Cinemaximum (Aqua Florya)</v>
          </cell>
          <cell r="B236">
            <v>212</v>
          </cell>
          <cell r="C236" t="str">
            <v>573 02 02 </v>
          </cell>
        </row>
        <row r="237">
          <cell r="A237" t="str">
            <v>İstanbul Garanti Bankası</v>
          </cell>
          <cell r="B237">
            <v>0</v>
          </cell>
          <cell r="C237">
            <v>0</v>
          </cell>
        </row>
        <row r="238">
          <cell r="A238" t="str">
            <v>İstanbul Gaziosmanpaşa Cinema</v>
          </cell>
          <cell r="B238">
            <v>212</v>
          </cell>
          <cell r="C238" t="str">
            <v>832 14 11</v>
          </cell>
        </row>
        <row r="239">
          <cell r="A239" t="str">
            <v>İstanbul Göztepe Optimum Avşar</v>
          </cell>
          <cell r="B239">
            <v>216</v>
          </cell>
          <cell r="C239" t="str">
            <v>664 13 95</v>
          </cell>
        </row>
        <row r="240">
          <cell r="A240" t="str">
            <v>İstanbul Güngören Cinemaximum (Kale)</v>
          </cell>
          <cell r="B240">
            <v>212</v>
          </cell>
          <cell r="C240" t="str">
            <v>677 59 59</v>
          </cell>
        </row>
        <row r="241">
          <cell r="A241" t="str">
            <v>İstanbul Halkalı 212 AVM Cinemarine</v>
          </cell>
          <cell r="B241">
            <v>212</v>
          </cell>
          <cell r="C241" t="str">
            <v>602 34 34</v>
          </cell>
        </row>
        <row r="242">
          <cell r="A242" t="str">
            <v>İstanbul Haramidere Cinetech Torium</v>
          </cell>
          <cell r="B242">
            <v>212</v>
          </cell>
          <cell r="C242" t="str">
            <v>699 90 40</v>
          </cell>
        </row>
        <row r="243">
          <cell r="A243" t="str">
            <v>İstanbul Hayatpark Site Güneşli</v>
          </cell>
          <cell r="B243">
            <v>212</v>
          </cell>
          <cell r="C243" t="str">
            <v>651 06 66</v>
          </cell>
        </row>
        <row r="244">
          <cell r="A244" t="str">
            <v>İstanbul İstinye Cinemaximum (İstinye Park)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Cinemaximum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Deniz Private Cinecıty Trio</v>
          </cell>
          <cell r="B259">
            <v>216</v>
          </cell>
          <cell r="C259" t="str">
            <v>315 10 10</v>
          </cell>
        </row>
        <row r="260">
          <cell r="A260" t="str">
            <v>İstanbul Kozyatağı Kozzy Avşar</v>
          </cell>
          <cell r="B260">
            <v>216</v>
          </cell>
          <cell r="C260" t="str">
            <v>658 02 48</v>
          </cell>
        </row>
        <row r="261">
          <cell r="A261" t="str">
            <v>İstanbul Kurtköy Cine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Cinemaximum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Levent Metro City Cinema Pınk</v>
          </cell>
          <cell r="B265">
            <v>212</v>
          </cell>
          <cell r="C265" t="str">
            <v>344 00 30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MovieGOLD (Osmanlı Çarşı)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Site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Ümraniye Cinemaximum ( Meydan )</v>
          </cell>
          <cell r="B294">
            <v>216</v>
          </cell>
          <cell r="C294" t="str">
            <v>466 58 00</v>
          </cell>
        </row>
        <row r="295">
          <cell r="A295" t="str">
            <v>İstanbul Ümraniye Sinemay (Carrefour)</v>
          </cell>
          <cell r="B295">
            <v>216</v>
          </cell>
          <cell r="C295" t="str">
            <v>525 14 44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Yeşilyurt Hava Harp Okulu</v>
          </cell>
          <cell r="B297">
            <v>212</v>
          </cell>
          <cell r="C297" t="str">
            <v>663 24 90</v>
          </cell>
        </row>
        <row r="298">
          <cell r="A298" t="str">
            <v>İstanbul Zeytinburnu Deniz Cinecity Olivium</v>
          </cell>
          <cell r="B298">
            <v>212</v>
          </cell>
          <cell r="C298" t="str">
            <v>546 96 96</v>
          </cell>
        </row>
        <row r="299">
          <cell r="A299" t="str">
            <v>İzmir (Passtel)</v>
          </cell>
          <cell r="B299">
            <v>232</v>
          </cell>
          <cell r="C299" t="str">
            <v>489 22 00</v>
          </cell>
        </row>
        <row r="300">
          <cell r="A300" t="str">
            <v>İzmir (Ykm)</v>
          </cell>
          <cell r="B300">
            <v>232</v>
          </cell>
          <cell r="C300" t="str">
            <v>425 01 25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Buca Batı</v>
          </cell>
          <cell r="B310">
            <v>232</v>
          </cell>
          <cell r="C310" t="str">
            <v>454 00 02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Sinema Çeşme</v>
          </cell>
          <cell r="B317">
            <v>232</v>
          </cell>
          <cell r="C317" t="str">
            <v>712 30 72</v>
          </cell>
        </row>
        <row r="318">
          <cell r="A318" t="str">
            <v>İzmir Çeşme Site</v>
          </cell>
          <cell r="B318">
            <v>232</v>
          </cell>
          <cell r="C318" t="str">
            <v>483 75 11</v>
          </cell>
        </row>
        <row r="319">
          <cell r="A319" t="str">
            <v>İzmir Çiğli Deniz Cinecity Kipa</v>
          </cell>
          <cell r="B319">
            <v>232</v>
          </cell>
          <cell r="C319" t="str">
            <v>386 58 88</v>
          </cell>
        </row>
        <row r="320">
          <cell r="A320" t="str">
            <v>İzmir Dokuz Eylül Üniversitesi</v>
          </cell>
          <cell r="B320">
            <v>232</v>
          </cell>
          <cell r="C320" t="str">
            <v>412 10 85</v>
          </cell>
        </row>
        <row r="321">
          <cell r="A321" t="str">
            <v>İzmir Ege Kültür Sanat Organizasyon</v>
          </cell>
          <cell r="B321">
            <v>232</v>
          </cell>
          <cell r="C321" t="str">
            <v>445 21 12</v>
          </cell>
        </row>
        <row r="322">
          <cell r="A322" t="str">
            <v>İzmir Ege Üni.Sinema Kampüs</v>
          </cell>
          <cell r="B322">
            <v>232</v>
          </cell>
          <cell r="C322" t="str">
            <v>389 12 44</v>
          </cell>
        </row>
        <row r="323">
          <cell r="A323" t="str">
            <v>İzmir Elif Açık Hava Sineması</v>
          </cell>
          <cell r="B323">
            <v>232</v>
          </cell>
          <cell r="C323" t="str">
            <v>388 12 44</v>
          </cell>
        </row>
        <row r="324">
          <cell r="A324" t="str">
            <v>İzmir Foça Belediye Reha Midilli K.M.</v>
          </cell>
          <cell r="B324">
            <v>232</v>
          </cell>
          <cell r="C324" t="str">
            <v>812 59 97</v>
          </cell>
        </row>
        <row r="325">
          <cell r="A325" t="str">
            <v>İzmir Foça Deniz Üs Komutanlığı</v>
          </cell>
          <cell r="B325">
            <v>232</v>
          </cell>
          <cell r="C325">
            <v>0</v>
          </cell>
        </row>
        <row r="326">
          <cell r="A326" t="str">
            <v>İzmir Gaziemir Kipa Hollywood</v>
          </cell>
          <cell r="B326">
            <v>232</v>
          </cell>
          <cell r="C326" t="str">
            <v>272 76 66</v>
          </cell>
        </row>
        <row r="327">
          <cell r="A327" t="str">
            <v>İzmir İzfaş </v>
          </cell>
          <cell r="B327">
            <v>232</v>
          </cell>
          <cell r="C327" t="str">
            <v>497 11 45</v>
          </cell>
        </row>
        <row r="328">
          <cell r="A328" t="str">
            <v>İzmir Karşıyaka Deniz Sineması</v>
          </cell>
          <cell r="B328">
            <v>232</v>
          </cell>
          <cell r="C328" t="str">
            <v>381 64 61</v>
          </cell>
        </row>
        <row r="329">
          <cell r="A329" t="str">
            <v>İzmir Konak Sineması</v>
          </cell>
          <cell r="B329">
            <v>232</v>
          </cell>
          <cell r="C329" t="str">
            <v>446 25 01</v>
          </cell>
        </row>
        <row r="330">
          <cell r="A330" t="str">
            <v>İzmir Konak Şan</v>
          </cell>
          <cell r="B330">
            <v>232</v>
          </cell>
          <cell r="C330" t="str">
            <v>483 75 11</v>
          </cell>
        </row>
        <row r="331">
          <cell r="A331" t="str">
            <v>İzmir Menemen Belediyesi Kültür Merkezi</v>
          </cell>
          <cell r="B331">
            <v>232</v>
          </cell>
          <cell r="C331" t="str">
            <v>832 14 11</v>
          </cell>
        </row>
        <row r="332">
          <cell r="A332" t="str">
            <v>İzmir Ödemiş Belediye K.M. (Cep)</v>
          </cell>
          <cell r="B332">
            <v>232</v>
          </cell>
          <cell r="C332" t="str">
            <v>545 35 49</v>
          </cell>
        </row>
        <row r="333">
          <cell r="A333" t="str">
            <v>İzmir Sinemay (Park Bornova)</v>
          </cell>
          <cell r="B333">
            <v>232</v>
          </cell>
          <cell r="C333" t="str">
            <v>373 73 20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İzmir Urla Cinema</v>
          </cell>
          <cell r="B337">
            <v>232</v>
          </cell>
          <cell r="C337" t="str">
            <v>421 77 60</v>
          </cell>
        </row>
        <row r="338">
          <cell r="A338" t="str">
            <v>İzmit  Arastapark AVM Cinemapink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Derince Kipa Cinens</v>
          </cell>
          <cell r="B340">
            <v>262</v>
          </cell>
          <cell r="C340" t="str">
            <v>239 00 99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N-City Eurimages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 Körfez Sinemaları</v>
          </cell>
          <cell r="B345">
            <v>262</v>
          </cell>
          <cell r="C345" t="str">
            <v>505 00 00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Cinemaximum (Piazza)</v>
          </cell>
          <cell r="B352">
            <v>344</v>
          </cell>
          <cell r="C352" t="str">
            <v>235 05 22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Sinemaları</v>
          </cell>
          <cell r="B355">
            <v>370</v>
          </cell>
          <cell r="C355" t="str">
            <v>242 59 16</v>
          </cell>
        </row>
        <row r="356">
          <cell r="A356" t="str">
            <v>Karabük Safranbolu Atamerkez Cine Boss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Byz A.V.M Cinemarine</v>
          </cell>
          <cell r="B361">
            <v>352</v>
          </cell>
          <cell r="C361">
            <v>0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Onur Cinelux (İpeksaray)</v>
          </cell>
          <cell r="B366">
            <v>352</v>
          </cell>
          <cell r="C366" t="str">
            <v>224 20 20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Magnesia Cinens</v>
          </cell>
          <cell r="B399">
            <v>236</v>
          </cell>
          <cell r="C399" t="str">
            <v>302 22 12</v>
          </cell>
        </row>
        <row r="400">
          <cell r="A400" t="str">
            <v>Manisa Salihli Çarşı Hollywood</v>
          </cell>
          <cell r="B400">
            <v>236</v>
          </cell>
          <cell r="C400" t="str">
            <v>712 20 00</v>
          </cell>
        </row>
        <row r="401">
          <cell r="A401" t="str">
            <v>Manisa Salihli Kipa Hollywood</v>
          </cell>
          <cell r="B401">
            <v>236</v>
          </cell>
          <cell r="C401" t="str">
            <v>715 12 55</v>
          </cell>
        </row>
        <row r="402">
          <cell r="A402" t="str">
            <v>Manisa Soma Seaş Sotes</v>
          </cell>
          <cell r="B402">
            <v>236</v>
          </cell>
          <cell r="C402" t="str">
            <v>613 19 83</v>
          </cell>
        </row>
        <row r="403">
          <cell r="A403" t="str">
            <v>Manisa Soma SinErol Sinemaları</v>
          </cell>
          <cell r="B403">
            <v>236</v>
          </cell>
          <cell r="C403" t="str">
            <v>614 22 23</v>
          </cell>
        </row>
        <row r="404">
          <cell r="A404" t="str">
            <v>Manisa Turgutlu Belediye</v>
          </cell>
          <cell r="B404">
            <v>236</v>
          </cell>
          <cell r="C404" t="str">
            <v>277 78 88</v>
          </cell>
        </row>
        <row r="405">
          <cell r="A405" t="str">
            <v>Manisa Turgutlu Pollywood Sineması</v>
          </cell>
          <cell r="B405">
            <v>236</v>
          </cell>
          <cell r="C405" t="str">
            <v>314 50 51</v>
          </cell>
        </row>
        <row r="406">
          <cell r="A406" t="str">
            <v>Mardin Kızıltepe Cine Onur</v>
          </cell>
          <cell r="B406">
            <v>482</v>
          </cell>
          <cell r="C406" t="str">
            <v>312 77 56</v>
          </cell>
        </row>
        <row r="407">
          <cell r="A407" t="str">
            <v>Mardin Movapark Cinemall</v>
          </cell>
          <cell r="B407">
            <v>412</v>
          </cell>
          <cell r="C407" t="str">
            <v>252 52 36</v>
          </cell>
        </row>
        <row r="408">
          <cell r="A408" t="str">
            <v>Mardin Sinemardin Sinemaları</v>
          </cell>
          <cell r="B408">
            <v>482</v>
          </cell>
          <cell r="C408" t="str">
            <v>212 21 26</v>
          </cell>
        </row>
        <row r="409">
          <cell r="A409" t="str">
            <v>Mersin Bozyazı Anemurion Hotel Sinema</v>
          </cell>
          <cell r="B409">
            <v>324</v>
          </cell>
          <cell r="C409">
            <v>8517010</v>
          </cell>
        </row>
        <row r="410">
          <cell r="A410" t="str">
            <v>Mersin Cep</v>
          </cell>
          <cell r="B410">
            <v>324</v>
          </cell>
          <cell r="C410" t="str">
            <v>327 35 35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Mut Belediye Sineması</v>
          </cell>
          <cell r="B415">
            <v>324</v>
          </cell>
          <cell r="C415" t="str">
            <v>774 23 39</v>
          </cell>
        </row>
        <row r="416">
          <cell r="A416" t="str">
            <v>Mersin Silifke Belediye</v>
          </cell>
          <cell r="B416">
            <v>324</v>
          </cell>
          <cell r="C416" t="str">
            <v>714 32 22 - 712 30 61</v>
          </cell>
        </row>
        <row r="417">
          <cell r="A417" t="str">
            <v>Mersin Tarsus Cinema Pınk</v>
          </cell>
          <cell r="B417">
            <v>324</v>
          </cell>
          <cell r="C417" t="str">
            <v>624 01 44</v>
          </cell>
        </row>
        <row r="418">
          <cell r="A418" t="str">
            <v>Mersin Tarsus Cinemaximum (Tarsu AVM)</v>
          </cell>
          <cell r="B418">
            <v>324</v>
          </cell>
          <cell r="C418" t="str">
            <v>667 00 07</v>
          </cell>
        </row>
        <row r="419">
          <cell r="A419" t="str">
            <v>Muğla Bodrum Cinemarine</v>
          </cell>
          <cell r="B419">
            <v>252</v>
          </cell>
          <cell r="C419" t="str">
            <v>317 00 01</v>
          </cell>
        </row>
        <row r="420">
          <cell r="A420" t="str">
            <v>Muğla Bodrum Cinemaximum (Midtown Bodrum)</v>
          </cell>
          <cell r="B420">
            <v>252</v>
          </cell>
          <cell r="C420" t="str">
            <v>306 00 00</v>
          </cell>
        </row>
        <row r="421">
          <cell r="A421" t="str">
            <v>Muğla Cineplus Sinemaları</v>
          </cell>
          <cell r="B421">
            <v>252</v>
          </cell>
          <cell r="C421" t="str">
            <v>213 00 34</v>
          </cell>
        </row>
        <row r="422">
          <cell r="A422" t="str">
            <v>Muğla Datça Cineplus</v>
          </cell>
          <cell r="B422">
            <v>252</v>
          </cell>
          <cell r="C422" t="str">
            <v>712 38 43</v>
          </cell>
        </row>
        <row r="423">
          <cell r="A423" t="str">
            <v>Muğla Fethiye Cinedoruk</v>
          </cell>
          <cell r="B423">
            <v>252</v>
          </cell>
          <cell r="C423" t="str">
            <v>612 30 00</v>
          </cell>
        </row>
        <row r="424">
          <cell r="A424" t="str">
            <v>Muğla Fethiye Hayal</v>
          </cell>
          <cell r="B424">
            <v>252</v>
          </cell>
          <cell r="C424" t="str">
            <v>612 13 14</v>
          </cell>
        </row>
        <row r="425">
          <cell r="A425" t="str">
            <v>Muğla Fethiye Hilliside Otel </v>
          </cell>
          <cell r="B425">
            <v>252</v>
          </cell>
          <cell r="C425" t="str">
            <v>614 83 60</v>
          </cell>
        </row>
        <row r="426">
          <cell r="A426" t="str">
            <v>Muğla Marmaris Aksaz</v>
          </cell>
          <cell r="B426">
            <v>252</v>
          </cell>
          <cell r="C426" t="str">
            <v>421 01 61</v>
          </cell>
        </row>
        <row r="427">
          <cell r="A427" t="str">
            <v>Muğla Marmaris Cine Point</v>
          </cell>
          <cell r="B427">
            <v>252</v>
          </cell>
          <cell r="C427" t="str">
            <v>413 75 84</v>
          </cell>
        </row>
        <row r="428">
          <cell r="A428" t="str">
            <v>Muğla Milas Prenses</v>
          </cell>
          <cell r="B428">
            <v>252</v>
          </cell>
          <cell r="C428" t="str">
            <v>513 11 26</v>
          </cell>
        </row>
        <row r="429">
          <cell r="A429" t="str">
            <v>Muğla Ortaca Sinema Ceylin</v>
          </cell>
          <cell r="B429">
            <v>252</v>
          </cell>
          <cell r="C429" t="str">
            <v>282 50 56</v>
          </cell>
        </row>
        <row r="430">
          <cell r="A430" t="str">
            <v>Muğla Sine Park Sinemaları (Park AVM)</v>
          </cell>
          <cell r="B430">
            <v>252</v>
          </cell>
          <cell r="C430" t="str">
            <v>212 40 00</v>
          </cell>
        </row>
        <row r="431">
          <cell r="A431" t="str">
            <v>Muğla Zeybek</v>
          </cell>
          <cell r="B431">
            <v>252</v>
          </cell>
          <cell r="C431" t="str">
            <v>214 09 26</v>
          </cell>
        </row>
        <row r="432">
          <cell r="A432" t="str">
            <v>Muş Sineport </v>
          </cell>
          <cell r="B432">
            <v>436</v>
          </cell>
          <cell r="C432" t="str">
            <v>212 00 04</v>
          </cell>
        </row>
        <row r="433">
          <cell r="A433" t="str">
            <v>Nevşehir Damla Sinemaları</v>
          </cell>
          <cell r="B433">
            <v>384</v>
          </cell>
          <cell r="C433" t="str">
            <v>213 17 25</v>
          </cell>
        </row>
        <row r="434">
          <cell r="A434" t="str">
            <v>Nevşehir Forum Cinema Pınk</v>
          </cell>
          <cell r="B434">
            <v>384</v>
          </cell>
          <cell r="C434" t="str">
            <v>212 30 05</v>
          </cell>
        </row>
        <row r="435">
          <cell r="A435" t="str">
            <v>Nevşehir Ürgüp Belediye</v>
          </cell>
          <cell r="B435">
            <v>384</v>
          </cell>
          <cell r="C435" t="str">
            <v>341 49 39 </v>
          </cell>
        </row>
        <row r="436">
          <cell r="A436" t="str">
            <v>Niğde Belediye K.M.</v>
          </cell>
          <cell r="B436">
            <v>388</v>
          </cell>
          <cell r="C436" t="str">
            <v>232 07 09</v>
          </cell>
        </row>
        <row r="437">
          <cell r="A437" t="str">
            <v>Niğde Sineması</v>
          </cell>
          <cell r="B437">
            <v>388</v>
          </cell>
          <cell r="C437" t="str">
            <v>213 56 57</v>
          </cell>
        </row>
        <row r="438">
          <cell r="A438" t="str">
            <v>Ordu Cinemaximum (Migros)</v>
          </cell>
          <cell r="B438">
            <v>452</v>
          </cell>
          <cell r="C438" t="str">
            <v>233 86 40</v>
          </cell>
        </row>
        <row r="439">
          <cell r="A439" t="str">
            <v>Ordu Cinevizyon</v>
          </cell>
          <cell r="B439">
            <v>452</v>
          </cell>
          <cell r="C439" t="str">
            <v>225 49 44</v>
          </cell>
        </row>
        <row r="440">
          <cell r="A440" t="str">
            <v>Ordu Fatsa Cinevizyon</v>
          </cell>
          <cell r="B440">
            <v>452</v>
          </cell>
          <cell r="C440" t="str">
            <v>423 48 59</v>
          </cell>
        </row>
        <row r="441">
          <cell r="A441" t="str">
            <v>Ordu Fatsa Premier Sinemaları</v>
          </cell>
          <cell r="B441">
            <v>454</v>
          </cell>
          <cell r="C441" t="str">
            <v>212 26 66</v>
          </cell>
        </row>
        <row r="442">
          <cell r="A442" t="str">
            <v>Ordu Ünye Belediyesi</v>
          </cell>
          <cell r="B442">
            <v>452</v>
          </cell>
          <cell r="C442" t="str">
            <v>323 91 91</v>
          </cell>
        </row>
        <row r="443">
          <cell r="A443" t="str">
            <v>Osmaniye Cinemaximum (Park 328)</v>
          </cell>
          <cell r="B443">
            <v>328</v>
          </cell>
          <cell r="C443" t="str">
            <v>790 12 12</v>
          </cell>
        </row>
        <row r="444">
          <cell r="A444" t="str">
            <v>Osmaniye Kadirli Sinemaları</v>
          </cell>
          <cell r="B444">
            <v>328</v>
          </cell>
          <cell r="C444" t="str">
            <v>717 66 11</v>
          </cell>
        </row>
        <row r="445">
          <cell r="A445" t="str">
            <v>Rize Cine Mars</v>
          </cell>
          <cell r="B445">
            <v>464</v>
          </cell>
          <cell r="C445" t="str">
            <v>214 92 70</v>
          </cell>
        </row>
        <row r="446">
          <cell r="A446" t="str">
            <v>Rize Pazar Sine Klass</v>
          </cell>
          <cell r="B446">
            <v>464</v>
          </cell>
          <cell r="C446" t="str">
            <v>612 28 68</v>
          </cell>
        </row>
        <row r="447">
          <cell r="A447" t="str">
            <v>Rize Pembe Köşk</v>
          </cell>
          <cell r="B447">
            <v>464</v>
          </cell>
          <cell r="C447" t="str">
            <v>214 65 11</v>
          </cell>
        </row>
        <row r="448">
          <cell r="A448" t="str">
            <v>Samsun Bafra Beledıye Cep</v>
          </cell>
          <cell r="B448">
            <v>362</v>
          </cell>
          <cell r="C448" t="str">
            <v>532 32 89</v>
          </cell>
        </row>
        <row r="449">
          <cell r="A449" t="str">
            <v>Samsun Cinemaximum (Piazza) </v>
          </cell>
          <cell r="B449">
            <v>362</v>
          </cell>
          <cell r="C449" t="str">
            <v>290 20 16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Moonligt Cinema Clup Çiftlik</v>
          </cell>
          <cell r="B455">
            <v>362</v>
          </cell>
          <cell r="C455" t="str">
            <v>234 36 63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Sinop Deniz Sineması</v>
          </cell>
          <cell r="B460">
            <v>368</v>
          </cell>
          <cell r="C460" t="str">
            <v>261 06 43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Sivas Suşehri Rüya Sineması</v>
          </cell>
          <cell r="B464">
            <v>346</v>
          </cell>
          <cell r="C464" t="str">
            <v>311 34 70</v>
          </cell>
        </row>
        <row r="465">
          <cell r="A465" t="str">
            <v>Şanlıurfa Belediyesi</v>
          </cell>
          <cell r="B465">
            <v>414</v>
          </cell>
          <cell r="C465" t="str">
            <v>312 41 14</v>
          </cell>
        </row>
        <row r="466">
          <cell r="A466" t="str">
            <v>Şanlıurfa Cinemaximum (Piazza)</v>
          </cell>
          <cell r="B466">
            <v>414</v>
          </cell>
          <cell r="C466" t="str">
            <v>216 00 55</v>
          </cell>
        </row>
        <row r="467">
          <cell r="A467" t="str">
            <v>Şanlıurfa Sarayönü Emek</v>
          </cell>
          <cell r="B467">
            <v>414</v>
          </cell>
          <cell r="C467" t="str">
            <v>217 13 13</v>
          </cell>
        </row>
        <row r="468">
          <cell r="A468" t="str">
            <v>Şanlıurfa Siverek Sevgi Sineması</v>
          </cell>
          <cell r="B468">
            <v>414</v>
          </cell>
          <cell r="C468" t="str">
            <v>552 08 08</v>
          </cell>
        </row>
        <row r="469">
          <cell r="A469" t="str">
            <v>Şanlıurfa Urfa City Emek</v>
          </cell>
          <cell r="B469">
            <v>414</v>
          </cell>
          <cell r="C469" t="str">
            <v>316 12 03</v>
          </cell>
        </row>
        <row r="470">
          <cell r="A470" t="str">
            <v>Şanlıurfa Viranşehir Belediyesi Evrim Alataş Sinema Salonu</v>
          </cell>
          <cell r="B470">
            <v>414</v>
          </cell>
          <cell r="C470" t="str">
            <v>511 25 14</v>
          </cell>
        </row>
        <row r="471">
          <cell r="A471" t="str">
            <v>Şırnak Onur Sinema</v>
          </cell>
          <cell r="B471">
            <v>486</v>
          </cell>
          <cell r="C471" t="str">
            <v>216 73 37</v>
          </cell>
        </row>
        <row r="472">
          <cell r="A472" t="str">
            <v>Tekirdağ Cinemaximum (Tekira) </v>
          </cell>
          <cell r="B472">
            <v>282</v>
          </cell>
          <cell r="C472" t="str">
            <v>264 22 20</v>
          </cell>
        </row>
        <row r="473">
          <cell r="A473" t="str">
            <v>Tekirdağ Çerkezköy Cinemy (Erna Center)</v>
          </cell>
          <cell r="B473">
            <v>282</v>
          </cell>
          <cell r="C473" t="str">
            <v>726 23 06</v>
          </cell>
        </row>
        <row r="474">
          <cell r="A474" t="str">
            <v>Tekirdağ Çerkezköy Cinemy (My Plaza)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Lemar </v>
          </cell>
          <cell r="B475">
            <v>282</v>
          </cell>
          <cell r="C475" t="str">
            <v>725 38 57</v>
          </cell>
        </row>
        <row r="476">
          <cell r="A476" t="str">
            <v>Tekirdağ Çorlu Orion Cinemarine</v>
          </cell>
          <cell r="B476">
            <v>282</v>
          </cell>
          <cell r="C476" t="str">
            <v>673 60 60</v>
          </cell>
        </row>
        <row r="477">
          <cell r="A477" t="str">
            <v>Tekirdağ Malkara Kültür Merkezi</v>
          </cell>
          <cell r="B477">
            <v>282</v>
          </cell>
          <cell r="C477" t="str">
            <v>427 01 73</v>
          </cell>
        </row>
        <row r="478">
          <cell r="A478" t="str">
            <v>Tekirdağ Yks Site Sinemaları</v>
          </cell>
          <cell r="B478">
            <v>282</v>
          </cell>
          <cell r="C478" t="str">
            <v>293 3176</v>
          </cell>
        </row>
        <row r="479">
          <cell r="A479" t="str">
            <v>Tokat Asberk</v>
          </cell>
          <cell r="B479">
            <v>356</v>
          </cell>
          <cell r="C479" t="str">
            <v>214 11 96</v>
          </cell>
        </row>
        <row r="480">
          <cell r="A480" t="str">
            <v>Tokat Erbaa Aile Sineması</v>
          </cell>
          <cell r="B480">
            <v>356</v>
          </cell>
          <cell r="C480" t="str">
            <v>715 54 38</v>
          </cell>
        </row>
        <row r="481">
          <cell r="A481" t="str">
            <v>Tokat Karizma</v>
          </cell>
          <cell r="B481">
            <v>356</v>
          </cell>
          <cell r="C481" t="str">
            <v>213 32 09</v>
          </cell>
        </row>
        <row r="482">
          <cell r="A482" t="str">
            <v>Tokat Niksar Mehtap Sineması</v>
          </cell>
          <cell r="B482">
            <v>356</v>
          </cell>
          <cell r="C482" t="str">
            <v>527 24 72</v>
          </cell>
        </row>
        <row r="483">
          <cell r="A483" t="str">
            <v>Tokat Turhal Gözde Sineması</v>
          </cell>
          <cell r="B483">
            <v>356</v>
          </cell>
          <cell r="C483" t="str">
            <v>276 78 78</v>
          </cell>
        </row>
        <row r="484">
          <cell r="A484" t="str">
            <v>Tokat Yurtkur Karizma</v>
          </cell>
          <cell r="B484">
            <v>356</v>
          </cell>
          <cell r="C484" t="str">
            <v>213 32 09</v>
          </cell>
        </row>
        <row r="485">
          <cell r="A485" t="str">
            <v>Trabzon Akçabat Kültürpark</v>
          </cell>
          <cell r="B485">
            <v>462</v>
          </cell>
          <cell r="C485" t="str">
            <v>227 10 10 </v>
          </cell>
        </row>
        <row r="486">
          <cell r="A486" t="str">
            <v>Trabzon Atapark Avşar</v>
          </cell>
          <cell r="B486">
            <v>462</v>
          </cell>
          <cell r="C486" t="str">
            <v>223 18 81</v>
          </cell>
        </row>
        <row r="487">
          <cell r="A487" t="str">
            <v>Trabzon Cinemaximum (Forum)</v>
          </cell>
          <cell r="B487">
            <v>462</v>
          </cell>
          <cell r="C487" t="str">
            <v>330 10 01</v>
          </cell>
        </row>
        <row r="488">
          <cell r="A488" t="str">
            <v>Trabzon RA</v>
          </cell>
          <cell r="B488">
            <v>462</v>
          </cell>
          <cell r="C488" t="str">
            <v>321 00 06</v>
          </cell>
        </row>
        <row r="489">
          <cell r="A489" t="str">
            <v>Trabzon Royal</v>
          </cell>
          <cell r="B489">
            <v>462</v>
          </cell>
          <cell r="C489" t="str">
            <v>323 33 77 </v>
          </cell>
        </row>
        <row r="490">
          <cell r="A490" t="str">
            <v>Tunceli Sinema 62</v>
          </cell>
          <cell r="B490">
            <v>428</v>
          </cell>
          <cell r="C490" t="str">
            <v>212 60 20</v>
          </cell>
        </row>
        <row r="491">
          <cell r="A491" t="str">
            <v>Uşak Cinens</v>
          </cell>
          <cell r="B491">
            <v>276</v>
          </cell>
          <cell r="C491" t="str">
            <v>227 72 22</v>
          </cell>
        </row>
        <row r="492">
          <cell r="A492" t="str">
            <v>Uşak Cinens Fevtiva</v>
          </cell>
          <cell r="B492">
            <v>276</v>
          </cell>
          <cell r="C492" t="str">
            <v>213 13 66</v>
          </cell>
        </row>
        <row r="493">
          <cell r="A493" t="str">
            <v>Uşak Eşme Belediye Sineması</v>
          </cell>
          <cell r="B493">
            <v>276</v>
          </cell>
          <cell r="C493" t="str">
            <v>414 12 00</v>
          </cell>
        </row>
        <row r="494">
          <cell r="A494" t="str">
            <v>Uşak Park</v>
          </cell>
          <cell r="B494">
            <v>276</v>
          </cell>
          <cell r="C494" t="str">
            <v>223 67 25</v>
          </cell>
        </row>
        <row r="495">
          <cell r="A495" t="str">
            <v>Van CineVan Artos Sinemaları</v>
          </cell>
          <cell r="B495">
            <v>432</v>
          </cell>
          <cell r="C495" t="str">
            <v>210 10 70</v>
          </cell>
        </row>
        <row r="496">
          <cell r="A496" t="str">
            <v>Van CineVan Turkuaz Sinemaları</v>
          </cell>
          <cell r="B496">
            <v>432</v>
          </cell>
          <cell r="C496" t="str">
            <v>210 22 66 </v>
          </cell>
        </row>
        <row r="497">
          <cell r="A497" t="str">
            <v>Kocaeli Karamürsel Eğitim Merkez Komutanlığı</v>
          </cell>
          <cell r="B497">
            <v>226</v>
          </cell>
          <cell r="C497" t="str">
            <v>462 83 10</v>
          </cell>
        </row>
        <row r="498">
          <cell r="A498" t="str">
            <v>Yalova Kipa Cinema Pınk</v>
          </cell>
          <cell r="B498">
            <v>226</v>
          </cell>
          <cell r="C498" t="str">
            <v>812 72 72</v>
          </cell>
        </row>
        <row r="499">
          <cell r="A499" t="str">
            <v>Yalova Özdilek Cinetime Sinemaları</v>
          </cell>
          <cell r="B499">
            <v>226</v>
          </cell>
          <cell r="C499" t="str">
            <v>351 54 54</v>
          </cell>
        </row>
        <row r="500">
          <cell r="A500" t="str">
            <v>Yozgat Yimpaş</v>
          </cell>
          <cell r="B500">
            <v>354</v>
          </cell>
          <cell r="C500" t="str">
            <v>217 87 00</v>
          </cell>
        </row>
        <row r="501">
          <cell r="A501" t="str">
            <v>Zonguldak Belediye Sın.</v>
          </cell>
          <cell r="B501">
            <v>372</v>
          </cell>
          <cell r="C501" t="str">
            <v>251 21 66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Park Cinemall</v>
          </cell>
          <cell r="B88">
            <v>488</v>
          </cell>
          <cell r="C88" t="str">
            <v>290 14 07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Cinemaximum (Forum Gaziantep)</v>
          </cell>
          <cell r="B157">
            <v>342</v>
          </cell>
          <cell r="C157" t="str">
            <v>501 15 51</v>
          </cell>
        </row>
        <row r="158">
          <cell r="A158" t="str">
            <v>Gaziantep Primemall Prestige</v>
          </cell>
          <cell r="B158">
            <v>342</v>
          </cell>
          <cell r="C158" t="str">
            <v>290 36 36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Primemall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Primemall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Acıbadem Cinemaximum (Akasya)</v>
          </cell>
          <cell r="B177">
            <v>216</v>
          </cell>
          <cell r="C177" t="str">
            <v>510 13 96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Cinemaximum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Cinepeople</v>
          </cell>
          <cell r="B182">
            <v>212</v>
          </cell>
          <cell r="C182" t="str">
            <v>559 09 99</v>
          </cell>
        </row>
        <row r="183">
          <cell r="A183" t="str">
            <v>İstanbul Ataşehir Cinemaximum (Brandium)</v>
          </cell>
          <cell r="B183">
            <v>212</v>
          </cell>
          <cell r="C183" t="str">
            <v>328 09 51</v>
          </cell>
        </row>
        <row r="184">
          <cell r="A184" t="str">
            <v>İstanbul Avcılar Barış Manço Kültür Merkezi</v>
          </cell>
          <cell r="B184">
            <v>212</v>
          </cell>
          <cell r="C184" t="str">
            <v>570 03 07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450 21 77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Bahçeşehir Cinemaximum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570 03 07</v>
          </cell>
        </row>
        <row r="195">
          <cell r="A195" t="str">
            <v>İstanbul Bakırköy Cinemaximum (Capacity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Cinemaximum (Marmara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Bayrampaşa Cinemaximum (Forum İstanbul)</v>
          </cell>
          <cell r="B199">
            <v>212</v>
          </cell>
          <cell r="C199" t="str">
            <v>640 66 33</v>
          </cell>
        </row>
        <row r="200">
          <cell r="A200" t="str">
            <v>İstanbul Beşiktaş Cinemaximum (Zorlu Center)</v>
          </cell>
          <cell r="B200">
            <v>212</v>
          </cell>
          <cell r="C200" t="str">
            <v>353 62 14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Favori White Corner Avm </v>
          </cell>
          <cell r="B202">
            <v>212</v>
          </cell>
          <cell r="C202" t="str">
            <v>855 00 53</v>
          </cell>
        </row>
        <row r="203">
          <cell r="A203" t="str">
            <v>İstanbul Beylikdüzü Perla Vista Cinema Pınk</v>
          </cell>
          <cell r="B203">
            <v>212</v>
          </cell>
          <cell r="C203" t="str">
            <v>873 11 14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Cinemapınk Demirören</v>
          </cell>
          <cell r="B207">
            <v>212</v>
          </cell>
          <cell r="C207" t="str">
            <v>249 36 92</v>
          </cell>
        </row>
        <row r="208">
          <cell r="A208" t="str">
            <v>İstanbul Beyoğlu Cinemaximum (Fitaş)</v>
          </cell>
          <cell r="B208">
            <v>212</v>
          </cell>
          <cell r="C208" t="str">
            <v>251 20 20</v>
          </cell>
        </row>
        <row r="209">
          <cell r="A209" t="str">
            <v>İstanbul Beyoğlu Pera</v>
          </cell>
          <cell r="B209">
            <v>212</v>
          </cell>
          <cell r="C209" t="str">
            <v>251 32 40</v>
          </cell>
        </row>
        <row r="210">
          <cell r="A210" t="str">
            <v>İstanbul Beyoğlu Sinema Teknik Atölyesi</v>
          </cell>
          <cell r="B210">
            <v>212</v>
          </cell>
          <cell r="C210" t="str">
            <v>249 79 39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Çatalca Favori Sinemaları</v>
          </cell>
          <cell r="B217">
            <v>212</v>
          </cell>
          <cell r="C217" t="str">
            <v>789 44 88</v>
          </cell>
        </row>
        <row r="218">
          <cell r="A218" t="str">
            <v>İstanbul Çekmeköy CineDerin Sinemaları (Beşyıldız AVM)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Cinema Pınk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Deniz Private Cinecity Alkent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Cinemaximum (Vialand)</v>
          </cell>
          <cell r="B231">
            <v>212</v>
          </cell>
          <cell r="C231" t="str">
            <v>777 88 07</v>
          </cell>
        </row>
        <row r="232">
          <cell r="A232" t="str">
            <v>İstanbul Eyüp White Hill Cinestar Sinemaları</v>
          </cell>
          <cell r="B232">
            <v>212</v>
          </cell>
          <cell r="C232" t="str">
            <v>427 80 00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Cinefly (Flyinn)</v>
          </cell>
          <cell r="B235">
            <v>212</v>
          </cell>
          <cell r="C235" t="str">
            <v>662 98 40</v>
          </cell>
        </row>
        <row r="236">
          <cell r="A236" t="str">
            <v>İstanbul Florya Cinemaximum (Aqua Florya)</v>
          </cell>
          <cell r="B236">
            <v>212</v>
          </cell>
          <cell r="C236" t="str">
            <v>573 02 02 </v>
          </cell>
        </row>
        <row r="237">
          <cell r="A237" t="str">
            <v>İstanbul Garanti Bankası</v>
          </cell>
          <cell r="B237">
            <v>0</v>
          </cell>
          <cell r="C237">
            <v>0</v>
          </cell>
        </row>
        <row r="238">
          <cell r="A238" t="str">
            <v>İstanbul Gaziosmanpaşa Cinema</v>
          </cell>
          <cell r="B238">
            <v>212</v>
          </cell>
          <cell r="C238" t="str">
            <v>832 14 11</v>
          </cell>
        </row>
        <row r="239">
          <cell r="A239" t="str">
            <v>İstanbul Göztepe Optimum Avşar</v>
          </cell>
          <cell r="B239">
            <v>216</v>
          </cell>
          <cell r="C239" t="str">
            <v>664 13 95</v>
          </cell>
        </row>
        <row r="240">
          <cell r="A240" t="str">
            <v>İstanbul Güngören Cinemaximum (Kale)</v>
          </cell>
          <cell r="B240">
            <v>212</v>
          </cell>
          <cell r="C240" t="str">
            <v>677 59 59</v>
          </cell>
        </row>
        <row r="241">
          <cell r="A241" t="str">
            <v>İstanbul Halkalı 212 AVM Cinemarine</v>
          </cell>
          <cell r="B241">
            <v>212</v>
          </cell>
          <cell r="C241" t="str">
            <v>602 34 34</v>
          </cell>
        </row>
        <row r="242">
          <cell r="A242" t="str">
            <v>İstanbul Haramidere Cinetech Torium</v>
          </cell>
          <cell r="B242">
            <v>212</v>
          </cell>
          <cell r="C242" t="str">
            <v>699 90 40</v>
          </cell>
        </row>
        <row r="243">
          <cell r="A243" t="str">
            <v>İstanbul Hayatpark Site Güneşli</v>
          </cell>
          <cell r="B243">
            <v>212</v>
          </cell>
          <cell r="C243" t="str">
            <v>651 06 66</v>
          </cell>
        </row>
        <row r="244">
          <cell r="A244" t="str">
            <v>İstanbul İstinye Cinemaximum (İstinye Park)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Cinemaximum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Deniz Private Cinecıty Trio</v>
          </cell>
          <cell r="B259">
            <v>216</v>
          </cell>
          <cell r="C259" t="str">
            <v>315 10 10</v>
          </cell>
        </row>
        <row r="260">
          <cell r="A260" t="str">
            <v>İstanbul Kozyatağı Kozzy Avşar</v>
          </cell>
          <cell r="B260">
            <v>216</v>
          </cell>
          <cell r="C260" t="str">
            <v>658 02 48</v>
          </cell>
        </row>
        <row r="261">
          <cell r="A261" t="str">
            <v>İstanbul Kurtköy Cine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Cinemaximum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Levent Metro City Cinema Pınk</v>
          </cell>
          <cell r="B265">
            <v>212</v>
          </cell>
          <cell r="C265" t="str">
            <v>344 00 30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MovieGOLD (Osmanlı Çarşı)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Site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Ümraniye Cinemaximum ( Meydan )</v>
          </cell>
          <cell r="B294">
            <v>216</v>
          </cell>
          <cell r="C294" t="str">
            <v>466 58 00</v>
          </cell>
        </row>
        <row r="295">
          <cell r="A295" t="str">
            <v>İstanbul Ümraniye Sinemay (Carrefour)</v>
          </cell>
          <cell r="B295">
            <v>216</v>
          </cell>
          <cell r="C295" t="str">
            <v>525 14 44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Yeşilyurt Hava Harp Okulu</v>
          </cell>
          <cell r="B297">
            <v>212</v>
          </cell>
          <cell r="C297" t="str">
            <v>663 24 90</v>
          </cell>
        </row>
        <row r="298">
          <cell r="A298" t="str">
            <v>İstanbul Zeytinburnu Deniz Cinecity Olivium</v>
          </cell>
          <cell r="B298">
            <v>212</v>
          </cell>
          <cell r="C298" t="str">
            <v>546 96 96</v>
          </cell>
        </row>
        <row r="299">
          <cell r="A299" t="str">
            <v>İzmir (Passtel)</v>
          </cell>
          <cell r="B299">
            <v>232</v>
          </cell>
          <cell r="C299" t="str">
            <v>489 22 00</v>
          </cell>
        </row>
        <row r="300">
          <cell r="A300" t="str">
            <v>İzmir (Ykm)</v>
          </cell>
          <cell r="B300">
            <v>232</v>
          </cell>
          <cell r="C300" t="str">
            <v>425 01 25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Buca Batı</v>
          </cell>
          <cell r="B310">
            <v>232</v>
          </cell>
          <cell r="C310" t="str">
            <v>454 00 02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Sinema Çeşme</v>
          </cell>
          <cell r="B317">
            <v>232</v>
          </cell>
          <cell r="C317" t="str">
            <v>712 30 72</v>
          </cell>
        </row>
        <row r="318">
          <cell r="A318" t="str">
            <v>İzmir Çeşme Site</v>
          </cell>
          <cell r="B318">
            <v>232</v>
          </cell>
          <cell r="C318" t="str">
            <v>483 75 11</v>
          </cell>
        </row>
        <row r="319">
          <cell r="A319" t="str">
            <v>İzmir Çiğli Deniz Cinecity Kipa</v>
          </cell>
          <cell r="B319">
            <v>232</v>
          </cell>
          <cell r="C319" t="str">
            <v>386 58 88</v>
          </cell>
        </row>
        <row r="320">
          <cell r="A320" t="str">
            <v>İzmir Dokuz Eylül Üniversitesi</v>
          </cell>
          <cell r="B320">
            <v>232</v>
          </cell>
          <cell r="C320" t="str">
            <v>412 10 85</v>
          </cell>
        </row>
        <row r="321">
          <cell r="A321" t="str">
            <v>İzmir Ege Kültür Sanat Organizasyon</v>
          </cell>
          <cell r="B321">
            <v>232</v>
          </cell>
          <cell r="C321" t="str">
            <v>445 21 12</v>
          </cell>
        </row>
        <row r="322">
          <cell r="A322" t="str">
            <v>İzmir Ege Üni.Sinema Kampüs</v>
          </cell>
          <cell r="B322">
            <v>232</v>
          </cell>
          <cell r="C322" t="str">
            <v>389 12 44</v>
          </cell>
        </row>
        <row r="323">
          <cell r="A323" t="str">
            <v>İzmir Elif Açık Hava Sineması</v>
          </cell>
          <cell r="B323">
            <v>232</v>
          </cell>
          <cell r="C323" t="str">
            <v>388 12 44</v>
          </cell>
        </row>
        <row r="324">
          <cell r="A324" t="str">
            <v>İzmir Foça Belediye Reha Midilli K.M.</v>
          </cell>
          <cell r="B324">
            <v>232</v>
          </cell>
          <cell r="C324" t="str">
            <v>812 59 97</v>
          </cell>
        </row>
        <row r="325">
          <cell r="A325" t="str">
            <v>İzmir Foça Deniz Üs Komutanlığı</v>
          </cell>
          <cell r="B325">
            <v>232</v>
          </cell>
          <cell r="C325">
            <v>0</v>
          </cell>
        </row>
        <row r="326">
          <cell r="A326" t="str">
            <v>İzmir Gaziemir Kipa Hollywood</v>
          </cell>
          <cell r="B326">
            <v>232</v>
          </cell>
          <cell r="C326" t="str">
            <v>272 76 66</v>
          </cell>
        </row>
        <row r="327">
          <cell r="A327" t="str">
            <v>İzmir İzfaş </v>
          </cell>
          <cell r="B327">
            <v>232</v>
          </cell>
          <cell r="C327" t="str">
            <v>497 11 45</v>
          </cell>
        </row>
        <row r="328">
          <cell r="A328" t="str">
            <v>İzmir Karşıyaka Deniz Sineması</v>
          </cell>
          <cell r="B328">
            <v>232</v>
          </cell>
          <cell r="C328" t="str">
            <v>381 64 61</v>
          </cell>
        </row>
        <row r="329">
          <cell r="A329" t="str">
            <v>İzmir Konak Sineması</v>
          </cell>
          <cell r="B329">
            <v>232</v>
          </cell>
          <cell r="C329" t="str">
            <v>446 25 01</v>
          </cell>
        </row>
        <row r="330">
          <cell r="A330" t="str">
            <v>İzmir Konak Şan</v>
          </cell>
          <cell r="B330">
            <v>232</v>
          </cell>
          <cell r="C330" t="str">
            <v>483 75 11</v>
          </cell>
        </row>
        <row r="331">
          <cell r="A331" t="str">
            <v>İzmir Menemen Belediyesi Kültür Merkezi</v>
          </cell>
          <cell r="B331">
            <v>232</v>
          </cell>
          <cell r="C331" t="str">
            <v>832 14 11</v>
          </cell>
        </row>
        <row r="332">
          <cell r="A332" t="str">
            <v>İzmir Ödemiş Belediye K.M. (Cep)</v>
          </cell>
          <cell r="B332">
            <v>232</v>
          </cell>
          <cell r="C332" t="str">
            <v>545 35 49</v>
          </cell>
        </row>
        <row r="333">
          <cell r="A333" t="str">
            <v>İzmir Sinemay (Park Bornova)</v>
          </cell>
          <cell r="B333">
            <v>232</v>
          </cell>
          <cell r="C333" t="str">
            <v>373 73 20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İzmir Urla Cinema</v>
          </cell>
          <cell r="B337">
            <v>232</v>
          </cell>
          <cell r="C337" t="str">
            <v>421 77 60</v>
          </cell>
        </row>
        <row r="338">
          <cell r="A338" t="str">
            <v>İzmit  Arastapark AVM Cinemapink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Derince Kipa Cinens</v>
          </cell>
          <cell r="B340">
            <v>262</v>
          </cell>
          <cell r="C340" t="str">
            <v>239 00 99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N-City Eurimages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 Körfez Sinemaları</v>
          </cell>
          <cell r="B345">
            <v>262</v>
          </cell>
          <cell r="C345" t="str">
            <v>505 00 00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Cinemaximum (Piazza)</v>
          </cell>
          <cell r="B352">
            <v>344</v>
          </cell>
          <cell r="C352" t="str">
            <v>235 05 22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Sinemaları</v>
          </cell>
          <cell r="B355">
            <v>370</v>
          </cell>
          <cell r="C355" t="str">
            <v>242 59 16</v>
          </cell>
        </row>
        <row r="356">
          <cell r="A356" t="str">
            <v>Karabük Safranbolu Atamerkez Cine Boss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Byz A.V.M Cinemarine</v>
          </cell>
          <cell r="B361">
            <v>352</v>
          </cell>
          <cell r="C361">
            <v>0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Onur Cinelux (İpeksaray)</v>
          </cell>
          <cell r="B366">
            <v>352</v>
          </cell>
          <cell r="C366" t="str">
            <v>224 20 20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Magnesia Cinens</v>
          </cell>
          <cell r="B399">
            <v>236</v>
          </cell>
          <cell r="C399" t="str">
            <v>302 22 12</v>
          </cell>
        </row>
        <row r="400">
          <cell r="A400" t="str">
            <v>Manisa Salihli Çarşı Hollywood</v>
          </cell>
          <cell r="B400">
            <v>236</v>
          </cell>
          <cell r="C400" t="str">
            <v>712 20 00</v>
          </cell>
        </row>
        <row r="401">
          <cell r="A401" t="str">
            <v>Manisa Salihli Kipa Hollywood</v>
          </cell>
          <cell r="B401">
            <v>236</v>
          </cell>
          <cell r="C401" t="str">
            <v>715 12 55</v>
          </cell>
        </row>
        <row r="402">
          <cell r="A402" t="str">
            <v>Manisa Soma Seaş Sotes</v>
          </cell>
          <cell r="B402">
            <v>236</v>
          </cell>
          <cell r="C402" t="str">
            <v>613 19 83</v>
          </cell>
        </row>
        <row r="403">
          <cell r="A403" t="str">
            <v>Manisa Soma SinErol Sinemaları</v>
          </cell>
          <cell r="B403">
            <v>236</v>
          </cell>
          <cell r="C403" t="str">
            <v>614 22 23</v>
          </cell>
        </row>
        <row r="404">
          <cell r="A404" t="str">
            <v>Manisa Turgutlu Belediye</v>
          </cell>
          <cell r="B404">
            <v>236</v>
          </cell>
          <cell r="C404" t="str">
            <v>277 78 88</v>
          </cell>
        </row>
        <row r="405">
          <cell r="A405" t="str">
            <v>Manisa Turgutlu Pollywood Sineması</v>
          </cell>
          <cell r="B405">
            <v>236</v>
          </cell>
          <cell r="C405" t="str">
            <v>314 50 51</v>
          </cell>
        </row>
        <row r="406">
          <cell r="A406" t="str">
            <v>Mardin Kızıltepe Cine Onur</v>
          </cell>
          <cell r="B406">
            <v>482</v>
          </cell>
          <cell r="C406" t="str">
            <v>312 77 56</v>
          </cell>
        </row>
        <row r="407">
          <cell r="A407" t="str">
            <v>Mardin Movapark Cinemall</v>
          </cell>
          <cell r="B407">
            <v>412</v>
          </cell>
          <cell r="C407" t="str">
            <v>252 52 36</v>
          </cell>
        </row>
        <row r="408">
          <cell r="A408" t="str">
            <v>Mardin Sinemardin Sinemaları</v>
          </cell>
          <cell r="B408">
            <v>482</v>
          </cell>
          <cell r="C408" t="str">
            <v>212 21 26</v>
          </cell>
        </row>
        <row r="409">
          <cell r="A409" t="str">
            <v>Mersin Bozyazı Anemurion Hotel Sinema</v>
          </cell>
          <cell r="B409">
            <v>324</v>
          </cell>
          <cell r="C409">
            <v>8517010</v>
          </cell>
        </row>
        <row r="410">
          <cell r="A410" t="str">
            <v>Mersin Cep</v>
          </cell>
          <cell r="B410">
            <v>324</v>
          </cell>
          <cell r="C410" t="str">
            <v>327 35 35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Mut Belediye Sineması</v>
          </cell>
          <cell r="B415">
            <v>324</v>
          </cell>
          <cell r="C415" t="str">
            <v>774 23 39</v>
          </cell>
        </row>
        <row r="416">
          <cell r="A416" t="str">
            <v>Mersin Silifke Belediye</v>
          </cell>
          <cell r="B416">
            <v>324</v>
          </cell>
          <cell r="C416" t="str">
            <v>714 32 22 - 712 30 61</v>
          </cell>
        </row>
        <row r="417">
          <cell r="A417" t="str">
            <v>Mersin Tarsus Cinema Pınk</v>
          </cell>
          <cell r="B417">
            <v>324</v>
          </cell>
          <cell r="C417" t="str">
            <v>624 01 44</v>
          </cell>
        </row>
        <row r="418">
          <cell r="A418" t="str">
            <v>Mersin Tarsus Cinemaximum (Tarsu AVM)</v>
          </cell>
          <cell r="B418">
            <v>324</v>
          </cell>
          <cell r="C418" t="str">
            <v>667 00 07</v>
          </cell>
        </row>
        <row r="419">
          <cell r="A419" t="str">
            <v>Muğla Bodrum Cinemarine</v>
          </cell>
          <cell r="B419">
            <v>252</v>
          </cell>
          <cell r="C419" t="str">
            <v>317 00 01</v>
          </cell>
        </row>
        <row r="420">
          <cell r="A420" t="str">
            <v>Muğla Bodrum Cinemaximum (Midtown Bodrum)</v>
          </cell>
          <cell r="B420">
            <v>252</v>
          </cell>
          <cell r="C420" t="str">
            <v>306 00 00</v>
          </cell>
        </row>
        <row r="421">
          <cell r="A421" t="str">
            <v>Muğla Cineplus Sinemaları</v>
          </cell>
          <cell r="B421">
            <v>252</v>
          </cell>
          <cell r="C421" t="str">
            <v>213 00 34</v>
          </cell>
        </row>
        <row r="422">
          <cell r="A422" t="str">
            <v>Muğla Datça Cineplus</v>
          </cell>
          <cell r="B422">
            <v>252</v>
          </cell>
          <cell r="C422" t="str">
            <v>712 38 43</v>
          </cell>
        </row>
        <row r="423">
          <cell r="A423" t="str">
            <v>Muğla Fethiye Cinedoruk</v>
          </cell>
          <cell r="B423">
            <v>252</v>
          </cell>
          <cell r="C423" t="str">
            <v>612 30 00</v>
          </cell>
        </row>
        <row r="424">
          <cell r="A424" t="str">
            <v>Muğla Fethiye Hayal</v>
          </cell>
          <cell r="B424">
            <v>252</v>
          </cell>
          <cell r="C424" t="str">
            <v>612 13 14</v>
          </cell>
        </row>
        <row r="425">
          <cell r="A425" t="str">
            <v>Muğla Fethiye Hilliside Otel </v>
          </cell>
          <cell r="B425">
            <v>252</v>
          </cell>
          <cell r="C425" t="str">
            <v>614 83 60</v>
          </cell>
        </row>
        <row r="426">
          <cell r="A426" t="str">
            <v>Muğla Marmaris Aksaz</v>
          </cell>
          <cell r="B426">
            <v>252</v>
          </cell>
          <cell r="C426" t="str">
            <v>421 01 61</v>
          </cell>
        </row>
        <row r="427">
          <cell r="A427" t="str">
            <v>Muğla Marmaris Cine Point</v>
          </cell>
          <cell r="B427">
            <v>252</v>
          </cell>
          <cell r="C427" t="str">
            <v>413 75 84</v>
          </cell>
        </row>
        <row r="428">
          <cell r="A428" t="str">
            <v>Muğla Milas Prenses</v>
          </cell>
          <cell r="B428">
            <v>252</v>
          </cell>
          <cell r="C428" t="str">
            <v>513 11 26</v>
          </cell>
        </row>
        <row r="429">
          <cell r="A429" t="str">
            <v>Muğla Ortaca Sinema Ceylin</v>
          </cell>
          <cell r="B429">
            <v>252</v>
          </cell>
          <cell r="C429" t="str">
            <v>282 50 56</v>
          </cell>
        </row>
        <row r="430">
          <cell r="A430" t="str">
            <v>Muğla Sine Park Sinemaları (Park AVM)</v>
          </cell>
          <cell r="B430">
            <v>252</v>
          </cell>
          <cell r="C430" t="str">
            <v>212 40 00</v>
          </cell>
        </row>
        <row r="431">
          <cell r="A431" t="str">
            <v>Muğla Zeybek</v>
          </cell>
          <cell r="B431">
            <v>252</v>
          </cell>
          <cell r="C431" t="str">
            <v>214 09 26</v>
          </cell>
        </row>
        <row r="432">
          <cell r="A432" t="str">
            <v>Muş Sineport </v>
          </cell>
          <cell r="B432">
            <v>436</v>
          </cell>
          <cell r="C432" t="str">
            <v>212 00 04</v>
          </cell>
        </row>
        <row r="433">
          <cell r="A433" t="str">
            <v>Nevşehir Damla Sinemaları</v>
          </cell>
          <cell r="B433">
            <v>384</v>
          </cell>
          <cell r="C433" t="str">
            <v>213 17 25</v>
          </cell>
        </row>
        <row r="434">
          <cell r="A434" t="str">
            <v>Nevşehir Forum Cinema Pınk</v>
          </cell>
          <cell r="B434">
            <v>384</v>
          </cell>
          <cell r="C434" t="str">
            <v>212 30 05</v>
          </cell>
        </row>
        <row r="435">
          <cell r="A435" t="str">
            <v>Nevşehir Ürgüp Belediye</v>
          </cell>
          <cell r="B435">
            <v>384</v>
          </cell>
          <cell r="C435" t="str">
            <v>341 49 39 </v>
          </cell>
        </row>
        <row r="436">
          <cell r="A436" t="str">
            <v>Niğde Belediye K.M.</v>
          </cell>
          <cell r="B436">
            <v>388</v>
          </cell>
          <cell r="C436" t="str">
            <v>232 07 09</v>
          </cell>
        </row>
        <row r="437">
          <cell r="A437" t="str">
            <v>Niğde Sineması</v>
          </cell>
          <cell r="B437">
            <v>388</v>
          </cell>
          <cell r="C437" t="str">
            <v>213 56 57</v>
          </cell>
        </row>
        <row r="438">
          <cell r="A438" t="str">
            <v>Ordu Cinemaximum (Migros)</v>
          </cell>
          <cell r="B438">
            <v>452</v>
          </cell>
          <cell r="C438" t="str">
            <v>233 86 40</v>
          </cell>
        </row>
        <row r="439">
          <cell r="A439" t="str">
            <v>Ordu Cinevizyon</v>
          </cell>
          <cell r="B439">
            <v>452</v>
          </cell>
          <cell r="C439" t="str">
            <v>225 49 44</v>
          </cell>
        </row>
        <row r="440">
          <cell r="A440" t="str">
            <v>Ordu Fatsa Cinevizyon</v>
          </cell>
          <cell r="B440">
            <v>452</v>
          </cell>
          <cell r="C440" t="str">
            <v>423 48 59</v>
          </cell>
        </row>
        <row r="441">
          <cell r="A441" t="str">
            <v>Ordu Fatsa Premier Sinemaları</v>
          </cell>
          <cell r="B441">
            <v>454</v>
          </cell>
          <cell r="C441" t="str">
            <v>212 26 66</v>
          </cell>
        </row>
        <row r="442">
          <cell r="A442" t="str">
            <v>Ordu Ünye Belediyesi</v>
          </cell>
          <cell r="B442">
            <v>452</v>
          </cell>
          <cell r="C442" t="str">
            <v>323 91 91</v>
          </cell>
        </row>
        <row r="443">
          <cell r="A443" t="str">
            <v>Osmaniye Cinemaximum (Park 328)</v>
          </cell>
          <cell r="B443">
            <v>328</v>
          </cell>
          <cell r="C443" t="str">
            <v>790 12 12</v>
          </cell>
        </row>
        <row r="444">
          <cell r="A444" t="str">
            <v>Osmaniye Kadirli Sinemaları</v>
          </cell>
          <cell r="B444">
            <v>328</v>
          </cell>
          <cell r="C444" t="str">
            <v>717 66 11</v>
          </cell>
        </row>
        <row r="445">
          <cell r="A445" t="str">
            <v>Rize Cine Mars</v>
          </cell>
          <cell r="B445">
            <v>464</v>
          </cell>
          <cell r="C445" t="str">
            <v>214 92 70</v>
          </cell>
        </row>
        <row r="446">
          <cell r="A446" t="str">
            <v>Rize Pazar Sine Klass</v>
          </cell>
          <cell r="B446">
            <v>464</v>
          </cell>
          <cell r="C446" t="str">
            <v>612 28 68</v>
          </cell>
        </row>
        <row r="447">
          <cell r="A447" t="str">
            <v>Rize Pembe Köşk</v>
          </cell>
          <cell r="B447">
            <v>464</v>
          </cell>
          <cell r="C447" t="str">
            <v>214 65 11</v>
          </cell>
        </row>
        <row r="448">
          <cell r="A448" t="str">
            <v>Samsun Bafra Beledıye Cep</v>
          </cell>
          <cell r="B448">
            <v>362</v>
          </cell>
          <cell r="C448" t="str">
            <v>532 32 89</v>
          </cell>
        </row>
        <row r="449">
          <cell r="A449" t="str">
            <v>Samsun Cinemaximum (Piazza) </v>
          </cell>
          <cell r="B449">
            <v>362</v>
          </cell>
          <cell r="C449" t="str">
            <v>290 20 16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Moonligt Cinema Clup Çiftlik</v>
          </cell>
          <cell r="B455">
            <v>362</v>
          </cell>
          <cell r="C455" t="str">
            <v>234 36 63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Sinop Deniz Sineması</v>
          </cell>
          <cell r="B460">
            <v>368</v>
          </cell>
          <cell r="C460" t="str">
            <v>261 06 43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Sivas Suşehri Rüya Sineması</v>
          </cell>
          <cell r="B464">
            <v>346</v>
          </cell>
          <cell r="C464" t="str">
            <v>311 34 70</v>
          </cell>
        </row>
        <row r="465">
          <cell r="A465" t="str">
            <v>Şanlıurfa Belediyesi</v>
          </cell>
          <cell r="B465">
            <v>414</v>
          </cell>
          <cell r="C465" t="str">
            <v>312 41 14</v>
          </cell>
        </row>
        <row r="466">
          <cell r="A466" t="str">
            <v>Şanlıurfa Cinemaximum (Piazza)</v>
          </cell>
          <cell r="B466">
            <v>414</v>
          </cell>
          <cell r="C466" t="str">
            <v>216 00 55</v>
          </cell>
        </row>
        <row r="467">
          <cell r="A467" t="str">
            <v>Şanlıurfa Sarayönü Emek</v>
          </cell>
          <cell r="B467">
            <v>414</v>
          </cell>
          <cell r="C467" t="str">
            <v>217 13 13</v>
          </cell>
        </row>
        <row r="468">
          <cell r="A468" t="str">
            <v>Şanlıurfa Siverek Sevgi Sineması</v>
          </cell>
          <cell r="B468">
            <v>414</v>
          </cell>
          <cell r="C468" t="str">
            <v>552 08 08</v>
          </cell>
        </row>
        <row r="469">
          <cell r="A469" t="str">
            <v>Şanlıurfa Urfa City Emek</v>
          </cell>
          <cell r="B469">
            <v>414</v>
          </cell>
          <cell r="C469" t="str">
            <v>316 12 03</v>
          </cell>
        </row>
        <row r="470">
          <cell r="A470" t="str">
            <v>Şanlıurfa Viranşehir Belediyesi Evrim Alataş Sinema Salonu</v>
          </cell>
          <cell r="B470">
            <v>414</v>
          </cell>
          <cell r="C470" t="str">
            <v>511 25 14</v>
          </cell>
        </row>
        <row r="471">
          <cell r="A471" t="str">
            <v>Şırnak Onur Sinema</v>
          </cell>
          <cell r="B471">
            <v>486</v>
          </cell>
          <cell r="C471" t="str">
            <v>216 73 37</v>
          </cell>
        </row>
        <row r="472">
          <cell r="A472" t="str">
            <v>Tekirdağ Cinemaximum (Tekira) </v>
          </cell>
          <cell r="B472">
            <v>282</v>
          </cell>
          <cell r="C472" t="str">
            <v>264 22 20</v>
          </cell>
        </row>
        <row r="473">
          <cell r="A473" t="str">
            <v>Tekirdağ Çerkezköy Cinemy (Erna Center)</v>
          </cell>
          <cell r="B473">
            <v>282</v>
          </cell>
          <cell r="C473" t="str">
            <v>726 23 06</v>
          </cell>
        </row>
        <row r="474">
          <cell r="A474" t="str">
            <v>Tekirdağ Çerkezköy Cinemy (My Plaza)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Lemar </v>
          </cell>
          <cell r="B475">
            <v>282</v>
          </cell>
          <cell r="C475" t="str">
            <v>725 38 57</v>
          </cell>
        </row>
        <row r="476">
          <cell r="A476" t="str">
            <v>Tekirdağ Çorlu Orion Cinemarine</v>
          </cell>
          <cell r="B476">
            <v>282</v>
          </cell>
          <cell r="C476" t="str">
            <v>673 60 60</v>
          </cell>
        </row>
        <row r="477">
          <cell r="A477" t="str">
            <v>Tekirdağ Malkara Kültür Merkezi</v>
          </cell>
          <cell r="B477">
            <v>282</v>
          </cell>
          <cell r="C477" t="str">
            <v>427 01 73</v>
          </cell>
        </row>
        <row r="478">
          <cell r="A478" t="str">
            <v>Tekirdağ Yks Site Sinemaları</v>
          </cell>
          <cell r="B478">
            <v>282</v>
          </cell>
          <cell r="C478" t="str">
            <v>293 3176</v>
          </cell>
        </row>
        <row r="479">
          <cell r="A479" t="str">
            <v>Tokat Asberk</v>
          </cell>
          <cell r="B479">
            <v>356</v>
          </cell>
          <cell r="C479" t="str">
            <v>214 11 96</v>
          </cell>
        </row>
        <row r="480">
          <cell r="A480" t="str">
            <v>Tokat Erbaa Aile Sineması</v>
          </cell>
          <cell r="B480">
            <v>356</v>
          </cell>
          <cell r="C480" t="str">
            <v>715 54 38</v>
          </cell>
        </row>
        <row r="481">
          <cell r="A481" t="str">
            <v>Tokat Karizma</v>
          </cell>
          <cell r="B481">
            <v>356</v>
          </cell>
          <cell r="C481" t="str">
            <v>213 32 09</v>
          </cell>
        </row>
        <row r="482">
          <cell r="A482" t="str">
            <v>Tokat Niksar Mehtap Sineması</v>
          </cell>
          <cell r="B482">
            <v>356</v>
          </cell>
          <cell r="C482" t="str">
            <v>527 24 72</v>
          </cell>
        </row>
        <row r="483">
          <cell r="A483" t="str">
            <v>Tokat Turhal Gözde Sineması</v>
          </cell>
          <cell r="B483">
            <v>356</v>
          </cell>
          <cell r="C483" t="str">
            <v>276 78 78</v>
          </cell>
        </row>
        <row r="484">
          <cell r="A484" t="str">
            <v>Tokat Yurtkur Karizma</v>
          </cell>
          <cell r="B484">
            <v>356</v>
          </cell>
          <cell r="C484" t="str">
            <v>213 32 09</v>
          </cell>
        </row>
        <row r="485">
          <cell r="A485" t="str">
            <v>Trabzon Akçabat Kültürpark</v>
          </cell>
          <cell r="B485">
            <v>462</v>
          </cell>
          <cell r="C485" t="str">
            <v>227 10 10 </v>
          </cell>
        </row>
        <row r="486">
          <cell r="A486" t="str">
            <v>Trabzon Atapark Avşar</v>
          </cell>
          <cell r="B486">
            <v>462</v>
          </cell>
          <cell r="C486" t="str">
            <v>223 18 81</v>
          </cell>
        </row>
        <row r="487">
          <cell r="A487" t="str">
            <v>Trabzon Cinemaximum (Forum)</v>
          </cell>
          <cell r="B487">
            <v>462</v>
          </cell>
          <cell r="C487" t="str">
            <v>330 10 01</v>
          </cell>
        </row>
        <row r="488">
          <cell r="A488" t="str">
            <v>Trabzon RA</v>
          </cell>
          <cell r="B488">
            <v>462</v>
          </cell>
          <cell r="C488" t="str">
            <v>321 00 06</v>
          </cell>
        </row>
        <row r="489">
          <cell r="A489" t="str">
            <v>Trabzon Royal</v>
          </cell>
          <cell r="B489">
            <v>462</v>
          </cell>
          <cell r="C489" t="str">
            <v>323 33 77 </v>
          </cell>
        </row>
        <row r="490">
          <cell r="A490" t="str">
            <v>Tunceli Sinema 62</v>
          </cell>
          <cell r="B490">
            <v>428</v>
          </cell>
          <cell r="C490" t="str">
            <v>212 60 20</v>
          </cell>
        </row>
        <row r="491">
          <cell r="A491" t="str">
            <v>Uşak Cinens</v>
          </cell>
          <cell r="B491">
            <v>276</v>
          </cell>
          <cell r="C491" t="str">
            <v>227 72 22</v>
          </cell>
        </row>
        <row r="492">
          <cell r="A492" t="str">
            <v>Uşak Cinens Fevtiva</v>
          </cell>
          <cell r="B492">
            <v>276</v>
          </cell>
          <cell r="C492" t="str">
            <v>213 13 66</v>
          </cell>
        </row>
        <row r="493">
          <cell r="A493" t="str">
            <v>Uşak Eşme Belediye Sineması</v>
          </cell>
          <cell r="B493">
            <v>276</v>
          </cell>
          <cell r="C493" t="str">
            <v>414 12 00</v>
          </cell>
        </row>
        <row r="494">
          <cell r="A494" t="str">
            <v>Uşak Park</v>
          </cell>
          <cell r="B494">
            <v>276</v>
          </cell>
          <cell r="C494" t="str">
            <v>223 67 25</v>
          </cell>
        </row>
        <row r="495">
          <cell r="A495" t="str">
            <v>Van CineVan Artos Sinemaları</v>
          </cell>
          <cell r="B495">
            <v>432</v>
          </cell>
          <cell r="C495" t="str">
            <v>210 10 70</v>
          </cell>
        </row>
        <row r="496">
          <cell r="A496" t="str">
            <v>Van CineVan Turkuaz Sinemaları</v>
          </cell>
          <cell r="B496">
            <v>432</v>
          </cell>
          <cell r="C496" t="str">
            <v>210 22 66 </v>
          </cell>
        </row>
        <row r="497">
          <cell r="A497" t="str">
            <v>Kocaeli Karamürsel Eğitim Merkez Komutanlığı</v>
          </cell>
          <cell r="B497">
            <v>226</v>
          </cell>
          <cell r="C497" t="str">
            <v>462 83 10</v>
          </cell>
        </row>
        <row r="498">
          <cell r="A498" t="str">
            <v>Yalova Kipa Cinema Pınk</v>
          </cell>
          <cell r="B498">
            <v>226</v>
          </cell>
          <cell r="C498" t="str">
            <v>812 72 72</v>
          </cell>
        </row>
        <row r="499">
          <cell r="A499" t="str">
            <v>Yalova Özdilek Cinetime Sinemaları</v>
          </cell>
          <cell r="B499">
            <v>226</v>
          </cell>
          <cell r="C499" t="str">
            <v>351 54 54</v>
          </cell>
        </row>
        <row r="500">
          <cell r="A500" t="str">
            <v>Yozgat Yimpaş</v>
          </cell>
          <cell r="B500">
            <v>354</v>
          </cell>
          <cell r="C500" t="str">
            <v>217 87 00</v>
          </cell>
        </row>
        <row r="501">
          <cell r="A501" t="str">
            <v>Zonguldak Belediye Sın.</v>
          </cell>
          <cell r="B501">
            <v>372</v>
          </cell>
          <cell r="C501" t="str">
            <v>251 21 66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7 MART"/>
      <sheetName val="14 MART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Park Cinemall</v>
          </cell>
          <cell r="B88">
            <v>488</v>
          </cell>
          <cell r="C88" t="str">
            <v>290 14 07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Cinemaximum (Forum Gaziantep)</v>
          </cell>
          <cell r="B157">
            <v>342</v>
          </cell>
          <cell r="C157" t="str">
            <v>501 15 51</v>
          </cell>
        </row>
        <row r="158">
          <cell r="A158" t="str">
            <v>Gaziantep Primemall Prestige</v>
          </cell>
          <cell r="B158">
            <v>342</v>
          </cell>
          <cell r="C158" t="str">
            <v>290 36 36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Primemall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Primemall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Acıbadem Cinemaximum (Akasya)</v>
          </cell>
          <cell r="B177">
            <v>216</v>
          </cell>
          <cell r="C177" t="str">
            <v>510 13 96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Cinemaximum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Cinepeople</v>
          </cell>
          <cell r="B182">
            <v>212</v>
          </cell>
          <cell r="C182" t="str">
            <v>559 09 99</v>
          </cell>
        </row>
        <row r="183">
          <cell r="A183" t="str">
            <v>İstanbul Ataşehir Cinemaximum (Brandium)</v>
          </cell>
          <cell r="B183">
            <v>212</v>
          </cell>
          <cell r="C183" t="str">
            <v>328 09 51</v>
          </cell>
        </row>
        <row r="184">
          <cell r="A184" t="str">
            <v>İstanbul Avcılar Barış Manço Kültür Merkezi</v>
          </cell>
          <cell r="B184">
            <v>212</v>
          </cell>
          <cell r="C184" t="str">
            <v>570 03 07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450 21 77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Bahçeşehir Cinemaximum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570 03 07</v>
          </cell>
        </row>
        <row r="195">
          <cell r="A195" t="str">
            <v>İstanbul Bakırköy Cinemaximum (Capacity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Cinemaximum (Marmara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Bayrampaşa Cinemaximum (Forum İstanbul)</v>
          </cell>
          <cell r="B199">
            <v>212</v>
          </cell>
          <cell r="C199" t="str">
            <v>640 66 33</v>
          </cell>
        </row>
        <row r="200">
          <cell r="A200" t="str">
            <v>İstanbul Beşiktaş Cinemaximum (Zorlu Center)</v>
          </cell>
          <cell r="B200">
            <v>212</v>
          </cell>
          <cell r="C200" t="str">
            <v>353 62 14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Favori White Corner Avm </v>
          </cell>
          <cell r="B202">
            <v>212</v>
          </cell>
          <cell r="C202" t="str">
            <v>855 00 53</v>
          </cell>
        </row>
        <row r="203">
          <cell r="A203" t="str">
            <v>İstanbul Beylikdüzü Perla Vista Cinema Pınk</v>
          </cell>
          <cell r="B203">
            <v>212</v>
          </cell>
          <cell r="C203" t="str">
            <v>873 11 14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Cinemapınk Demirören</v>
          </cell>
          <cell r="B207">
            <v>212</v>
          </cell>
          <cell r="C207" t="str">
            <v>249 36 92</v>
          </cell>
        </row>
        <row r="208">
          <cell r="A208" t="str">
            <v>İstanbul Beyoğlu Cinemaximum (Fitaş)</v>
          </cell>
          <cell r="B208">
            <v>212</v>
          </cell>
          <cell r="C208" t="str">
            <v>251 20 20</v>
          </cell>
        </row>
        <row r="209">
          <cell r="A209" t="str">
            <v>İstanbul Beyoğlu Pera</v>
          </cell>
          <cell r="B209">
            <v>212</v>
          </cell>
          <cell r="C209" t="str">
            <v>251 32 40</v>
          </cell>
        </row>
        <row r="210">
          <cell r="A210" t="str">
            <v>İstanbul Beyoğlu Sinema Teknik Atölyesi</v>
          </cell>
          <cell r="B210">
            <v>212</v>
          </cell>
          <cell r="C210" t="str">
            <v>249 79 39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Çatalca Favori Sinemaları</v>
          </cell>
          <cell r="B217">
            <v>212</v>
          </cell>
          <cell r="C217" t="str">
            <v>789 44 88</v>
          </cell>
        </row>
        <row r="218">
          <cell r="A218" t="str">
            <v>İstanbul Çekmeköy CineDerin Sinemaları (Beşyıldız AVM)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Cinema Pınk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Deniz Private Cinecity Alkent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Cinemaximum (Vialand)</v>
          </cell>
          <cell r="B231">
            <v>212</v>
          </cell>
          <cell r="C231" t="str">
            <v>777 88 07</v>
          </cell>
        </row>
        <row r="232">
          <cell r="A232" t="str">
            <v>İstanbul Eyüp White Hill Cinestar Sinemaları</v>
          </cell>
          <cell r="B232">
            <v>212</v>
          </cell>
          <cell r="C232" t="str">
            <v>427 80 00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Cinefly (Flyinn)</v>
          </cell>
          <cell r="B235">
            <v>212</v>
          </cell>
          <cell r="C235" t="str">
            <v>662 98 40</v>
          </cell>
        </row>
        <row r="236">
          <cell r="A236" t="str">
            <v>İstanbul Florya Cinemaximum (Aqua Florya)</v>
          </cell>
          <cell r="B236">
            <v>212</v>
          </cell>
          <cell r="C236" t="str">
            <v>573 02 02 </v>
          </cell>
        </row>
        <row r="237">
          <cell r="A237" t="str">
            <v>İstanbul Garanti Bankası</v>
          </cell>
          <cell r="B237">
            <v>0</v>
          </cell>
          <cell r="C237">
            <v>0</v>
          </cell>
        </row>
        <row r="238">
          <cell r="A238" t="str">
            <v>İstanbul Gaziosmanpaşa Cinema</v>
          </cell>
          <cell r="B238">
            <v>212</v>
          </cell>
          <cell r="C238" t="str">
            <v>832 14 11</v>
          </cell>
        </row>
        <row r="239">
          <cell r="A239" t="str">
            <v>İstanbul Göztepe Optimum Avşar</v>
          </cell>
          <cell r="B239">
            <v>216</v>
          </cell>
          <cell r="C239" t="str">
            <v>664 13 95</v>
          </cell>
        </row>
        <row r="240">
          <cell r="A240" t="str">
            <v>İstanbul Güngören Cinemaximum (Kale)</v>
          </cell>
          <cell r="B240">
            <v>212</v>
          </cell>
          <cell r="C240" t="str">
            <v>677 59 59</v>
          </cell>
        </row>
        <row r="241">
          <cell r="A241" t="str">
            <v>İstanbul Halkalı 212 AVM Cinemarine</v>
          </cell>
          <cell r="B241">
            <v>212</v>
          </cell>
          <cell r="C241" t="str">
            <v>602 34 34</v>
          </cell>
        </row>
        <row r="242">
          <cell r="A242" t="str">
            <v>İstanbul Haramidere Cinetech Torium</v>
          </cell>
          <cell r="B242">
            <v>212</v>
          </cell>
          <cell r="C242" t="str">
            <v>699 90 40</v>
          </cell>
        </row>
        <row r="243">
          <cell r="A243" t="str">
            <v>İstanbul Hayatpark Site Güneşli</v>
          </cell>
          <cell r="B243">
            <v>212</v>
          </cell>
          <cell r="C243" t="str">
            <v>651 06 66</v>
          </cell>
        </row>
        <row r="244">
          <cell r="A244" t="str">
            <v>İstanbul İstinye Cinemaximum (İstinye Park)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Cinemaximum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Deniz Private Cinecıty Trio</v>
          </cell>
          <cell r="B259">
            <v>216</v>
          </cell>
          <cell r="C259" t="str">
            <v>315 10 10</v>
          </cell>
        </row>
        <row r="260">
          <cell r="A260" t="str">
            <v>İstanbul Kozyatağı Kozzy Avşar</v>
          </cell>
          <cell r="B260">
            <v>216</v>
          </cell>
          <cell r="C260" t="str">
            <v>658 02 48</v>
          </cell>
        </row>
        <row r="261">
          <cell r="A261" t="str">
            <v>İstanbul Kurtköy Cine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Cinemaximum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Levent Metro City Cinema Pınk</v>
          </cell>
          <cell r="B265">
            <v>212</v>
          </cell>
          <cell r="C265" t="str">
            <v>344 00 30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MovieGOLD (Osmanlı Çarşı)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Site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Ümraniye Cinemaximum ( Meydan )</v>
          </cell>
          <cell r="B294">
            <v>216</v>
          </cell>
          <cell r="C294" t="str">
            <v>466 58 00</v>
          </cell>
        </row>
        <row r="295">
          <cell r="A295" t="str">
            <v>İstanbul Ümraniye Sinemay (Carrefour)</v>
          </cell>
          <cell r="B295">
            <v>216</v>
          </cell>
          <cell r="C295" t="str">
            <v>525 14 44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Yeşilyurt Hava Harp Okulu</v>
          </cell>
          <cell r="B297">
            <v>212</v>
          </cell>
          <cell r="C297" t="str">
            <v>663 24 90</v>
          </cell>
        </row>
        <row r="298">
          <cell r="A298" t="str">
            <v>İstanbul Zeytinburnu Deniz Cinecity Olivium</v>
          </cell>
          <cell r="B298">
            <v>212</v>
          </cell>
          <cell r="C298" t="str">
            <v>546 96 96</v>
          </cell>
        </row>
        <row r="299">
          <cell r="A299" t="str">
            <v>İzmir (Passtel)</v>
          </cell>
          <cell r="B299">
            <v>232</v>
          </cell>
          <cell r="C299" t="str">
            <v>489 22 00</v>
          </cell>
        </row>
        <row r="300">
          <cell r="A300" t="str">
            <v>İzmir (Ykm)</v>
          </cell>
          <cell r="B300">
            <v>232</v>
          </cell>
          <cell r="C300" t="str">
            <v>425 01 25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Buca Batı</v>
          </cell>
          <cell r="B310">
            <v>232</v>
          </cell>
          <cell r="C310" t="str">
            <v>454 00 02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Sinema Çeşme</v>
          </cell>
          <cell r="B317">
            <v>232</v>
          </cell>
          <cell r="C317" t="str">
            <v>712 30 72</v>
          </cell>
        </row>
        <row r="318">
          <cell r="A318" t="str">
            <v>İzmir Çeşme Site</v>
          </cell>
          <cell r="B318">
            <v>232</v>
          </cell>
          <cell r="C318" t="str">
            <v>483 75 11</v>
          </cell>
        </row>
        <row r="319">
          <cell r="A319" t="str">
            <v>İzmir Çiğli Deniz Cinecity Kipa</v>
          </cell>
          <cell r="B319">
            <v>232</v>
          </cell>
          <cell r="C319" t="str">
            <v>386 58 88</v>
          </cell>
        </row>
        <row r="320">
          <cell r="A320" t="str">
            <v>İzmir Dokuz Eylül Üniversitesi</v>
          </cell>
          <cell r="B320">
            <v>232</v>
          </cell>
          <cell r="C320" t="str">
            <v>412 10 85</v>
          </cell>
        </row>
        <row r="321">
          <cell r="A321" t="str">
            <v>İzmir Ege Kültür Sanat Organizasyon</v>
          </cell>
          <cell r="B321">
            <v>232</v>
          </cell>
          <cell r="C321" t="str">
            <v>445 21 12</v>
          </cell>
        </row>
        <row r="322">
          <cell r="A322" t="str">
            <v>İzmir Ege Üni.Sinema Kampüs</v>
          </cell>
          <cell r="B322">
            <v>232</v>
          </cell>
          <cell r="C322" t="str">
            <v>389 12 44</v>
          </cell>
        </row>
        <row r="323">
          <cell r="A323" t="str">
            <v>İzmir Elif Açık Hava Sineması</v>
          </cell>
          <cell r="B323">
            <v>232</v>
          </cell>
          <cell r="C323" t="str">
            <v>388 12 44</v>
          </cell>
        </row>
        <row r="324">
          <cell r="A324" t="str">
            <v>İzmir Foça Belediye Reha Midilli K.M.</v>
          </cell>
          <cell r="B324">
            <v>232</v>
          </cell>
          <cell r="C324" t="str">
            <v>812 59 97</v>
          </cell>
        </row>
        <row r="325">
          <cell r="A325" t="str">
            <v>İzmir Foça Deniz Üs Komutanlığı</v>
          </cell>
          <cell r="B325">
            <v>232</v>
          </cell>
          <cell r="C325">
            <v>0</v>
          </cell>
        </row>
        <row r="326">
          <cell r="A326" t="str">
            <v>İzmir Gaziemir Kipa Hollywood</v>
          </cell>
          <cell r="B326">
            <v>232</v>
          </cell>
          <cell r="C326" t="str">
            <v>272 76 66</v>
          </cell>
        </row>
        <row r="327">
          <cell r="A327" t="str">
            <v>İzmir İzfaş </v>
          </cell>
          <cell r="B327">
            <v>232</v>
          </cell>
          <cell r="C327" t="str">
            <v>497 11 45</v>
          </cell>
        </row>
        <row r="328">
          <cell r="A328" t="str">
            <v>İzmir Karşıyaka Deniz Sineması</v>
          </cell>
          <cell r="B328">
            <v>232</v>
          </cell>
          <cell r="C328" t="str">
            <v>381 64 61</v>
          </cell>
        </row>
        <row r="329">
          <cell r="A329" t="str">
            <v>İzmir Konak Sineması</v>
          </cell>
          <cell r="B329">
            <v>232</v>
          </cell>
          <cell r="C329" t="str">
            <v>446 25 01</v>
          </cell>
        </row>
        <row r="330">
          <cell r="A330" t="str">
            <v>İzmir Konak Şan</v>
          </cell>
          <cell r="B330">
            <v>232</v>
          </cell>
          <cell r="C330" t="str">
            <v>483 75 11</v>
          </cell>
        </row>
        <row r="331">
          <cell r="A331" t="str">
            <v>İzmir Menemen Belediyesi Kültür Merkezi</v>
          </cell>
          <cell r="B331">
            <v>232</v>
          </cell>
          <cell r="C331" t="str">
            <v>832 14 11</v>
          </cell>
        </row>
        <row r="332">
          <cell r="A332" t="str">
            <v>İzmir Ödemiş Belediye K.M. (Cep)</v>
          </cell>
          <cell r="B332">
            <v>232</v>
          </cell>
          <cell r="C332" t="str">
            <v>545 35 49</v>
          </cell>
        </row>
        <row r="333">
          <cell r="A333" t="str">
            <v>İzmir Sinemay (Park Bornova)</v>
          </cell>
          <cell r="B333">
            <v>232</v>
          </cell>
          <cell r="C333" t="str">
            <v>373 73 20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İzmir Urla Cinema</v>
          </cell>
          <cell r="B337">
            <v>232</v>
          </cell>
          <cell r="C337" t="str">
            <v>421 77 60</v>
          </cell>
        </row>
        <row r="338">
          <cell r="A338" t="str">
            <v>İzmit  Arastapark AVM Cinemapink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Derince Kipa Cinens</v>
          </cell>
          <cell r="B340">
            <v>262</v>
          </cell>
          <cell r="C340" t="str">
            <v>239 00 99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N-City Eurimages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 Körfez Sinemaları</v>
          </cell>
          <cell r="B345">
            <v>262</v>
          </cell>
          <cell r="C345" t="str">
            <v>505 00 00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Cinemaximum (Piazza)</v>
          </cell>
          <cell r="B352">
            <v>344</v>
          </cell>
          <cell r="C352" t="str">
            <v>235 05 22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Sinemaları</v>
          </cell>
          <cell r="B355">
            <v>370</v>
          </cell>
          <cell r="C355" t="str">
            <v>242 59 16</v>
          </cell>
        </row>
        <row r="356">
          <cell r="A356" t="str">
            <v>Karabük Safranbolu Atamerkez Cine Boss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Byz A.V.M Cinemarine</v>
          </cell>
          <cell r="B361">
            <v>352</v>
          </cell>
          <cell r="C361">
            <v>0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Onur Cinelux (İpeksaray)</v>
          </cell>
          <cell r="B366">
            <v>352</v>
          </cell>
          <cell r="C366" t="str">
            <v>224 20 20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Magnesia Cinens</v>
          </cell>
          <cell r="B399">
            <v>236</v>
          </cell>
          <cell r="C399" t="str">
            <v>302 22 12</v>
          </cell>
        </row>
        <row r="400">
          <cell r="A400" t="str">
            <v>Manisa Salihli Çarşı Hollywood</v>
          </cell>
          <cell r="B400">
            <v>236</v>
          </cell>
          <cell r="C400" t="str">
            <v>712 20 00</v>
          </cell>
        </row>
        <row r="401">
          <cell r="A401" t="str">
            <v>Manisa Salihli Kipa Hollywood</v>
          </cell>
          <cell r="B401">
            <v>236</v>
          </cell>
          <cell r="C401" t="str">
            <v>715 12 55</v>
          </cell>
        </row>
        <row r="402">
          <cell r="A402" t="str">
            <v>Manisa Soma Seaş Sotes</v>
          </cell>
          <cell r="B402">
            <v>236</v>
          </cell>
          <cell r="C402" t="str">
            <v>613 19 83</v>
          </cell>
        </row>
        <row r="403">
          <cell r="A403" t="str">
            <v>Manisa Soma SinErol Sinemaları</v>
          </cell>
          <cell r="B403">
            <v>236</v>
          </cell>
          <cell r="C403" t="str">
            <v>614 22 23</v>
          </cell>
        </row>
        <row r="404">
          <cell r="A404" t="str">
            <v>Manisa Turgutlu Belediye</v>
          </cell>
          <cell r="B404">
            <v>236</v>
          </cell>
          <cell r="C404" t="str">
            <v>277 78 88</v>
          </cell>
        </row>
        <row r="405">
          <cell r="A405" t="str">
            <v>Manisa Turgutlu Pollywood Sineması</v>
          </cell>
          <cell r="B405">
            <v>236</v>
          </cell>
          <cell r="C405" t="str">
            <v>314 50 51</v>
          </cell>
        </row>
        <row r="406">
          <cell r="A406" t="str">
            <v>Mardin Kızıltepe Cine Onur</v>
          </cell>
          <cell r="B406">
            <v>482</v>
          </cell>
          <cell r="C406" t="str">
            <v>312 77 56</v>
          </cell>
        </row>
        <row r="407">
          <cell r="A407" t="str">
            <v>Mardin Movapark Cinemall</v>
          </cell>
          <cell r="B407">
            <v>412</v>
          </cell>
          <cell r="C407" t="str">
            <v>252 52 36</v>
          </cell>
        </row>
        <row r="408">
          <cell r="A408" t="str">
            <v>Mardin Sinemardin Sinemaları</v>
          </cell>
          <cell r="B408">
            <v>482</v>
          </cell>
          <cell r="C408" t="str">
            <v>212 21 26</v>
          </cell>
        </row>
        <row r="409">
          <cell r="A409" t="str">
            <v>Mersin Bozyazı Anemurion Hotel Sinema</v>
          </cell>
          <cell r="B409">
            <v>324</v>
          </cell>
          <cell r="C409">
            <v>8517010</v>
          </cell>
        </row>
        <row r="410">
          <cell r="A410" t="str">
            <v>Mersin Cep</v>
          </cell>
          <cell r="B410">
            <v>324</v>
          </cell>
          <cell r="C410" t="str">
            <v>327 35 35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Mut Belediye Sineması</v>
          </cell>
          <cell r="B415">
            <v>324</v>
          </cell>
          <cell r="C415" t="str">
            <v>774 23 39</v>
          </cell>
        </row>
        <row r="416">
          <cell r="A416" t="str">
            <v>Mersin Silifke Belediye</v>
          </cell>
          <cell r="B416">
            <v>324</v>
          </cell>
          <cell r="C416" t="str">
            <v>714 32 22 - 712 30 61</v>
          </cell>
        </row>
        <row r="417">
          <cell r="A417" t="str">
            <v>Mersin Tarsus Cinema Pınk</v>
          </cell>
          <cell r="B417">
            <v>324</v>
          </cell>
          <cell r="C417" t="str">
            <v>624 01 44</v>
          </cell>
        </row>
        <row r="418">
          <cell r="A418" t="str">
            <v>Mersin Tarsus Cinemaximum (Tarsu AVM)</v>
          </cell>
          <cell r="B418">
            <v>324</v>
          </cell>
          <cell r="C418" t="str">
            <v>667 00 07</v>
          </cell>
        </row>
        <row r="419">
          <cell r="A419" t="str">
            <v>Muğla Bodrum Cinemarine</v>
          </cell>
          <cell r="B419">
            <v>252</v>
          </cell>
          <cell r="C419" t="str">
            <v>317 00 01</v>
          </cell>
        </row>
        <row r="420">
          <cell r="A420" t="str">
            <v>Muğla Bodrum Cinemaximum (Midtown Bodrum)</v>
          </cell>
          <cell r="B420">
            <v>252</v>
          </cell>
          <cell r="C420" t="str">
            <v>306 00 00</v>
          </cell>
        </row>
        <row r="421">
          <cell r="A421" t="str">
            <v>Muğla Cineplus Sinemaları</v>
          </cell>
          <cell r="B421">
            <v>252</v>
          </cell>
          <cell r="C421" t="str">
            <v>213 00 34</v>
          </cell>
        </row>
        <row r="422">
          <cell r="A422" t="str">
            <v>Muğla Datça Cineplus</v>
          </cell>
          <cell r="B422">
            <v>252</v>
          </cell>
          <cell r="C422" t="str">
            <v>712 38 43</v>
          </cell>
        </row>
        <row r="423">
          <cell r="A423" t="str">
            <v>Muğla Fethiye Cinedoruk</v>
          </cell>
          <cell r="B423">
            <v>252</v>
          </cell>
          <cell r="C423" t="str">
            <v>612 30 00</v>
          </cell>
        </row>
        <row r="424">
          <cell r="A424" t="str">
            <v>Muğla Fethiye Hayal</v>
          </cell>
          <cell r="B424">
            <v>252</v>
          </cell>
          <cell r="C424" t="str">
            <v>612 13 14</v>
          </cell>
        </row>
        <row r="425">
          <cell r="A425" t="str">
            <v>Muğla Fethiye Hilliside Otel </v>
          </cell>
          <cell r="B425">
            <v>252</v>
          </cell>
          <cell r="C425" t="str">
            <v>614 83 60</v>
          </cell>
        </row>
        <row r="426">
          <cell r="A426" t="str">
            <v>Muğla Marmaris Aksaz</v>
          </cell>
          <cell r="B426">
            <v>252</v>
          </cell>
          <cell r="C426" t="str">
            <v>421 01 61</v>
          </cell>
        </row>
        <row r="427">
          <cell r="A427" t="str">
            <v>Muğla Marmaris Cine Point</v>
          </cell>
          <cell r="B427">
            <v>252</v>
          </cell>
          <cell r="C427" t="str">
            <v>413 75 84</v>
          </cell>
        </row>
        <row r="428">
          <cell r="A428" t="str">
            <v>Muğla Milas Prenses</v>
          </cell>
          <cell r="B428">
            <v>252</v>
          </cell>
          <cell r="C428" t="str">
            <v>513 11 26</v>
          </cell>
        </row>
        <row r="429">
          <cell r="A429" t="str">
            <v>Muğla Ortaca Sinema Ceylin</v>
          </cell>
          <cell r="B429">
            <v>252</v>
          </cell>
          <cell r="C429" t="str">
            <v>282 50 56</v>
          </cell>
        </row>
        <row r="430">
          <cell r="A430" t="str">
            <v>Muğla Sine Park Sinemaları (Park AVM)</v>
          </cell>
          <cell r="B430">
            <v>252</v>
          </cell>
          <cell r="C430" t="str">
            <v>212 40 00</v>
          </cell>
        </row>
        <row r="431">
          <cell r="A431" t="str">
            <v>Muğla Zeybek</v>
          </cell>
          <cell r="B431">
            <v>252</v>
          </cell>
          <cell r="C431" t="str">
            <v>214 09 26</v>
          </cell>
        </row>
        <row r="432">
          <cell r="A432" t="str">
            <v>Muş Sineport </v>
          </cell>
          <cell r="B432">
            <v>436</v>
          </cell>
          <cell r="C432" t="str">
            <v>212 00 04</v>
          </cell>
        </row>
        <row r="433">
          <cell r="A433" t="str">
            <v>Nevşehir Damla Sinemaları</v>
          </cell>
          <cell r="B433">
            <v>384</v>
          </cell>
          <cell r="C433" t="str">
            <v>213 17 25</v>
          </cell>
        </row>
        <row r="434">
          <cell r="A434" t="str">
            <v>Nevşehir Forum Cinema Pınk</v>
          </cell>
          <cell r="B434">
            <v>384</v>
          </cell>
          <cell r="C434" t="str">
            <v>212 30 05</v>
          </cell>
        </row>
        <row r="435">
          <cell r="A435" t="str">
            <v>Nevşehir Ürgüp Belediye</v>
          </cell>
          <cell r="B435">
            <v>384</v>
          </cell>
          <cell r="C435" t="str">
            <v>341 49 39 </v>
          </cell>
        </row>
        <row r="436">
          <cell r="A436" t="str">
            <v>Niğde Belediye K.M.</v>
          </cell>
          <cell r="B436">
            <v>388</v>
          </cell>
          <cell r="C436" t="str">
            <v>232 07 09</v>
          </cell>
        </row>
        <row r="437">
          <cell r="A437" t="str">
            <v>Niğde Sineması</v>
          </cell>
          <cell r="B437">
            <v>388</v>
          </cell>
          <cell r="C437" t="str">
            <v>213 56 57</v>
          </cell>
        </row>
        <row r="438">
          <cell r="A438" t="str">
            <v>Ordu Cinemaximum (Migros)</v>
          </cell>
          <cell r="B438">
            <v>452</v>
          </cell>
          <cell r="C438" t="str">
            <v>233 86 40</v>
          </cell>
        </row>
        <row r="439">
          <cell r="A439" t="str">
            <v>Ordu Cinevizyon</v>
          </cell>
          <cell r="B439">
            <v>452</v>
          </cell>
          <cell r="C439" t="str">
            <v>225 49 44</v>
          </cell>
        </row>
        <row r="440">
          <cell r="A440" t="str">
            <v>Ordu Fatsa Cinevizyon</v>
          </cell>
          <cell r="B440">
            <v>452</v>
          </cell>
          <cell r="C440" t="str">
            <v>423 48 59</v>
          </cell>
        </row>
        <row r="441">
          <cell r="A441" t="str">
            <v>Ordu Fatsa Premier Sinemaları</v>
          </cell>
          <cell r="B441">
            <v>454</v>
          </cell>
          <cell r="C441" t="str">
            <v>212 26 66</v>
          </cell>
        </row>
        <row r="442">
          <cell r="A442" t="str">
            <v>Ordu Ünye Belediyesi</v>
          </cell>
          <cell r="B442">
            <v>452</v>
          </cell>
          <cell r="C442" t="str">
            <v>323 91 91</v>
          </cell>
        </row>
        <row r="443">
          <cell r="A443" t="str">
            <v>Osmaniye Cinemaximum (Park 328)</v>
          </cell>
          <cell r="B443">
            <v>328</v>
          </cell>
          <cell r="C443" t="str">
            <v>790 12 12</v>
          </cell>
        </row>
        <row r="444">
          <cell r="A444" t="str">
            <v>Osmaniye Kadirli Sinemaları</v>
          </cell>
          <cell r="B444">
            <v>328</v>
          </cell>
          <cell r="C444" t="str">
            <v>717 66 11</v>
          </cell>
        </row>
        <row r="445">
          <cell r="A445" t="str">
            <v>Rize Cine Mars</v>
          </cell>
          <cell r="B445">
            <v>464</v>
          </cell>
          <cell r="C445" t="str">
            <v>214 92 70</v>
          </cell>
        </row>
        <row r="446">
          <cell r="A446" t="str">
            <v>Rize Pazar Sine Klass</v>
          </cell>
          <cell r="B446">
            <v>464</v>
          </cell>
          <cell r="C446" t="str">
            <v>612 28 68</v>
          </cell>
        </row>
        <row r="447">
          <cell r="A447" t="str">
            <v>Rize Pembe Köşk</v>
          </cell>
          <cell r="B447">
            <v>464</v>
          </cell>
          <cell r="C447" t="str">
            <v>214 65 11</v>
          </cell>
        </row>
        <row r="448">
          <cell r="A448" t="str">
            <v>Samsun Bafra Beledıye Cep</v>
          </cell>
          <cell r="B448">
            <v>362</v>
          </cell>
          <cell r="C448" t="str">
            <v>532 32 89</v>
          </cell>
        </row>
        <row r="449">
          <cell r="A449" t="str">
            <v>Samsun Cinemaximum (Piazza) </v>
          </cell>
          <cell r="B449">
            <v>362</v>
          </cell>
          <cell r="C449" t="str">
            <v>290 20 16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Moonligt Cinema Clup Çiftlik</v>
          </cell>
          <cell r="B455">
            <v>362</v>
          </cell>
          <cell r="C455" t="str">
            <v>234 36 63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Sinop Deniz Sineması</v>
          </cell>
          <cell r="B460">
            <v>368</v>
          </cell>
          <cell r="C460" t="str">
            <v>261 06 43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Sivas Suşehri Rüya Sineması</v>
          </cell>
          <cell r="B464">
            <v>346</v>
          </cell>
          <cell r="C464" t="str">
            <v>311 34 70</v>
          </cell>
        </row>
        <row r="465">
          <cell r="A465" t="str">
            <v>Şanlıurfa Belediyesi</v>
          </cell>
          <cell r="B465">
            <v>414</v>
          </cell>
          <cell r="C465" t="str">
            <v>312 41 14</v>
          </cell>
        </row>
        <row r="466">
          <cell r="A466" t="str">
            <v>Şanlıurfa Cinemaximum (Piazza)</v>
          </cell>
          <cell r="B466">
            <v>414</v>
          </cell>
          <cell r="C466" t="str">
            <v>216 00 55</v>
          </cell>
        </row>
        <row r="467">
          <cell r="A467" t="str">
            <v>Şanlıurfa Sarayönü Emek</v>
          </cell>
          <cell r="B467">
            <v>414</v>
          </cell>
          <cell r="C467" t="str">
            <v>217 13 13</v>
          </cell>
        </row>
        <row r="468">
          <cell r="A468" t="str">
            <v>Şanlıurfa Siverek Sevgi Sineması</v>
          </cell>
          <cell r="B468">
            <v>414</v>
          </cell>
          <cell r="C468" t="str">
            <v>552 08 08</v>
          </cell>
        </row>
        <row r="469">
          <cell r="A469" t="str">
            <v>Şanlıurfa Urfa City Emek</v>
          </cell>
          <cell r="B469">
            <v>414</v>
          </cell>
          <cell r="C469" t="str">
            <v>316 12 03</v>
          </cell>
        </row>
        <row r="470">
          <cell r="A470" t="str">
            <v>Şanlıurfa Viranşehir Belediyesi Evrim Alataş Sinema Salonu</v>
          </cell>
          <cell r="B470">
            <v>414</v>
          </cell>
          <cell r="C470" t="str">
            <v>511 25 14</v>
          </cell>
        </row>
        <row r="471">
          <cell r="A471" t="str">
            <v>Şırnak Onur Sinema</v>
          </cell>
          <cell r="B471">
            <v>486</v>
          </cell>
          <cell r="C471" t="str">
            <v>216 73 37</v>
          </cell>
        </row>
        <row r="472">
          <cell r="A472" t="str">
            <v>Tekirdağ Cinemaximum (Tekira) </v>
          </cell>
          <cell r="B472">
            <v>282</v>
          </cell>
          <cell r="C472" t="str">
            <v>264 22 20</v>
          </cell>
        </row>
        <row r="473">
          <cell r="A473" t="str">
            <v>Tekirdağ Çerkezköy Cinemy (Erna Center)</v>
          </cell>
          <cell r="B473">
            <v>282</v>
          </cell>
          <cell r="C473" t="str">
            <v>726 23 06</v>
          </cell>
        </row>
        <row r="474">
          <cell r="A474" t="str">
            <v>Tekirdağ Çerkezköy Cinemy (My Plaza)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Lemar </v>
          </cell>
          <cell r="B475">
            <v>282</v>
          </cell>
          <cell r="C475" t="str">
            <v>725 38 57</v>
          </cell>
        </row>
        <row r="476">
          <cell r="A476" t="str">
            <v>Tekirdağ Çorlu Orion Cinemarine</v>
          </cell>
          <cell r="B476">
            <v>282</v>
          </cell>
          <cell r="C476" t="str">
            <v>673 60 60</v>
          </cell>
        </row>
        <row r="477">
          <cell r="A477" t="str">
            <v>Tekirdağ Malkara Kültür Merkezi</v>
          </cell>
          <cell r="B477">
            <v>282</v>
          </cell>
          <cell r="C477" t="str">
            <v>427 01 73</v>
          </cell>
        </row>
        <row r="478">
          <cell r="A478" t="str">
            <v>Tekirdağ Yks Site Sinemaları</v>
          </cell>
          <cell r="B478">
            <v>282</v>
          </cell>
          <cell r="C478" t="str">
            <v>293 3176</v>
          </cell>
        </row>
        <row r="479">
          <cell r="A479" t="str">
            <v>Tokat Asberk</v>
          </cell>
          <cell r="B479">
            <v>356</v>
          </cell>
          <cell r="C479" t="str">
            <v>214 11 96</v>
          </cell>
        </row>
        <row r="480">
          <cell r="A480" t="str">
            <v>Tokat Erbaa Aile Sineması</v>
          </cell>
          <cell r="B480">
            <v>356</v>
          </cell>
          <cell r="C480" t="str">
            <v>715 54 38</v>
          </cell>
        </row>
        <row r="481">
          <cell r="A481" t="str">
            <v>Tokat Karizma</v>
          </cell>
          <cell r="B481">
            <v>356</v>
          </cell>
          <cell r="C481" t="str">
            <v>213 32 09</v>
          </cell>
        </row>
        <row r="482">
          <cell r="A482" t="str">
            <v>Tokat Niksar Mehtap Sineması</v>
          </cell>
          <cell r="B482">
            <v>356</v>
          </cell>
          <cell r="C482" t="str">
            <v>527 24 72</v>
          </cell>
        </row>
        <row r="483">
          <cell r="A483" t="str">
            <v>Tokat Turhal Gözde Sineması</v>
          </cell>
          <cell r="B483">
            <v>356</v>
          </cell>
          <cell r="C483" t="str">
            <v>276 78 78</v>
          </cell>
        </row>
        <row r="484">
          <cell r="A484" t="str">
            <v>Tokat Yurtkur Karizma</v>
          </cell>
          <cell r="B484">
            <v>356</v>
          </cell>
          <cell r="C484" t="str">
            <v>213 32 09</v>
          </cell>
        </row>
        <row r="485">
          <cell r="A485" t="str">
            <v>Trabzon Akçabat Kültürpark</v>
          </cell>
          <cell r="B485">
            <v>462</v>
          </cell>
          <cell r="C485" t="str">
            <v>227 10 10 </v>
          </cell>
        </row>
        <row r="486">
          <cell r="A486" t="str">
            <v>Trabzon Atapark Avşar</v>
          </cell>
          <cell r="B486">
            <v>462</v>
          </cell>
          <cell r="C486" t="str">
            <v>223 18 81</v>
          </cell>
        </row>
        <row r="487">
          <cell r="A487" t="str">
            <v>Trabzon Cinemaximum (Forum)</v>
          </cell>
          <cell r="B487">
            <v>462</v>
          </cell>
          <cell r="C487" t="str">
            <v>330 10 01</v>
          </cell>
        </row>
        <row r="488">
          <cell r="A488" t="str">
            <v>Trabzon RA</v>
          </cell>
          <cell r="B488">
            <v>462</v>
          </cell>
          <cell r="C488" t="str">
            <v>321 00 06</v>
          </cell>
        </row>
        <row r="489">
          <cell r="A489" t="str">
            <v>Trabzon Royal</v>
          </cell>
          <cell r="B489">
            <v>462</v>
          </cell>
          <cell r="C489" t="str">
            <v>323 33 77 </v>
          </cell>
        </row>
        <row r="490">
          <cell r="A490" t="str">
            <v>Tunceli Sinema 62</v>
          </cell>
          <cell r="B490">
            <v>428</v>
          </cell>
          <cell r="C490" t="str">
            <v>212 60 20</v>
          </cell>
        </row>
        <row r="491">
          <cell r="A491" t="str">
            <v>Uşak Cinens</v>
          </cell>
          <cell r="B491">
            <v>276</v>
          </cell>
          <cell r="C491" t="str">
            <v>227 72 22</v>
          </cell>
        </row>
        <row r="492">
          <cell r="A492" t="str">
            <v>Uşak Cinens Fevtiva</v>
          </cell>
          <cell r="B492">
            <v>276</v>
          </cell>
          <cell r="C492" t="str">
            <v>213 13 66</v>
          </cell>
        </row>
        <row r="493">
          <cell r="A493" t="str">
            <v>Uşak Eşme Belediye Sineması</v>
          </cell>
          <cell r="B493">
            <v>276</v>
          </cell>
          <cell r="C493" t="str">
            <v>414 12 00</v>
          </cell>
        </row>
        <row r="494">
          <cell r="A494" t="str">
            <v>Uşak Park</v>
          </cell>
          <cell r="B494">
            <v>276</v>
          </cell>
          <cell r="C494" t="str">
            <v>223 67 25</v>
          </cell>
        </row>
        <row r="495">
          <cell r="A495" t="str">
            <v>Van CineVan Artos Sinemaları</v>
          </cell>
          <cell r="B495">
            <v>432</v>
          </cell>
          <cell r="C495" t="str">
            <v>210 10 70</v>
          </cell>
        </row>
        <row r="496">
          <cell r="A496" t="str">
            <v>Van CineVan Turkuaz Sinemaları</v>
          </cell>
          <cell r="B496">
            <v>432</v>
          </cell>
          <cell r="C496" t="str">
            <v>210 22 66 </v>
          </cell>
        </row>
        <row r="497">
          <cell r="A497" t="str">
            <v>Kocaeli Karamürsel Eğitim Merkez Komutanlığı</v>
          </cell>
          <cell r="B497">
            <v>226</v>
          </cell>
          <cell r="C497" t="str">
            <v>462 83 10</v>
          </cell>
        </row>
        <row r="498">
          <cell r="A498" t="str">
            <v>Yalova Kipa Cinema Pınk</v>
          </cell>
          <cell r="B498">
            <v>226</v>
          </cell>
          <cell r="C498" t="str">
            <v>812 72 72</v>
          </cell>
        </row>
        <row r="499">
          <cell r="A499" t="str">
            <v>Yalova Özdilek Cinetime Sinemaları</v>
          </cell>
          <cell r="B499">
            <v>226</v>
          </cell>
          <cell r="C499" t="str">
            <v>351 54 54</v>
          </cell>
        </row>
        <row r="500">
          <cell r="A500" t="str">
            <v>Yozgat Yimpaş</v>
          </cell>
          <cell r="B500">
            <v>354</v>
          </cell>
          <cell r="C500" t="str">
            <v>217 87 00</v>
          </cell>
        </row>
        <row r="501">
          <cell r="A501" t="str">
            <v>Zonguldak Belediye Sın.</v>
          </cell>
          <cell r="B501">
            <v>372</v>
          </cell>
          <cell r="C501" t="str">
            <v>251 21 66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Manavgat Kültür Merkezi</v>
          </cell>
          <cell r="B60">
            <v>242</v>
          </cell>
          <cell r="C60" t="str">
            <v>743 05 24</v>
          </cell>
        </row>
        <row r="61">
          <cell r="A61" t="str">
            <v>Antalya Megapol</v>
          </cell>
          <cell r="B61">
            <v>242</v>
          </cell>
          <cell r="C61" t="str">
            <v>237 01 31</v>
          </cell>
        </row>
        <row r="62">
          <cell r="A62" t="str">
            <v>Antalya Özdilek Cinetime Sinemaları</v>
          </cell>
          <cell r="B62">
            <v>242</v>
          </cell>
          <cell r="C62" t="str">
            <v>334 33 99</v>
          </cell>
        </row>
        <row r="63">
          <cell r="A63" t="str">
            <v>Antalya Plaza</v>
          </cell>
          <cell r="B63">
            <v>242</v>
          </cell>
          <cell r="C63" t="str">
            <v>312 62 96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Park Cinemall</v>
          </cell>
          <cell r="B88">
            <v>488</v>
          </cell>
          <cell r="C88" t="str">
            <v>290 14 07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Bedesten Hayri Eşkin</v>
          </cell>
          <cell r="B156">
            <v>342</v>
          </cell>
          <cell r="C156" t="str">
            <v>220 37 57</v>
          </cell>
        </row>
        <row r="157">
          <cell r="A157" t="str">
            <v>Gaziantep Cinemaximum (Forum Gaziantep)</v>
          </cell>
          <cell r="B157">
            <v>342</v>
          </cell>
          <cell r="C157" t="str">
            <v>501 15 51</v>
          </cell>
        </row>
        <row r="158">
          <cell r="A158" t="str">
            <v>Gaziantep Primemall Prestige</v>
          </cell>
          <cell r="B158">
            <v>342</v>
          </cell>
          <cell r="C158" t="str">
            <v>290 36 36</v>
          </cell>
        </row>
        <row r="159">
          <cell r="A159" t="str">
            <v>Gaziantep Sanko Park Avşar </v>
          </cell>
          <cell r="B159">
            <v>342</v>
          </cell>
          <cell r="C159" t="str">
            <v>336 86 86</v>
          </cell>
        </row>
        <row r="160">
          <cell r="A160" t="str">
            <v>Gaziantep Sinepark Nakipali</v>
          </cell>
          <cell r="B160">
            <v>342</v>
          </cell>
          <cell r="C160" t="str">
            <v>328 91 70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G-City Sinemaları</v>
          </cell>
          <cell r="B162">
            <v>454</v>
          </cell>
          <cell r="C162" t="str">
            <v>216 35 80</v>
          </cell>
        </row>
        <row r="163">
          <cell r="A163" t="str">
            <v>Gümüşhane Vadi Sineması</v>
          </cell>
          <cell r="B163">
            <v>533</v>
          </cell>
          <cell r="C163" t="str">
            <v>368 88 41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Hatay Antakya Konak</v>
          </cell>
          <cell r="B165">
            <v>326</v>
          </cell>
          <cell r="C165" t="str">
            <v>216 30 09</v>
          </cell>
        </row>
        <row r="166">
          <cell r="A166" t="str">
            <v>Hatay Antakya Primemall Prestige</v>
          </cell>
          <cell r="B166">
            <v>326</v>
          </cell>
          <cell r="C166" t="str">
            <v>290 10 30</v>
          </cell>
        </row>
        <row r="167">
          <cell r="A167" t="str">
            <v>Hatay İskenderun Primemall Prestige </v>
          </cell>
          <cell r="B167">
            <v>326</v>
          </cell>
          <cell r="C167" t="str">
            <v>619 21 21</v>
          </cell>
        </row>
        <row r="168">
          <cell r="A168" t="str">
            <v>Hatay İskenderun Site</v>
          </cell>
          <cell r="B168">
            <v>326</v>
          </cell>
          <cell r="C168" t="str">
            <v>613 62 08</v>
          </cell>
        </row>
        <row r="169">
          <cell r="A169" t="str">
            <v>Hatay Samandağ Şark Sineması </v>
          </cell>
          <cell r="B169">
            <v>326</v>
          </cell>
          <cell r="C169" t="str">
            <v>512 99 99</v>
          </cell>
        </row>
        <row r="170">
          <cell r="A170" t="str">
            <v>Iğdır Kültür Merkezi Sin.</v>
          </cell>
          <cell r="B170">
            <v>476</v>
          </cell>
          <cell r="C170" t="str">
            <v>227 70 44</v>
          </cell>
        </row>
        <row r="171">
          <cell r="A171" t="str">
            <v>Isparta Aks</v>
          </cell>
          <cell r="B171">
            <v>246</v>
          </cell>
          <cell r="C171" t="str">
            <v>224 17 88</v>
          </cell>
        </row>
        <row r="172">
          <cell r="A172" t="str">
            <v>Isparta Belediye K.M. Avşar</v>
          </cell>
          <cell r="B172">
            <v>246</v>
          </cell>
          <cell r="C172" t="str">
            <v>232 53 84</v>
          </cell>
        </row>
        <row r="173">
          <cell r="A173" t="str">
            <v>Isparta Rüstem Balkan Sinemacılık (CinemaPink)</v>
          </cell>
          <cell r="B173">
            <v>246</v>
          </cell>
          <cell r="C173" t="str">
            <v>228 26 88</v>
          </cell>
        </row>
        <row r="174">
          <cell r="A174" t="str">
            <v>Isparta Saraç Avşar</v>
          </cell>
          <cell r="B174">
            <v>246</v>
          </cell>
          <cell r="C174" t="str">
            <v>232 69 14</v>
          </cell>
        </row>
        <row r="175">
          <cell r="A175" t="str">
            <v>Isparta Yalvaç Belediye Sinemaları</v>
          </cell>
          <cell r="B175">
            <v>246</v>
          </cell>
          <cell r="C175" t="str">
            <v>441 82 80</v>
          </cell>
        </row>
        <row r="176">
          <cell r="A176" t="str">
            <v>İstanbul Acarkent Coliseum Site</v>
          </cell>
          <cell r="B176">
            <v>216</v>
          </cell>
          <cell r="C176" t="str">
            <v>538 38 48</v>
          </cell>
        </row>
        <row r="177">
          <cell r="A177" t="str">
            <v>İstanbul Acıbadem Cinemaximum (Akasya)</v>
          </cell>
          <cell r="B177">
            <v>216</v>
          </cell>
          <cell r="C177" t="str">
            <v>510 13 96</v>
          </cell>
        </row>
        <row r="178">
          <cell r="A178" t="str">
            <v>İstanbul Altunizade Capitol Spectrum</v>
          </cell>
          <cell r="B178">
            <v>216</v>
          </cell>
          <cell r="C178" t="str">
            <v>554 77 70</v>
          </cell>
        </row>
        <row r="179">
          <cell r="A179" t="str">
            <v>İstanbul Arena Park Site Halkalı</v>
          </cell>
          <cell r="B179">
            <v>212</v>
          </cell>
          <cell r="C179" t="str">
            <v>472 94 10</v>
          </cell>
        </row>
        <row r="180">
          <cell r="A180" t="str">
            <v>İstanbul As Sanat</v>
          </cell>
          <cell r="B180">
            <v>0</v>
          </cell>
          <cell r="C180">
            <v>0</v>
          </cell>
        </row>
        <row r="181">
          <cell r="A181" t="str">
            <v>İstanbul Ataköy Cinemaximum (Ataköy Plus)</v>
          </cell>
          <cell r="B181">
            <v>212</v>
          </cell>
          <cell r="C181" t="str">
            <v>661 84 84</v>
          </cell>
        </row>
        <row r="182">
          <cell r="A182" t="str">
            <v>İstanbul Ataköy Galeria Cinepeople</v>
          </cell>
          <cell r="B182">
            <v>212</v>
          </cell>
          <cell r="C182" t="str">
            <v>559 09 99</v>
          </cell>
        </row>
        <row r="183">
          <cell r="A183" t="str">
            <v>İstanbul Ataşehir Cinemaximum (Brandium)</v>
          </cell>
          <cell r="B183">
            <v>212</v>
          </cell>
          <cell r="C183" t="str">
            <v>328 09 51</v>
          </cell>
        </row>
        <row r="184">
          <cell r="A184" t="str">
            <v>İstanbul Avcılar Barış Manço Kültür Merkezi</v>
          </cell>
          <cell r="B184">
            <v>212</v>
          </cell>
          <cell r="C184" t="str">
            <v>570 03 07</v>
          </cell>
        </row>
        <row r="185">
          <cell r="A185" t="str">
            <v>İstanbul Avcılar Pelican Mall Cinema Pınk</v>
          </cell>
          <cell r="B185">
            <v>212</v>
          </cell>
          <cell r="C185" t="str">
            <v>450 21 77</v>
          </cell>
        </row>
        <row r="186">
          <cell r="A186" t="str">
            <v>İstanbul Bağcılar Sinema Merkezi</v>
          </cell>
          <cell r="B186">
            <v>212</v>
          </cell>
          <cell r="C186" t="str">
            <v>436 08 08</v>
          </cell>
        </row>
        <row r="187">
          <cell r="A187" t="str">
            <v>İstanbul Bağcılar Site</v>
          </cell>
          <cell r="B187">
            <v>212</v>
          </cell>
          <cell r="C187" t="str">
            <v>462 20 21</v>
          </cell>
        </row>
        <row r="188">
          <cell r="A188" t="str">
            <v>İstanbul Bahçelievler Kadir Has</v>
          </cell>
          <cell r="B188">
            <v>212</v>
          </cell>
          <cell r="C188" t="str">
            <v>442 13 84</v>
          </cell>
        </row>
        <row r="189">
          <cell r="A189" t="str">
            <v>İstanbul Bahçelievler Metroport Cine Vip</v>
          </cell>
          <cell r="B189">
            <v>212</v>
          </cell>
          <cell r="C189" t="str">
            <v>441 49 75</v>
          </cell>
        </row>
        <row r="190">
          <cell r="A190" t="str">
            <v>İstanbul Bahçeşehir Cinemax</v>
          </cell>
          <cell r="B190">
            <v>212</v>
          </cell>
          <cell r="C190" t="str">
            <v>669 40 08</v>
          </cell>
        </row>
        <row r="191">
          <cell r="A191" t="str">
            <v>İstanbul Bahçeşehir Cinemaximum (Akbatı)</v>
          </cell>
          <cell r="B191">
            <v>212</v>
          </cell>
          <cell r="C191" t="str">
            <v>397 73 88</v>
          </cell>
        </row>
        <row r="192">
          <cell r="A192" t="str">
            <v>İstanbul Bakırköy Aırport Cinemas</v>
          </cell>
          <cell r="B192">
            <v>212</v>
          </cell>
          <cell r="C192" t="str">
            <v>465 49 90</v>
          </cell>
        </row>
        <row r="193">
          <cell r="A193" t="str">
            <v>İstanbul Bakırköy Avşar</v>
          </cell>
          <cell r="B193">
            <v>212</v>
          </cell>
          <cell r="C193" t="str">
            <v>583 46 02</v>
          </cell>
        </row>
        <row r="194">
          <cell r="A194" t="str">
            <v>İstanbul Bakırköy Carousel Cinema Pınk</v>
          </cell>
          <cell r="B194">
            <v>212</v>
          </cell>
          <cell r="C194" t="str">
            <v>570 03 07</v>
          </cell>
        </row>
        <row r="195">
          <cell r="A195" t="str">
            <v>İstanbul Bakırköy Cinemaximum (Capacity )</v>
          </cell>
          <cell r="B195">
            <v>212</v>
          </cell>
          <cell r="C195" t="str">
            <v>559 49 49</v>
          </cell>
        </row>
        <row r="196">
          <cell r="A196" t="str">
            <v>İstanbul Bakırköy Cinemaximum (Marmara Forum )</v>
          </cell>
          <cell r="B196">
            <v>212</v>
          </cell>
          <cell r="C196" t="str">
            <v>466 60 66</v>
          </cell>
        </row>
        <row r="197">
          <cell r="A197" t="str">
            <v>İstanbul Başakşehir Olimpia Site </v>
          </cell>
          <cell r="B197">
            <v>212</v>
          </cell>
          <cell r="C197" t="str">
            <v>488 02 28</v>
          </cell>
        </row>
        <row r="198">
          <cell r="A198" t="str">
            <v>İstanbul Bayrampaşa Aquarıum Coşkun Sabah</v>
          </cell>
          <cell r="B198">
            <v>212</v>
          </cell>
          <cell r="C198" t="str">
            <v>613 14 77</v>
          </cell>
        </row>
        <row r="199">
          <cell r="A199" t="str">
            <v>İstanbul Bayrampaşa Cinemaximum (Forum İstanbul)</v>
          </cell>
          <cell r="B199">
            <v>212</v>
          </cell>
          <cell r="C199" t="str">
            <v>640 66 33</v>
          </cell>
        </row>
        <row r="200">
          <cell r="A200" t="str">
            <v>İstanbul Beşiktaş Cinemaximum (Zorlu Center)</v>
          </cell>
          <cell r="B200">
            <v>212</v>
          </cell>
          <cell r="C200" t="str">
            <v>353 62 14</v>
          </cell>
        </row>
        <row r="201">
          <cell r="A201" t="str">
            <v>İstanbul Beylikdüzü Beylicium Favori</v>
          </cell>
          <cell r="B201">
            <v>212</v>
          </cell>
          <cell r="C201" t="str">
            <v>873 62 62</v>
          </cell>
        </row>
        <row r="202">
          <cell r="A202" t="str">
            <v>İstanbul Beylikdüzü Favori White Corner Avm </v>
          </cell>
          <cell r="B202">
            <v>212</v>
          </cell>
          <cell r="C202" t="str">
            <v>855 00 53</v>
          </cell>
        </row>
        <row r="203">
          <cell r="A203" t="str">
            <v>İstanbul Beylikdüzü Perla Vista Cinema Pınk</v>
          </cell>
          <cell r="B203">
            <v>212</v>
          </cell>
          <cell r="C203" t="str">
            <v>873 11 14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Cinemapınk Demirören</v>
          </cell>
          <cell r="B207">
            <v>212</v>
          </cell>
          <cell r="C207" t="str">
            <v>249 36 92</v>
          </cell>
        </row>
        <row r="208">
          <cell r="A208" t="str">
            <v>İstanbul Beyoğlu Cinemaximum (Fitaş)</v>
          </cell>
          <cell r="B208">
            <v>212</v>
          </cell>
          <cell r="C208" t="str">
            <v>251 20 20</v>
          </cell>
        </row>
        <row r="209">
          <cell r="A209" t="str">
            <v>İstanbul Beyoğlu Pera</v>
          </cell>
          <cell r="B209">
            <v>212</v>
          </cell>
          <cell r="C209" t="str">
            <v>251 32 40</v>
          </cell>
        </row>
        <row r="210">
          <cell r="A210" t="str">
            <v>İstanbul Beyoğlu Sinema Teknik Atölyesi</v>
          </cell>
          <cell r="B210">
            <v>212</v>
          </cell>
          <cell r="C210" t="str">
            <v>249 79 39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Büyükçekmece Sinemay (Atirus)</v>
          </cell>
          <cell r="B215">
            <v>212</v>
          </cell>
          <cell r="C215" t="str">
            <v>883 33 45</v>
          </cell>
        </row>
        <row r="216">
          <cell r="A216" t="str">
            <v>İstanbul Caddebostan Cinemaximum (Budak)</v>
          </cell>
          <cell r="B216">
            <v>216</v>
          </cell>
          <cell r="C216" t="str">
            <v>358 02 02</v>
          </cell>
        </row>
        <row r="217">
          <cell r="A217" t="str">
            <v>İstanbul Çatalca Favori Sinemaları</v>
          </cell>
          <cell r="B217">
            <v>212</v>
          </cell>
          <cell r="C217" t="str">
            <v>789 44 88</v>
          </cell>
        </row>
        <row r="218">
          <cell r="A218" t="str">
            <v>İstanbul Çekmeköy CineDerin Sinemaları (Beşyıldız AVM)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Espri Site Esenler</v>
          </cell>
          <cell r="B227">
            <v>212</v>
          </cell>
          <cell r="C227" t="str">
            <v>610 47 20</v>
          </cell>
        </row>
        <row r="228">
          <cell r="A228" t="str">
            <v>İstanbul Etiler Cinema Pınk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Deniz Private Cinecity Alkent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Eyüp Cinemaximum (Vialand)</v>
          </cell>
          <cell r="B231">
            <v>212</v>
          </cell>
          <cell r="C231" t="str">
            <v>777 88 07</v>
          </cell>
        </row>
        <row r="232">
          <cell r="A232" t="str">
            <v>İstanbul Eyüp White Hill Cinestar Sinemaları</v>
          </cell>
          <cell r="B232">
            <v>212</v>
          </cell>
          <cell r="C232" t="str">
            <v>427 80 00</v>
          </cell>
        </row>
        <row r="233">
          <cell r="A233" t="str">
            <v>İstanbul Fatih Cinemaximum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Cinefly (Flyinn)</v>
          </cell>
          <cell r="B235">
            <v>212</v>
          </cell>
          <cell r="C235" t="str">
            <v>662 98 40</v>
          </cell>
        </row>
        <row r="236">
          <cell r="A236" t="str">
            <v>İstanbul Florya Cinemaximum (Aqua Florya)</v>
          </cell>
          <cell r="B236">
            <v>212</v>
          </cell>
          <cell r="C236" t="str">
            <v>573 02 02 </v>
          </cell>
        </row>
        <row r="237">
          <cell r="A237" t="str">
            <v>İstanbul Garanti Bankası</v>
          </cell>
          <cell r="B237">
            <v>0</v>
          </cell>
          <cell r="C237">
            <v>0</v>
          </cell>
        </row>
        <row r="238">
          <cell r="A238" t="str">
            <v>İstanbul Gaziosmanpaşa Cinema</v>
          </cell>
          <cell r="B238">
            <v>212</v>
          </cell>
          <cell r="C238" t="str">
            <v>832 14 11</v>
          </cell>
        </row>
        <row r="239">
          <cell r="A239" t="str">
            <v>İstanbul Göztepe Optimum Avşar</v>
          </cell>
          <cell r="B239">
            <v>216</v>
          </cell>
          <cell r="C239" t="str">
            <v>664 13 95</v>
          </cell>
        </row>
        <row r="240">
          <cell r="A240" t="str">
            <v>İstanbul Güngören Cinemaximum (Kale)</v>
          </cell>
          <cell r="B240">
            <v>212</v>
          </cell>
          <cell r="C240" t="str">
            <v>677 59 59</v>
          </cell>
        </row>
        <row r="241">
          <cell r="A241" t="str">
            <v>İstanbul Halkalı 212 AVM Cinemarine</v>
          </cell>
          <cell r="B241">
            <v>212</v>
          </cell>
          <cell r="C241" t="str">
            <v>602 34 34</v>
          </cell>
        </row>
        <row r="242">
          <cell r="A242" t="str">
            <v>İstanbul Haramidere Cinetech Torium</v>
          </cell>
          <cell r="B242">
            <v>212</v>
          </cell>
          <cell r="C242" t="str">
            <v>699 90 40</v>
          </cell>
        </row>
        <row r="243">
          <cell r="A243" t="str">
            <v>İstanbul Hayatpark Site Güneşli</v>
          </cell>
          <cell r="B243">
            <v>212</v>
          </cell>
          <cell r="C243" t="str">
            <v>651 06 66</v>
          </cell>
        </row>
        <row r="244">
          <cell r="A244" t="str">
            <v>İstanbul İstinye Cinemaximum (İstinye Park)</v>
          </cell>
          <cell r="B244">
            <v>212</v>
          </cell>
          <cell r="C244" t="str">
            <v>345 62 45</v>
          </cell>
        </row>
        <row r="245">
          <cell r="A245" t="str">
            <v>İstanbul Kadıköy Atlantis</v>
          </cell>
          <cell r="B245">
            <v>216</v>
          </cell>
          <cell r="C245" t="str">
            <v>336 06 22</v>
          </cell>
        </row>
        <row r="246">
          <cell r="A246" t="str">
            <v>İstanbul Kadıköy Cinemaximum (Nautilus)</v>
          </cell>
          <cell r="B246">
            <v>216</v>
          </cell>
          <cell r="C246" t="str">
            <v>339 85 85</v>
          </cell>
        </row>
        <row r="247">
          <cell r="A247" t="str">
            <v>İstanbul Kadıköy Kadıköy</v>
          </cell>
          <cell r="B247">
            <v>216</v>
          </cell>
          <cell r="C247" t="str">
            <v>337 74 00</v>
          </cell>
        </row>
        <row r="248">
          <cell r="A248" t="str">
            <v>İstanbul Kadıköy Moda</v>
          </cell>
          <cell r="B248">
            <v>216</v>
          </cell>
          <cell r="C248" t="str">
            <v>345 81 91</v>
          </cell>
        </row>
        <row r="249">
          <cell r="A249" t="str">
            <v>İstanbul Kadıköy Rexx</v>
          </cell>
          <cell r="B249">
            <v>216</v>
          </cell>
          <cell r="C249" t="str">
            <v>336 01 12</v>
          </cell>
        </row>
        <row r="250">
          <cell r="A250" t="str">
            <v>İstanbul Kağıthane Cinepol (Axis Avm)</v>
          </cell>
          <cell r="B250">
            <v>212</v>
          </cell>
          <cell r="C250" t="str">
            <v>294 37 32</v>
          </cell>
        </row>
        <row r="251">
          <cell r="A251" t="str">
            <v>İstanbul KAMERA FİLMCİLİK</v>
          </cell>
          <cell r="B251">
            <v>0</v>
          </cell>
          <cell r="C251">
            <v>0</v>
          </cell>
        </row>
        <row r="252">
          <cell r="A252" t="str">
            <v>İstanbul Kartal Atalar KST Sinemaze</v>
          </cell>
          <cell r="B252">
            <v>216</v>
          </cell>
          <cell r="C252" t="str">
            <v>389 25 23</v>
          </cell>
        </row>
        <row r="253">
          <cell r="A253" t="str">
            <v>İstanbul Kartal Vizyon</v>
          </cell>
          <cell r="B253">
            <v>216</v>
          </cell>
          <cell r="C253" t="str">
            <v>306 90 07</v>
          </cell>
        </row>
        <row r="254">
          <cell r="A254" t="str">
            <v>İstanbul Kavacık Boğaziçi</v>
          </cell>
          <cell r="B254">
            <v>216</v>
          </cell>
          <cell r="C254" t="str">
            <v>425 19 15</v>
          </cell>
        </row>
        <row r="255">
          <cell r="A255" t="str">
            <v>İstanbul Kayaşehir A.V.M Cinema END</v>
          </cell>
          <cell r="B255">
            <v>212</v>
          </cell>
          <cell r="C255" t="str">
            <v>687 15 93</v>
          </cell>
        </row>
        <row r="256">
          <cell r="A256" t="str">
            <v>İstanbul Kemerburgaz CinePORT Göktürk</v>
          </cell>
          <cell r="B256">
            <v>212</v>
          </cell>
          <cell r="C256" t="str">
            <v>322 31 04</v>
          </cell>
        </row>
        <row r="257">
          <cell r="A257" t="str">
            <v>İstanbul Kozyatağı Cinemaximum (Palladıum)</v>
          </cell>
          <cell r="B257">
            <v>216</v>
          </cell>
          <cell r="C257" t="str">
            <v>663 11 41</v>
          </cell>
        </row>
        <row r="258">
          <cell r="A258" t="str">
            <v>İstanbul Kozyatağı Cinepol</v>
          </cell>
          <cell r="B258">
            <v>216</v>
          </cell>
          <cell r="C258" t="str">
            <v>362 51 00</v>
          </cell>
        </row>
        <row r="259">
          <cell r="A259" t="str">
            <v>İstanbul Kozyatağı Deniz Private Cinecıty Trio</v>
          </cell>
          <cell r="B259">
            <v>216</v>
          </cell>
          <cell r="C259" t="str">
            <v>315 10 10</v>
          </cell>
        </row>
        <row r="260">
          <cell r="A260" t="str">
            <v>İstanbul Kozyatağı Kozzy Avşar</v>
          </cell>
          <cell r="B260">
            <v>216</v>
          </cell>
          <cell r="C260" t="str">
            <v>658 02 48</v>
          </cell>
        </row>
        <row r="261">
          <cell r="A261" t="str">
            <v>İstanbul Kurtköy Cine Atlantis</v>
          </cell>
          <cell r="B261">
            <v>216</v>
          </cell>
          <cell r="C261" t="str">
            <v>685 11 03</v>
          </cell>
        </row>
        <row r="262">
          <cell r="A262" t="str">
            <v>İstanbul Kültür ve Sanat </v>
          </cell>
          <cell r="B262">
            <v>212</v>
          </cell>
          <cell r="C262" t="str">
            <v>467 07 52</v>
          </cell>
        </row>
        <row r="263">
          <cell r="A263" t="str">
            <v>İstanbul Levent Cinemaximum (Kanyon)</v>
          </cell>
          <cell r="B263">
            <v>212</v>
          </cell>
          <cell r="C263" t="str">
            <v>353 08 53</v>
          </cell>
        </row>
        <row r="264">
          <cell r="A264" t="str">
            <v>İstanbul Levent K.M. Onat Kutlar Sinema Salonu</v>
          </cell>
          <cell r="B264">
            <v>212</v>
          </cell>
          <cell r="C264" t="str">
            <v>268 17 30</v>
          </cell>
        </row>
        <row r="265">
          <cell r="A265" t="str">
            <v>İstanbul Levent Metro City Cinema Pınk</v>
          </cell>
          <cell r="B265">
            <v>212</v>
          </cell>
          <cell r="C265" t="str">
            <v>344 00 30</v>
          </cell>
        </row>
        <row r="266">
          <cell r="A266" t="str">
            <v>İstanbul Maltepe Cinemaximum (Carrefour Maltepe Park)</v>
          </cell>
          <cell r="B266">
            <v>216</v>
          </cell>
          <cell r="C266" t="str">
            <v>515 12 12</v>
          </cell>
        </row>
        <row r="267">
          <cell r="A267" t="str">
            <v>İstanbul Maltepe Grandhouse</v>
          </cell>
          <cell r="B267">
            <v>216</v>
          </cell>
          <cell r="C267" t="str">
            <v>442 60 30</v>
          </cell>
        </row>
        <row r="268">
          <cell r="A268" t="str">
            <v>İstanbul Maslak Tim</v>
          </cell>
          <cell r="B268">
            <v>212</v>
          </cell>
          <cell r="C268" t="str">
            <v>286 66 05</v>
          </cell>
        </row>
        <row r="269">
          <cell r="A269" t="str">
            <v>İstanbul Mecidiyeköy (Profilo)</v>
          </cell>
          <cell r="B269">
            <v>212</v>
          </cell>
          <cell r="C269" t="str">
            <v>212 56 12</v>
          </cell>
        </row>
        <row r="270">
          <cell r="A270" t="str">
            <v>İstanbul Mecidiyeköy Cinemaximum (Cevahir)</v>
          </cell>
          <cell r="B270">
            <v>212</v>
          </cell>
          <cell r="C270" t="str">
            <v>380 15 15</v>
          </cell>
        </row>
        <row r="271">
          <cell r="A271" t="str">
            <v>İstanbul MNG KARGO</v>
          </cell>
          <cell r="B271">
            <v>0</v>
          </cell>
          <cell r="C271">
            <v>0</v>
          </cell>
        </row>
        <row r="272">
          <cell r="A272" t="str">
            <v>İstanbul Moda Deniz Klübü Derneği</v>
          </cell>
          <cell r="B272">
            <v>532</v>
          </cell>
          <cell r="C272" t="str">
            <v>740 63 23 </v>
          </cell>
        </row>
        <row r="273">
          <cell r="A273" t="str">
            <v>İstanbul Mozaik </v>
          </cell>
          <cell r="B273">
            <v>0</v>
          </cell>
          <cell r="C273">
            <v>0</v>
          </cell>
        </row>
        <row r="274">
          <cell r="A274" t="str">
            <v>İstanbul Necip Fazıl Kısakürek KM</v>
          </cell>
          <cell r="B274">
            <v>212</v>
          </cell>
          <cell r="C274" t="str">
            <v>347 64 52</v>
          </cell>
        </row>
        <row r="275">
          <cell r="A275" t="str">
            <v>İstanbul Nişantaşı Cıtylıfe</v>
          </cell>
          <cell r="B275">
            <v>212</v>
          </cell>
          <cell r="C275" t="str">
            <v>373 35 35</v>
          </cell>
        </row>
        <row r="276">
          <cell r="A276" t="str">
            <v>İstanbul Ortaköy Feriye</v>
          </cell>
          <cell r="B276">
            <v>212</v>
          </cell>
          <cell r="C276" t="str">
            <v>236 28 64</v>
          </cell>
        </row>
        <row r="277">
          <cell r="A277" t="str">
            <v>İstanbul Osmanbey Gazi</v>
          </cell>
          <cell r="B277">
            <v>212</v>
          </cell>
          <cell r="C277" t="str">
            <v>247 96 65</v>
          </cell>
        </row>
        <row r="278">
          <cell r="A278" t="str">
            <v>İstanbul Pendik Cinemaximum (Pendorya)</v>
          </cell>
          <cell r="B278">
            <v>216</v>
          </cell>
          <cell r="C278" t="str">
            <v>670 21 31</v>
          </cell>
        </row>
        <row r="279">
          <cell r="A279" t="str">
            <v>İstanbul Pendik Güney</v>
          </cell>
          <cell r="B279">
            <v>216</v>
          </cell>
          <cell r="C279" t="str">
            <v>354 13 88</v>
          </cell>
        </row>
        <row r="280">
          <cell r="A280" t="str">
            <v>İstanbul Pendik Mayastar Sinemaları (Viaport)</v>
          </cell>
          <cell r="B280">
            <v>216</v>
          </cell>
          <cell r="C280" t="str">
            <v>696 13 33</v>
          </cell>
        </row>
        <row r="281">
          <cell r="A281" t="str">
            <v>İstanbul Pendik Oskar</v>
          </cell>
          <cell r="B281">
            <v>216</v>
          </cell>
          <cell r="C281" t="str">
            <v>390 09 70</v>
          </cell>
        </row>
        <row r="282">
          <cell r="A282" t="str">
            <v>İstanbul Sancaktepe SancakPark Sinemaları</v>
          </cell>
          <cell r="B282">
            <v>216</v>
          </cell>
          <cell r="C282" t="str">
            <v>622 70 03</v>
          </cell>
        </row>
        <row r="283">
          <cell r="A283" t="str">
            <v>İstanbul Sarıgazi MovieGOLD (Osmanlı Çarşı)</v>
          </cell>
          <cell r="B283">
            <v>216</v>
          </cell>
          <cell r="C283" t="str">
            <v>698 12 00</v>
          </cell>
        </row>
        <row r="284">
          <cell r="A284" t="str">
            <v>İstanbul Sefaköy Armonipak Site</v>
          </cell>
          <cell r="B284">
            <v>212</v>
          </cell>
          <cell r="C284" t="str">
            <v>452 19 00</v>
          </cell>
        </row>
        <row r="285">
          <cell r="A285" t="str">
            <v>İstanbul Silivri Kipa Cinema Pınk</v>
          </cell>
          <cell r="B285">
            <v>212</v>
          </cell>
          <cell r="C285" t="str">
            <v>729 01 20</v>
          </cell>
        </row>
        <row r="286">
          <cell r="A286" t="str">
            <v>İstanbul SONY MUSIC</v>
          </cell>
          <cell r="B286">
            <v>0</v>
          </cell>
          <cell r="C286">
            <v>0</v>
          </cell>
        </row>
        <row r="287">
          <cell r="A287" t="str">
            <v>İstanbul Starcity Site Yenibosna</v>
          </cell>
          <cell r="B287">
            <v>212</v>
          </cell>
          <cell r="C287" t="str">
            <v>603 42 45</v>
          </cell>
        </row>
        <row r="288">
          <cell r="A288" t="str">
            <v>İstanbul Suadiye Movieplex</v>
          </cell>
          <cell r="B288">
            <v>216</v>
          </cell>
          <cell r="C288" t="str">
            <v>380 90 61</v>
          </cell>
        </row>
        <row r="289">
          <cell r="A289" t="str">
            <v>İstanbul Sultanbeyli Plato A.V.M. Prestige</v>
          </cell>
          <cell r="B289">
            <v>216</v>
          </cell>
          <cell r="C289" t="str">
            <v>419 98 46</v>
          </cell>
        </row>
        <row r="290">
          <cell r="A290" t="str">
            <v>İstanbul Şantiye Film</v>
          </cell>
          <cell r="B290">
            <v>212</v>
          </cell>
          <cell r="C290" t="str">
            <v>358 59 59</v>
          </cell>
        </row>
        <row r="291">
          <cell r="A291" t="str">
            <v>İstanbul Şişli Cinemaximum (Trump)</v>
          </cell>
          <cell r="B291">
            <v>212</v>
          </cell>
          <cell r="C291" t="str">
            <v>216 21 71</v>
          </cell>
        </row>
        <row r="292">
          <cell r="A292" t="str">
            <v>İstanbul Ti Film</v>
          </cell>
          <cell r="B292">
            <v>216</v>
          </cell>
          <cell r="C292" t="str">
            <v>343 63 90</v>
          </cell>
        </row>
        <row r="293">
          <cell r="A293" t="str">
            <v>İstanbul Tuzla Deniz Harp Okulu</v>
          </cell>
          <cell r="B293">
            <v>216</v>
          </cell>
          <cell r="C293" t="str">
            <v>395 26 30</v>
          </cell>
        </row>
        <row r="294">
          <cell r="A294" t="str">
            <v>İstanbul Ümraniye Cinemaximum ( Meydan )</v>
          </cell>
          <cell r="B294">
            <v>216</v>
          </cell>
          <cell r="C294" t="str">
            <v>466 58 00</v>
          </cell>
        </row>
        <row r="295">
          <cell r="A295" t="str">
            <v>İstanbul Ümraniye Sinemay (Carrefour)</v>
          </cell>
          <cell r="B295">
            <v>216</v>
          </cell>
          <cell r="C295" t="str">
            <v>525 14 44</v>
          </cell>
        </row>
        <row r="296">
          <cell r="A296" t="str">
            <v>İstanbul Üsküdar Belediyesi 75.yıl Ünalan K.M.</v>
          </cell>
          <cell r="B296">
            <v>0</v>
          </cell>
          <cell r="C296">
            <v>0</v>
          </cell>
        </row>
        <row r="297">
          <cell r="A297" t="str">
            <v>İstanbul Yeşilyurt Hava Harp Okulu</v>
          </cell>
          <cell r="B297">
            <v>212</v>
          </cell>
          <cell r="C297" t="str">
            <v>663 24 90</v>
          </cell>
        </row>
        <row r="298">
          <cell r="A298" t="str">
            <v>İstanbul Zeytinburnu Deniz Cinecity Olivium</v>
          </cell>
          <cell r="B298">
            <v>212</v>
          </cell>
          <cell r="C298" t="str">
            <v>546 96 96</v>
          </cell>
        </row>
        <row r="299">
          <cell r="A299" t="str">
            <v>İzmir (Passtel)</v>
          </cell>
          <cell r="B299">
            <v>232</v>
          </cell>
          <cell r="C299" t="str">
            <v>489 22 00</v>
          </cell>
        </row>
        <row r="300">
          <cell r="A300" t="str">
            <v>İzmir (Ykm)</v>
          </cell>
          <cell r="B300">
            <v>232</v>
          </cell>
          <cell r="C300" t="str">
            <v>425 01 25</v>
          </cell>
        </row>
        <row r="301">
          <cell r="A301" t="str">
            <v>İzmir Alsancak İzmir</v>
          </cell>
          <cell r="B301">
            <v>232</v>
          </cell>
          <cell r="C301" t="str">
            <v>421 42 61</v>
          </cell>
        </row>
        <row r="302">
          <cell r="A302" t="str">
            <v>İzmir Alsancak Karaca</v>
          </cell>
          <cell r="B302">
            <v>232</v>
          </cell>
          <cell r="C302" t="str">
            <v>445 87 76 </v>
          </cell>
        </row>
        <row r="303">
          <cell r="A303" t="str">
            <v>İzmir Aysa Organizasyon </v>
          </cell>
          <cell r="B303">
            <v>232</v>
          </cell>
          <cell r="C303" t="str">
            <v>464 76 95</v>
          </cell>
        </row>
        <row r="304">
          <cell r="A304" t="str">
            <v>İzmir Balçova Agora</v>
          </cell>
          <cell r="B304">
            <v>232</v>
          </cell>
          <cell r="C304" t="str">
            <v>278 10 10</v>
          </cell>
        </row>
        <row r="305">
          <cell r="A305" t="str">
            <v>İzmir Balçova Palmiye Avşar</v>
          </cell>
          <cell r="B305">
            <v>232</v>
          </cell>
          <cell r="C305" t="str">
            <v>277 48 00 </v>
          </cell>
        </row>
        <row r="306">
          <cell r="A306" t="str">
            <v>İzmir Bergama Atlas (Park Bergama)</v>
          </cell>
          <cell r="B306">
            <v>232</v>
          </cell>
          <cell r="C306" t="str">
            <v>667 22 40</v>
          </cell>
        </row>
        <row r="307">
          <cell r="A307" t="str">
            <v>İzmir Bornova Batı</v>
          </cell>
          <cell r="B307">
            <v>232</v>
          </cell>
          <cell r="C307" t="str">
            <v>347 58 25</v>
          </cell>
        </row>
        <row r="308">
          <cell r="A308" t="str">
            <v>İzmir Bornova Hayat Açıkhava Sineması</v>
          </cell>
          <cell r="B308">
            <v>232</v>
          </cell>
          <cell r="C308" t="str">
            <v>339 77 36</v>
          </cell>
        </row>
        <row r="309">
          <cell r="A309" t="str">
            <v>İzmir Buca B.K.M.</v>
          </cell>
          <cell r="B309">
            <v>232</v>
          </cell>
          <cell r="C309" t="str">
            <v>440 93 93</v>
          </cell>
        </row>
        <row r="310">
          <cell r="A310" t="str">
            <v>İzmir Buca Batı</v>
          </cell>
          <cell r="B310">
            <v>232</v>
          </cell>
          <cell r="C310" t="str">
            <v>454 00 02</v>
          </cell>
        </row>
        <row r="311">
          <cell r="A311" t="str">
            <v>İzmir Cinemaximum (Ege Park Mavişehir)</v>
          </cell>
          <cell r="B311">
            <v>232</v>
          </cell>
          <cell r="C311" t="str">
            <v>324 42 64</v>
          </cell>
        </row>
        <row r="312">
          <cell r="A312" t="str">
            <v>İzmir Cinemaximum (Forum Bornova)</v>
          </cell>
          <cell r="B312">
            <v>232</v>
          </cell>
          <cell r="C312" t="str">
            <v>373 03 50</v>
          </cell>
        </row>
        <row r="313">
          <cell r="A313" t="str">
            <v>İzmir Cinemaximum (Gaziemir Optimum)</v>
          </cell>
          <cell r="B313">
            <v>232</v>
          </cell>
          <cell r="C313" t="str">
            <v>273 84 40</v>
          </cell>
        </row>
        <row r="314">
          <cell r="A314" t="str">
            <v>İzmir Cinemaximum (Kipa Extra Balçova)</v>
          </cell>
          <cell r="B314">
            <v>232</v>
          </cell>
          <cell r="C314" t="str">
            <v>278 87 87</v>
          </cell>
        </row>
        <row r="315">
          <cell r="A315" t="str">
            <v>İzmir Cinemaximum (Konak Pier)</v>
          </cell>
          <cell r="B315">
            <v>232</v>
          </cell>
          <cell r="C315" t="str">
            <v>446 90 40</v>
          </cell>
        </row>
        <row r="316">
          <cell r="A316" t="str">
            <v>İzmir Çamlıca Sineması</v>
          </cell>
          <cell r="B316">
            <v>232</v>
          </cell>
          <cell r="C316" t="str">
            <v>343 83 15</v>
          </cell>
        </row>
        <row r="317">
          <cell r="A317" t="str">
            <v>İzmir Çeşme Sinema Çeşme</v>
          </cell>
          <cell r="B317">
            <v>232</v>
          </cell>
          <cell r="C317" t="str">
            <v>712 30 72</v>
          </cell>
        </row>
        <row r="318">
          <cell r="A318" t="str">
            <v>İzmir Çeşme Site</v>
          </cell>
          <cell r="B318">
            <v>232</v>
          </cell>
          <cell r="C318" t="str">
            <v>483 75 11</v>
          </cell>
        </row>
        <row r="319">
          <cell r="A319" t="str">
            <v>İzmir Çiğli Deniz Cinecity Kipa</v>
          </cell>
          <cell r="B319">
            <v>232</v>
          </cell>
          <cell r="C319" t="str">
            <v>386 58 88</v>
          </cell>
        </row>
        <row r="320">
          <cell r="A320" t="str">
            <v>İzmir Dokuz Eylül Üniversitesi</v>
          </cell>
          <cell r="B320">
            <v>232</v>
          </cell>
          <cell r="C320" t="str">
            <v>412 10 85</v>
          </cell>
        </row>
        <row r="321">
          <cell r="A321" t="str">
            <v>İzmir Ege Kültür Sanat Organizasyon</v>
          </cell>
          <cell r="B321">
            <v>232</v>
          </cell>
          <cell r="C321" t="str">
            <v>445 21 12</v>
          </cell>
        </row>
        <row r="322">
          <cell r="A322" t="str">
            <v>İzmir Ege Üni.Sinema Kampüs</v>
          </cell>
          <cell r="B322">
            <v>232</v>
          </cell>
          <cell r="C322" t="str">
            <v>389 12 44</v>
          </cell>
        </row>
        <row r="323">
          <cell r="A323" t="str">
            <v>İzmir Elif Açık Hava Sineması</v>
          </cell>
          <cell r="B323">
            <v>232</v>
          </cell>
          <cell r="C323" t="str">
            <v>388 12 44</v>
          </cell>
        </row>
        <row r="324">
          <cell r="A324" t="str">
            <v>İzmir Foça Belediye Reha Midilli K.M.</v>
          </cell>
          <cell r="B324">
            <v>232</v>
          </cell>
          <cell r="C324" t="str">
            <v>812 59 97</v>
          </cell>
        </row>
        <row r="325">
          <cell r="A325" t="str">
            <v>İzmir Foça Deniz Üs Komutanlığı</v>
          </cell>
          <cell r="B325">
            <v>232</v>
          </cell>
          <cell r="C325">
            <v>0</v>
          </cell>
        </row>
        <row r="326">
          <cell r="A326" t="str">
            <v>İzmir Gaziemir Kipa Hollywood</v>
          </cell>
          <cell r="B326">
            <v>232</v>
          </cell>
          <cell r="C326" t="str">
            <v>272 76 66</v>
          </cell>
        </row>
        <row r="327">
          <cell r="A327" t="str">
            <v>İzmir İzfaş </v>
          </cell>
          <cell r="B327">
            <v>232</v>
          </cell>
          <cell r="C327" t="str">
            <v>497 11 45</v>
          </cell>
        </row>
        <row r="328">
          <cell r="A328" t="str">
            <v>İzmir Karşıyaka Deniz Sineması</v>
          </cell>
          <cell r="B328">
            <v>232</v>
          </cell>
          <cell r="C328" t="str">
            <v>381 64 61</v>
          </cell>
        </row>
        <row r="329">
          <cell r="A329" t="str">
            <v>İzmir Konak Sineması</v>
          </cell>
          <cell r="B329">
            <v>232</v>
          </cell>
          <cell r="C329" t="str">
            <v>446 25 01</v>
          </cell>
        </row>
        <row r="330">
          <cell r="A330" t="str">
            <v>İzmir Konak Şan</v>
          </cell>
          <cell r="B330">
            <v>232</v>
          </cell>
          <cell r="C330" t="str">
            <v>483 75 11</v>
          </cell>
        </row>
        <row r="331">
          <cell r="A331" t="str">
            <v>İzmir Menemen Belediyesi Kültür Merkezi</v>
          </cell>
          <cell r="B331">
            <v>232</v>
          </cell>
          <cell r="C331" t="str">
            <v>832 14 11</v>
          </cell>
        </row>
        <row r="332">
          <cell r="A332" t="str">
            <v>İzmir Ödemiş Belediye K.M. (Cep)</v>
          </cell>
          <cell r="B332">
            <v>232</v>
          </cell>
          <cell r="C332" t="str">
            <v>545 35 49</v>
          </cell>
        </row>
        <row r="333">
          <cell r="A333" t="str">
            <v>İzmir Sinemay (Park Bornova)</v>
          </cell>
          <cell r="B333">
            <v>232</v>
          </cell>
          <cell r="C333" t="str">
            <v>373 73 20</v>
          </cell>
        </row>
        <row r="334">
          <cell r="A334" t="str">
            <v>İzmir Tire Belediye Şehir</v>
          </cell>
          <cell r="B334">
            <v>232</v>
          </cell>
          <cell r="C334" t="str">
            <v>512 18 15</v>
          </cell>
        </row>
        <row r="335">
          <cell r="A335" t="str">
            <v>İzmir Tire Seha Gidel Kültür Salonu</v>
          </cell>
          <cell r="B335">
            <v>232</v>
          </cell>
          <cell r="C335" t="str">
            <v>512 18 15</v>
          </cell>
        </row>
        <row r="336">
          <cell r="A336" t="str">
            <v>İzmir Torbalı Kipa Vizyon</v>
          </cell>
          <cell r="B336">
            <v>232</v>
          </cell>
          <cell r="C336" t="str">
            <v>853 27 25</v>
          </cell>
        </row>
        <row r="337">
          <cell r="A337" t="str">
            <v>İzmir Urla Cinema</v>
          </cell>
          <cell r="B337">
            <v>232</v>
          </cell>
          <cell r="C337" t="str">
            <v>421 77 60</v>
          </cell>
        </row>
        <row r="338">
          <cell r="A338" t="str">
            <v>İzmit  Arastapark AVM Cinemapink</v>
          </cell>
          <cell r="B338">
            <v>262</v>
          </cell>
          <cell r="C338" t="str">
            <v>311 77 43</v>
          </cell>
        </row>
        <row r="339">
          <cell r="A339" t="str">
            <v>İzmit Derince Galaksine </v>
          </cell>
          <cell r="B339">
            <v>262</v>
          </cell>
          <cell r="C339" t="str">
            <v>233 58 70 </v>
          </cell>
        </row>
        <row r="340">
          <cell r="A340" t="str">
            <v>İzmit Derince Kipa Cinens</v>
          </cell>
          <cell r="B340">
            <v>262</v>
          </cell>
          <cell r="C340" t="str">
            <v>239 00 99</v>
          </cell>
        </row>
        <row r="341">
          <cell r="A341" t="str">
            <v>İzmit Dolphin</v>
          </cell>
          <cell r="B341">
            <v>262</v>
          </cell>
          <cell r="C341" t="str">
            <v>323 50 24</v>
          </cell>
        </row>
        <row r="342">
          <cell r="A342" t="str">
            <v>İzmit Gölcük Garnizon Sineması</v>
          </cell>
          <cell r="B342">
            <v>262</v>
          </cell>
          <cell r="C342" t="str">
            <v>414 66 36</v>
          </cell>
        </row>
        <row r="343">
          <cell r="A343" t="str">
            <v>İzmit N-City Eurimages</v>
          </cell>
          <cell r="B343">
            <v>262</v>
          </cell>
          <cell r="C343" t="str">
            <v>325 20 00</v>
          </cell>
        </row>
        <row r="344">
          <cell r="A344" t="str">
            <v>İzmit Özdilek Cinetime Sinemaları</v>
          </cell>
          <cell r="B344">
            <v>262</v>
          </cell>
          <cell r="C344" t="str">
            <v>371 19 26</v>
          </cell>
        </row>
        <row r="345">
          <cell r="A345" t="str">
            <v>Kocaeli Cine Körfez Sinemaları</v>
          </cell>
          <cell r="B345">
            <v>262</v>
          </cell>
          <cell r="C345" t="str">
            <v>505 00 00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K.Maraş Afşin Kültür Merkezi</v>
          </cell>
          <cell r="B349">
            <v>344</v>
          </cell>
          <cell r="C349" t="str">
            <v>511 63 63</v>
          </cell>
        </row>
        <row r="350">
          <cell r="A350" t="str">
            <v>K.Maraş Arsan Arnelia</v>
          </cell>
          <cell r="B350">
            <v>344</v>
          </cell>
          <cell r="C350" t="str">
            <v>215 88 22</v>
          </cell>
        </row>
        <row r="351">
          <cell r="A351" t="str">
            <v>K.Maraş Arsan Center</v>
          </cell>
          <cell r="B351">
            <v>344</v>
          </cell>
          <cell r="C351" t="str">
            <v>235 33 10</v>
          </cell>
        </row>
        <row r="352">
          <cell r="A352" t="str">
            <v>K.Maraş Cinemaximum (Piazza)</v>
          </cell>
          <cell r="B352">
            <v>344</v>
          </cell>
          <cell r="C352" t="str">
            <v>235 05 22</v>
          </cell>
        </row>
        <row r="353">
          <cell r="A353" t="str">
            <v>K.Maraş Elbistan K.M.</v>
          </cell>
          <cell r="B353">
            <v>344</v>
          </cell>
          <cell r="C353" t="str">
            <v>415 49 49</v>
          </cell>
        </row>
        <row r="354">
          <cell r="A354" t="str">
            <v>K.Maraş Metro Sineması</v>
          </cell>
          <cell r="B354">
            <v>344</v>
          </cell>
          <cell r="C354" t="str">
            <v>221 77 70</v>
          </cell>
        </row>
        <row r="355">
          <cell r="A355" t="str">
            <v>Karabük Onel AVM Sinemaları</v>
          </cell>
          <cell r="B355">
            <v>370</v>
          </cell>
          <cell r="C355" t="str">
            <v>242 59 16</v>
          </cell>
        </row>
        <row r="356">
          <cell r="A356" t="str">
            <v>Karabük Safranbolu Atamerkez Cine Boss</v>
          </cell>
          <cell r="B356">
            <v>370</v>
          </cell>
          <cell r="C356" t="str">
            <v>712 22 04</v>
          </cell>
        </row>
        <row r="357">
          <cell r="A357" t="str">
            <v>Karaman Migros Sineması</v>
          </cell>
          <cell r="B357">
            <v>338</v>
          </cell>
          <cell r="C357" t="str">
            <v>214 84 44</v>
          </cell>
        </row>
        <row r="358">
          <cell r="A358" t="str">
            <v>Kars Şehir</v>
          </cell>
          <cell r="B358">
            <v>474</v>
          </cell>
          <cell r="C358" t="str">
            <v>212 48 36</v>
          </cell>
        </row>
        <row r="359">
          <cell r="A359" t="str">
            <v>Kastamonu  Barutçuoğlu</v>
          </cell>
          <cell r="B359">
            <v>366</v>
          </cell>
          <cell r="C359" t="str">
            <v>212 57 77 </v>
          </cell>
        </row>
        <row r="360">
          <cell r="A360" t="str">
            <v>Kastamonu Cine Zirve</v>
          </cell>
          <cell r="B360">
            <v>366</v>
          </cell>
          <cell r="C360" t="str">
            <v>212 97 57</v>
          </cell>
        </row>
        <row r="361">
          <cell r="A361" t="str">
            <v>Kayseri Byz A.V.M Cinemarine</v>
          </cell>
          <cell r="B361">
            <v>352</v>
          </cell>
          <cell r="C361">
            <v>0</v>
          </cell>
        </row>
        <row r="362">
          <cell r="A362" t="str">
            <v>Kayseri Cinemaximum (Kayseri Forum)</v>
          </cell>
          <cell r="B362">
            <v>352</v>
          </cell>
          <cell r="C362" t="str">
            <v>222 37 07</v>
          </cell>
        </row>
        <row r="363">
          <cell r="A363" t="str">
            <v>Kayseri Cinemaximum (Kayseri Park)</v>
          </cell>
          <cell r="B363">
            <v>352</v>
          </cell>
          <cell r="C363" t="str">
            <v>223 20 10</v>
          </cell>
        </row>
        <row r="364">
          <cell r="A364" t="str">
            <v>Kayseri Develi Belediyesi Mustafa Aksu K.M.</v>
          </cell>
          <cell r="B364">
            <v>352</v>
          </cell>
          <cell r="C364" t="str">
            <v>621 60 61</v>
          </cell>
        </row>
        <row r="365">
          <cell r="A365" t="str">
            <v>Kayseri Kasserıa</v>
          </cell>
          <cell r="B365">
            <v>352</v>
          </cell>
          <cell r="C365" t="str">
            <v>223 11 53</v>
          </cell>
        </row>
        <row r="366">
          <cell r="A366" t="str">
            <v>Kayseri Onur Cinelux (İpeksaray)</v>
          </cell>
          <cell r="B366">
            <v>352</v>
          </cell>
          <cell r="C366" t="str">
            <v>224 20 20</v>
          </cell>
        </row>
        <row r="367">
          <cell r="A367" t="str">
            <v>Kıbrıs Girne Galleria</v>
          </cell>
          <cell r="B367">
            <v>392</v>
          </cell>
          <cell r="C367" t="str">
            <v>227 70 30</v>
          </cell>
        </row>
        <row r="368">
          <cell r="A368" t="str">
            <v>Kıbrıs Lefkoşa Galleria Cinema Club</v>
          </cell>
          <cell r="B368">
            <v>392</v>
          </cell>
          <cell r="C368" t="str">
            <v>227 70 30</v>
          </cell>
        </row>
        <row r="369">
          <cell r="A369" t="str">
            <v>Kıbrıs Lefkoşa Mısırlızade</v>
          </cell>
          <cell r="B369">
            <v>392</v>
          </cell>
          <cell r="C369" t="str">
            <v>365 12 70</v>
          </cell>
        </row>
        <row r="370">
          <cell r="A370" t="str">
            <v>Kıbrıs Lemar Cineplex Girne</v>
          </cell>
          <cell r="B370">
            <v>392</v>
          </cell>
          <cell r="C370" t="str">
            <v>822 33 99</v>
          </cell>
        </row>
        <row r="371">
          <cell r="A371" t="str">
            <v>Kıbrıs Lemar Cineplex Güzelyurt</v>
          </cell>
          <cell r="B371">
            <v>392</v>
          </cell>
          <cell r="C371" t="str">
            <v>714 69 40</v>
          </cell>
        </row>
        <row r="372">
          <cell r="A372" t="str">
            <v>Kıbrıs Lemar Cineplex Lefkoşa</v>
          </cell>
          <cell r="B372">
            <v>392</v>
          </cell>
          <cell r="C372" t="str">
            <v>223 53 95</v>
          </cell>
        </row>
        <row r="373">
          <cell r="A373" t="str">
            <v>Kıbrıs Lemar Cineplex Magosa</v>
          </cell>
          <cell r="B373">
            <v>392</v>
          </cell>
          <cell r="C373" t="str">
            <v>223 53 95</v>
          </cell>
        </row>
        <row r="374">
          <cell r="A374" t="str">
            <v>Kıbrıs Magosa Galeria Cinema Clup</v>
          </cell>
          <cell r="B374">
            <v>392</v>
          </cell>
          <cell r="C374" t="str">
            <v>365 12 70</v>
          </cell>
        </row>
        <row r="375">
          <cell r="A375" t="str">
            <v>Kırıkkale Kültür Merkezi</v>
          </cell>
          <cell r="B375">
            <v>318</v>
          </cell>
          <cell r="C375" t="str">
            <v>224 26 84</v>
          </cell>
        </row>
        <row r="376">
          <cell r="A376" t="str">
            <v>Kırıkkale Makro</v>
          </cell>
          <cell r="B376">
            <v>318</v>
          </cell>
          <cell r="C376" t="str">
            <v>218 88 55</v>
          </cell>
        </row>
        <row r="377">
          <cell r="A377" t="str">
            <v>Kırklareli By Prestige Cinema</v>
          </cell>
          <cell r="B377">
            <v>288</v>
          </cell>
          <cell r="C377" t="str">
            <v>214 82 88</v>
          </cell>
        </row>
        <row r="378">
          <cell r="A378" t="str">
            <v>Kırklareli Lüleburgaz Plaza</v>
          </cell>
          <cell r="B378">
            <v>288</v>
          </cell>
          <cell r="C378" t="str">
            <v> 412 39 09 </v>
          </cell>
        </row>
        <row r="379">
          <cell r="A379" t="str">
            <v>Kırşehir Klas</v>
          </cell>
          <cell r="B379">
            <v>386</v>
          </cell>
          <cell r="C379" t="str">
            <v>213 13 44</v>
          </cell>
        </row>
        <row r="380">
          <cell r="A380" t="str">
            <v>Konya Akşehir Kültür Merkezi </v>
          </cell>
          <cell r="B380">
            <v>332</v>
          </cell>
          <cell r="C380" t="str">
            <v>813 52 57</v>
          </cell>
        </row>
        <row r="381">
          <cell r="A381" t="str">
            <v>Konya Beyşehir Göl Sineması</v>
          </cell>
          <cell r="B381">
            <v>332</v>
          </cell>
          <cell r="C381" t="str">
            <v>512 55 65</v>
          </cell>
        </row>
        <row r="382">
          <cell r="A382" t="str">
            <v>Konya Cinemaximum (Kent Plaza)</v>
          </cell>
          <cell r="B382">
            <v>332</v>
          </cell>
          <cell r="C382" t="str">
            <v>501 02 12</v>
          </cell>
        </row>
        <row r="383">
          <cell r="A383" t="str">
            <v>Konya Cinemaximum (Oval Çarşı  Bosna)</v>
          </cell>
          <cell r="B383">
            <v>332</v>
          </cell>
          <cell r="C383" t="str">
            <v>240 00 42</v>
          </cell>
        </row>
        <row r="384">
          <cell r="A384" t="str">
            <v>Konya Ereğli Park Site Avşar</v>
          </cell>
          <cell r="B384">
            <v>332</v>
          </cell>
          <cell r="C384" t="str">
            <v>710 02 30</v>
          </cell>
        </row>
        <row r="385">
          <cell r="A385" t="str">
            <v>Konya Kampüs Gençlik Merkezi</v>
          </cell>
          <cell r="B385">
            <v>332</v>
          </cell>
          <cell r="C385" t="str">
            <v>241 34 37</v>
          </cell>
        </row>
        <row r="386">
          <cell r="A386" t="str">
            <v>Konya Kipa Cinens</v>
          </cell>
          <cell r="B386">
            <v>332</v>
          </cell>
          <cell r="C386" t="str">
            <v>247 22 25</v>
          </cell>
        </row>
        <row r="387">
          <cell r="A387" t="str">
            <v>Konya Kule Center Avşar</v>
          </cell>
          <cell r="B387">
            <v>332</v>
          </cell>
          <cell r="C387" t="str">
            <v>233 28 72</v>
          </cell>
        </row>
        <row r="388">
          <cell r="A388" t="str">
            <v>Konya Real Avşar</v>
          </cell>
          <cell r="B388">
            <v>332</v>
          </cell>
          <cell r="C388" t="str">
            <v>265 62 65</v>
          </cell>
        </row>
        <row r="389">
          <cell r="A389" t="str">
            <v>Kütahya Cinens</v>
          </cell>
          <cell r="B389">
            <v>274</v>
          </cell>
          <cell r="C389" t="str">
            <v>224 75 57</v>
          </cell>
        </row>
        <row r="390">
          <cell r="A390" t="str">
            <v>Kütahya Gediz Sinema</v>
          </cell>
          <cell r="B390">
            <v>274</v>
          </cell>
          <cell r="C390" t="str">
            <v>412 66 55</v>
          </cell>
        </row>
        <row r="391">
          <cell r="A391" t="str">
            <v>Kütahya Sera Cinetech </v>
          </cell>
          <cell r="B391">
            <v>274</v>
          </cell>
          <cell r="C391" t="str">
            <v>225 30 30</v>
          </cell>
        </row>
        <row r="392">
          <cell r="A392" t="str">
            <v>Kütahya Tavşanlı Cinens </v>
          </cell>
          <cell r="B392">
            <v>274</v>
          </cell>
          <cell r="C392" t="str">
            <v>224 75 57</v>
          </cell>
        </row>
        <row r="393">
          <cell r="A393" t="str">
            <v>Malatya Park Avşar</v>
          </cell>
          <cell r="B393">
            <v>422</v>
          </cell>
          <cell r="C393" t="str">
            <v>212 83 85</v>
          </cell>
        </row>
        <row r="394">
          <cell r="A394" t="str">
            <v>Malatya Yeşil</v>
          </cell>
          <cell r="B394">
            <v>422</v>
          </cell>
          <cell r="C394" t="str">
            <v>321 12 22</v>
          </cell>
        </row>
        <row r="395">
          <cell r="A395" t="str">
            <v>Manisa Akhisar Belediye</v>
          </cell>
          <cell r="B395">
            <v>236</v>
          </cell>
          <cell r="C395" t="str">
            <v>413 59 91</v>
          </cell>
        </row>
        <row r="396">
          <cell r="A396" t="str">
            <v>Manisa Alaşehir Hollywood</v>
          </cell>
          <cell r="B396">
            <v>236</v>
          </cell>
          <cell r="C396" t="str">
            <v>274 76 66</v>
          </cell>
        </row>
        <row r="397">
          <cell r="A397" t="str">
            <v>Manisa Çınar Center</v>
          </cell>
          <cell r="B397">
            <v>236</v>
          </cell>
          <cell r="C397" t="str">
            <v>232 05 62</v>
          </cell>
        </row>
        <row r="398">
          <cell r="A398" t="str">
            <v>Manisa Demirci Hollywood</v>
          </cell>
          <cell r="B398">
            <v>236</v>
          </cell>
          <cell r="C398" t="str">
            <v>654 04 54</v>
          </cell>
        </row>
        <row r="399">
          <cell r="A399" t="str">
            <v>Manisa Magnesia Cinens</v>
          </cell>
          <cell r="B399">
            <v>236</v>
          </cell>
          <cell r="C399" t="str">
            <v>302 22 12</v>
          </cell>
        </row>
        <row r="400">
          <cell r="A400" t="str">
            <v>Manisa Salihli Çarşı Hollywood</v>
          </cell>
          <cell r="B400">
            <v>236</v>
          </cell>
          <cell r="C400" t="str">
            <v>712 20 00</v>
          </cell>
        </row>
        <row r="401">
          <cell r="A401" t="str">
            <v>Manisa Salihli Kipa Hollywood</v>
          </cell>
          <cell r="B401">
            <v>236</v>
          </cell>
          <cell r="C401" t="str">
            <v>715 12 55</v>
          </cell>
        </row>
        <row r="402">
          <cell r="A402" t="str">
            <v>Manisa Soma Seaş Sotes</v>
          </cell>
          <cell r="B402">
            <v>236</v>
          </cell>
          <cell r="C402" t="str">
            <v>613 19 83</v>
          </cell>
        </row>
        <row r="403">
          <cell r="A403" t="str">
            <v>Manisa Soma SinErol Sinemaları</v>
          </cell>
          <cell r="B403">
            <v>236</v>
          </cell>
          <cell r="C403" t="str">
            <v>614 22 23</v>
          </cell>
        </row>
        <row r="404">
          <cell r="A404" t="str">
            <v>Manisa Turgutlu Belediye</v>
          </cell>
          <cell r="B404">
            <v>236</v>
          </cell>
          <cell r="C404" t="str">
            <v>277 78 88</v>
          </cell>
        </row>
        <row r="405">
          <cell r="A405" t="str">
            <v>Manisa Turgutlu Pollywood Sineması</v>
          </cell>
          <cell r="B405">
            <v>236</v>
          </cell>
          <cell r="C405" t="str">
            <v>314 50 51</v>
          </cell>
        </row>
        <row r="406">
          <cell r="A406" t="str">
            <v>Mardin Kızıltepe Cine Onur</v>
          </cell>
          <cell r="B406">
            <v>482</v>
          </cell>
          <cell r="C406" t="str">
            <v>312 77 56</v>
          </cell>
        </row>
        <row r="407">
          <cell r="A407" t="str">
            <v>Mardin Movapark Cinemall</v>
          </cell>
          <cell r="B407">
            <v>412</v>
          </cell>
          <cell r="C407" t="str">
            <v>252 52 36</v>
          </cell>
        </row>
        <row r="408">
          <cell r="A408" t="str">
            <v>Mardin Sinemardin Sinemaları</v>
          </cell>
          <cell r="B408">
            <v>482</v>
          </cell>
          <cell r="C408" t="str">
            <v>212 21 26</v>
          </cell>
        </row>
        <row r="409">
          <cell r="A409" t="str">
            <v>Mersin Bozyazı Anemurion Hotel Sinema</v>
          </cell>
          <cell r="B409">
            <v>324</v>
          </cell>
          <cell r="C409">
            <v>8517010</v>
          </cell>
        </row>
        <row r="410">
          <cell r="A410" t="str">
            <v>Mersin Cep</v>
          </cell>
          <cell r="B410">
            <v>324</v>
          </cell>
          <cell r="C410" t="str">
            <v>327 35 35</v>
          </cell>
        </row>
        <row r="411">
          <cell r="A411" t="str">
            <v>Mersin Cınemaximum (Forum)</v>
          </cell>
          <cell r="B411">
            <v>324</v>
          </cell>
          <cell r="C411" t="str">
            <v>331 51 51</v>
          </cell>
        </row>
        <row r="412">
          <cell r="A412" t="str">
            <v>Mersin Cinemess</v>
          </cell>
          <cell r="B412">
            <v>324</v>
          </cell>
          <cell r="C412" t="str">
            <v>331 00 77</v>
          </cell>
        </row>
        <row r="413">
          <cell r="A413" t="str">
            <v>Mersin Kipa Cinens</v>
          </cell>
          <cell r="B413">
            <v>324</v>
          </cell>
          <cell r="C413" t="str">
            <v>341 34 99</v>
          </cell>
        </row>
        <row r="414">
          <cell r="A414" t="str">
            <v>Mersin Marinavısta Sinemaları</v>
          </cell>
          <cell r="B414">
            <v>324</v>
          </cell>
          <cell r="C414" t="str">
            <v>233 78 08</v>
          </cell>
        </row>
        <row r="415">
          <cell r="A415" t="str">
            <v>Mersin Mut Belediye Sineması</v>
          </cell>
          <cell r="B415">
            <v>324</v>
          </cell>
          <cell r="C415" t="str">
            <v>774 23 39</v>
          </cell>
        </row>
        <row r="416">
          <cell r="A416" t="str">
            <v>Mersin Silifke Belediye</v>
          </cell>
          <cell r="B416">
            <v>324</v>
          </cell>
          <cell r="C416" t="str">
            <v>714 32 22 - 712 30 61</v>
          </cell>
        </row>
        <row r="417">
          <cell r="A417" t="str">
            <v>Mersin Tarsus Cinema Pınk</v>
          </cell>
          <cell r="B417">
            <v>324</v>
          </cell>
          <cell r="C417" t="str">
            <v>624 01 44</v>
          </cell>
        </row>
        <row r="418">
          <cell r="A418" t="str">
            <v>Mersin Tarsus Cinemaximum (Tarsu AVM)</v>
          </cell>
          <cell r="B418">
            <v>324</v>
          </cell>
          <cell r="C418" t="str">
            <v>667 00 07</v>
          </cell>
        </row>
        <row r="419">
          <cell r="A419" t="str">
            <v>Muğla Bodrum Cinemarine</v>
          </cell>
          <cell r="B419">
            <v>252</v>
          </cell>
          <cell r="C419" t="str">
            <v>317 00 01</v>
          </cell>
        </row>
        <row r="420">
          <cell r="A420" t="str">
            <v>Muğla Bodrum Cinemaximum (Midtown Bodrum)</v>
          </cell>
          <cell r="B420">
            <v>252</v>
          </cell>
          <cell r="C420" t="str">
            <v>306 00 00</v>
          </cell>
        </row>
        <row r="421">
          <cell r="A421" t="str">
            <v>Muğla Cineplus Sinemaları</v>
          </cell>
          <cell r="B421">
            <v>252</v>
          </cell>
          <cell r="C421" t="str">
            <v>213 00 34</v>
          </cell>
        </row>
        <row r="422">
          <cell r="A422" t="str">
            <v>Muğla Datça Cineplus</v>
          </cell>
          <cell r="B422">
            <v>252</v>
          </cell>
          <cell r="C422" t="str">
            <v>712 38 43</v>
          </cell>
        </row>
        <row r="423">
          <cell r="A423" t="str">
            <v>Muğla Fethiye Cinedoruk</v>
          </cell>
          <cell r="B423">
            <v>252</v>
          </cell>
          <cell r="C423" t="str">
            <v>612 30 00</v>
          </cell>
        </row>
        <row r="424">
          <cell r="A424" t="str">
            <v>Muğla Fethiye Hayal</v>
          </cell>
          <cell r="B424">
            <v>252</v>
          </cell>
          <cell r="C424" t="str">
            <v>612 13 14</v>
          </cell>
        </row>
        <row r="425">
          <cell r="A425" t="str">
            <v>Muğla Fethiye Hilliside Otel </v>
          </cell>
          <cell r="B425">
            <v>252</v>
          </cell>
          <cell r="C425" t="str">
            <v>614 83 60</v>
          </cell>
        </row>
        <row r="426">
          <cell r="A426" t="str">
            <v>Muğla Marmaris Aksaz</v>
          </cell>
          <cell r="B426">
            <v>252</v>
          </cell>
          <cell r="C426" t="str">
            <v>421 01 61</v>
          </cell>
        </row>
        <row r="427">
          <cell r="A427" t="str">
            <v>Muğla Marmaris Cine Point</v>
          </cell>
          <cell r="B427">
            <v>252</v>
          </cell>
          <cell r="C427" t="str">
            <v>413 75 84</v>
          </cell>
        </row>
        <row r="428">
          <cell r="A428" t="str">
            <v>Muğla Milas Prenses</v>
          </cell>
          <cell r="B428">
            <v>252</v>
          </cell>
          <cell r="C428" t="str">
            <v>513 11 26</v>
          </cell>
        </row>
        <row r="429">
          <cell r="A429" t="str">
            <v>Muğla Ortaca Sinema Ceylin</v>
          </cell>
          <cell r="B429">
            <v>252</v>
          </cell>
          <cell r="C429" t="str">
            <v>282 50 56</v>
          </cell>
        </row>
        <row r="430">
          <cell r="A430" t="str">
            <v>Muğla Sine Park Sinemaları (Park AVM)</v>
          </cell>
          <cell r="B430">
            <v>252</v>
          </cell>
          <cell r="C430" t="str">
            <v>212 40 00</v>
          </cell>
        </row>
        <row r="431">
          <cell r="A431" t="str">
            <v>Muğla Zeybek</v>
          </cell>
          <cell r="B431">
            <v>252</v>
          </cell>
          <cell r="C431" t="str">
            <v>214 09 26</v>
          </cell>
        </row>
        <row r="432">
          <cell r="A432" t="str">
            <v>Muş Sineport </v>
          </cell>
          <cell r="B432">
            <v>436</v>
          </cell>
          <cell r="C432" t="str">
            <v>212 00 04</v>
          </cell>
        </row>
        <row r="433">
          <cell r="A433" t="str">
            <v>Nevşehir Damla Sinemaları</v>
          </cell>
          <cell r="B433">
            <v>384</v>
          </cell>
          <cell r="C433" t="str">
            <v>213 17 25</v>
          </cell>
        </row>
        <row r="434">
          <cell r="A434" t="str">
            <v>Nevşehir Forum Cinema Pınk</v>
          </cell>
          <cell r="B434">
            <v>384</v>
          </cell>
          <cell r="C434" t="str">
            <v>212 30 05</v>
          </cell>
        </row>
        <row r="435">
          <cell r="A435" t="str">
            <v>Nevşehir Ürgüp Belediye</v>
          </cell>
          <cell r="B435">
            <v>384</v>
          </cell>
          <cell r="C435" t="str">
            <v>341 49 39 </v>
          </cell>
        </row>
        <row r="436">
          <cell r="A436" t="str">
            <v>Niğde Belediye K.M.</v>
          </cell>
          <cell r="B436">
            <v>388</v>
          </cell>
          <cell r="C436" t="str">
            <v>232 07 09</v>
          </cell>
        </row>
        <row r="437">
          <cell r="A437" t="str">
            <v>Niğde Sineması</v>
          </cell>
          <cell r="B437">
            <v>388</v>
          </cell>
          <cell r="C437" t="str">
            <v>213 56 57</v>
          </cell>
        </row>
        <row r="438">
          <cell r="A438" t="str">
            <v>Ordu Cinemaximum (Migros)</v>
          </cell>
          <cell r="B438">
            <v>452</v>
          </cell>
          <cell r="C438" t="str">
            <v>233 86 40</v>
          </cell>
        </row>
        <row r="439">
          <cell r="A439" t="str">
            <v>Ordu Cinevizyon</v>
          </cell>
          <cell r="B439">
            <v>452</v>
          </cell>
          <cell r="C439" t="str">
            <v>225 49 44</v>
          </cell>
        </row>
        <row r="440">
          <cell r="A440" t="str">
            <v>Ordu Fatsa Cinevizyon</v>
          </cell>
          <cell r="B440">
            <v>452</v>
          </cell>
          <cell r="C440" t="str">
            <v>423 48 59</v>
          </cell>
        </row>
        <row r="441">
          <cell r="A441" t="str">
            <v>Ordu Fatsa Premier Sinemaları</v>
          </cell>
          <cell r="B441">
            <v>454</v>
          </cell>
          <cell r="C441" t="str">
            <v>212 26 66</v>
          </cell>
        </row>
        <row r="442">
          <cell r="A442" t="str">
            <v>Ordu Ünye Belediyesi</v>
          </cell>
          <cell r="B442">
            <v>452</v>
          </cell>
          <cell r="C442" t="str">
            <v>323 91 91</v>
          </cell>
        </row>
        <row r="443">
          <cell r="A443" t="str">
            <v>Osmaniye Cinemaximum (Park 328)</v>
          </cell>
          <cell r="B443">
            <v>328</v>
          </cell>
          <cell r="C443" t="str">
            <v>790 12 12</v>
          </cell>
        </row>
        <row r="444">
          <cell r="A444" t="str">
            <v>Osmaniye Kadirli Sinemaları</v>
          </cell>
          <cell r="B444">
            <v>328</v>
          </cell>
          <cell r="C444" t="str">
            <v>717 66 11</v>
          </cell>
        </row>
        <row r="445">
          <cell r="A445" t="str">
            <v>Rize Cine Mars</v>
          </cell>
          <cell r="B445">
            <v>464</v>
          </cell>
          <cell r="C445" t="str">
            <v>214 92 70</v>
          </cell>
        </row>
        <row r="446">
          <cell r="A446" t="str">
            <v>Rize Pazar Sine Klass</v>
          </cell>
          <cell r="B446">
            <v>464</v>
          </cell>
          <cell r="C446" t="str">
            <v>612 28 68</v>
          </cell>
        </row>
        <row r="447">
          <cell r="A447" t="str">
            <v>Rize Pembe Köşk</v>
          </cell>
          <cell r="B447">
            <v>464</v>
          </cell>
          <cell r="C447" t="str">
            <v>214 65 11</v>
          </cell>
        </row>
        <row r="448">
          <cell r="A448" t="str">
            <v>Samsun Bafra Beledıye Cep</v>
          </cell>
          <cell r="B448">
            <v>362</v>
          </cell>
          <cell r="C448" t="str">
            <v>532 32 89</v>
          </cell>
        </row>
        <row r="449">
          <cell r="A449" t="str">
            <v>Samsun Cinemaximum (Piazza) </v>
          </cell>
          <cell r="B449">
            <v>362</v>
          </cell>
          <cell r="C449" t="str">
            <v>290 20 16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Moonligt Cinema Clup Çiftlik</v>
          </cell>
          <cell r="B455">
            <v>362</v>
          </cell>
          <cell r="C455" t="str">
            <v>234 36 63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Grossmall A.V.M Site Sinemaları</v>
          </cell>
          <cell r="B458">
            <v>484</v>
          </cell>
          <cell r="C458" t="str">
            <v>290 11 65</v>
          </cell>
        </row>
        <row r="459">
          <cell r="A459" t="str">
            <v>Siirt Siskav Kültür Sineması</v>
          </cell>
          <cell r="B459">
            <v>484</v>
          </cell>
          <cell r="C459" t="str">
            <v>223 44 36</v>
          </cell>
        </row>
        <row r="460">
          <cell r="A460" t="str">
            <v>Sinop Deniz Sineması</v>
          </cell>
          <cell r="B460">
            <v>368</v>
          </cell>
          <cell r="C460" t="str">
            <v>261 06 43</v>
          </cell>
        </row>
        <row r="461">
          <cell r="A461" t="str">
            <v>Sivas Klas</v>
          </cell>
          <cell r="B461">
            <v>346</v>
          </cell>
          <cell r="C461" t="str">
            <v>224 12 01</v>
          </cell>
        </row>
        <row r="462">
          <cell r="A462" t="str">
            <v>Sivas Klas 2</v>
          </cell>
          <cell r="B462">
            <v>346</v>
          </cell>
          <cell r="C462" t="str">
            <v>224 23 54</v>
          </cell>
        </row>
        <row r="463">
          <cell r="A463" t="str">
            <v>Sivas Polat Center</v>
          </cell>
          <cell r="B463">
            <v>346</v>
          </cell>
          <cell r="C463" t="str">
            <v>224 48 54</v>
          </cell>
        </row>
        <row r="464">
          <cell r="A464" t="str">
            <v>Sivas Suşehri Rüya Sineması</v>
          </cell>
          <cell r="B464">
            <v>346</v>
          </cell>
          <cell r="C464" t="str">
            <v>311 34 70</v>
          </cell>
        </row>
        <row r="465">
          <cell r="A465" t="str">
            <v>Şanlıurfa Belediyesi</v>
          </cell>
          <cell r="B465">
            <v>414</v>
          </cell>
          <cell r="C465" t="str">
            <v>312 41 14</v>
          </cell>
        </row>
        <row r="466">
          <cell r="A466" t="str">
            <v>Şanlıurfa Cinemaximum (Piazza)</v>
          </cell>
          <cell r="B466">
            <v>414</v>
          </cell>
          <cell r="C466" t="str">
            <v>216 00 55</v>
          </cell>
        </row>
        <row r="467">
          <cell r="A467" t="str">
            <v>Şanlıurfa Sarayönü Emek</v>
          </cell>
          <cell r="B467">
            <v>414</v>
          </cell>
          <cell r="C467" t="str">
            <v>217 13 13</v>
          </cell>
        </row>
        <row r="468">
          <cell r="A468" t="str">
            <v>Şanlıurfa Siverek Sevgi Sineması</v>
          </cell>
          <cell r="B468">
            <v>414</v>
          </cell>
          <cell r="C468" t="str">
            <v>552 08 08</v>
          </cell>
        </row>
        <row r="469">
          <cell r="A469" t="str">
            <v>Şanlıurfa Urfa City Emek</v>
          </cell>
          <cell r="B469">
            <v>414</v>
          </cell>
          <cell r="C469" t="str">
            <v>316 12 03</v>
          </cell>
        </row>
        <row r="470">
          <cell r="A470" t="str">
            <v>Şanlıurfa Viranşehir Belediyesi Evrim Alataş Sinema Salonu</v>
          </cell>
          <cell r="B470">
            <v>414</v>
          </cell>
          <cell r="C470" t="str">
            <v>511 25 14</v>
          </cell>
        </row>
        <row r="471">
          <cell r="A471" t="str">
            <v>Şırnak Onur Sinema</v>
          </cell>
          <cell r="B471">
            <v>486</v>
          </cell>
          <cell r="C471" t="str">
            <v>216 73 37</v>
          </cell>
        </row>
        <row r="472">
          <cell r="A472" t="str">
            <v>Tekirdağ Cinemaximum (Tekira) </v>
          </cell>
          <cell r="B472">
            <v>282</v>
          </cell>
          <cell r="C472" t="str">
            <v>264 22 20</v>
          </cell>
        </row>
        <row r="473">
          <cell r="A473" t="str">
            <v>Tekirdağ Çerkezköy Cinemy (Erna Center)</v>
          </cell>
          <cell r="B473">
            <v>282</v>
          </cell>
          <cell r="C473" t="str">
            <v>726 23 06</v>
          </cell>
        </row>
        <row r="474">
          <cell r="A474" t="str">
            <v>Tekirdağ Çerkezköy Cinemy (My Plaza)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Lemar </v>
          </cell>
          <cell r="B475">
            <v>282</v>
          </cell>
          <cell r="C475" t="str">
            <v>725 38 57</v>
          </cell>
        </row>
        <row r="476">
          <cell r="A476" t="str">
            <v>Tekirdağ Çorlu Orion Cinemarine</v>
          </cell>
          <cell r="B476">
            <v>282</v>
          </cell>
          <cell r="C476" t="str">
            <v>673 60 60</v>
          </cell>
        </row>
        <row r="477">
          <cell r="A477" t="str">
            <v>Tekirdağ Malkara Kültür Merkezi</v>
          </cell>
          <cell r="B477">
            <v>282</v>
          </cell>
          <cell r="C477" t="str">
            <v>427 01 73</v>
          </cell>
        </row>
        <row r="478">
          <cell r="A478" t="str">
            <v>Tekirdağ Yks Site Sinemaları</v>
          </cell>
          <cell r="B478">
            <v>282</v>
          </cell>
          <cell r="C478" t="str">
            <v>293 3176</v>
          </cell>
        </row>
        <row r="479">
          <cell r="A479" t="str">
            <v>Tokat Asberk</v>
          </cell>
          <cell r="B479">
            <v>356</v>
          </cell>
          <cell r="C479" t="str">
            <v>214 11 96</v>
          </cell>
        </row>
        <row r="480">
          <cell r="A480" t="str">
            <v>Tokat Erbaa Aile Sineması</v>
          </cell>
          <cell r="B480">
            <v>356</v>
          </cell>
          <cell r="C480" t="str">
            <v>715 54 38</v>
          </cell>
        </row>
        <row r="481">
          <cell r="A481" t="str">
            <v>Tokat Karizma</v>
          </cell>
          <cell r="B481">
            <v>356</v>
          </cell>
          <cell r="C481" t="str">
            <v>213 32 09</v>
          </cell>
        </row>
        <row r="482">
          <cell r="A482" t="str">
            <v>Tokat Niksar Mehtap Sineması</v>
          </cell>
          <cell r="B482">
            <v>356</v>
          </cell>
          <cell r="C482" t="str">
            <v>527 24 72</v>
          </cell>
        </row>
        <row r="483">
          <cell r="A483" t="str">
            <v>Tokat Turhal Gözde Sineması</v>
          </cell>
          <cell r="B483">
            <v>356</v>
          </cell>
          <cell r="C483" t="str">
            <v>276 78 78</v>
          </cell>
        </row>
        <row r="484">
          <cell r="A484" t="str">
            <v>Tokat Yurtkur Karizma</v>
          </cell>
          <cell r="B484">
            <v>356</v>
          </cell>
          <cell r="C484" t="str">
            <v>213 32 09</v>
          </cell>
        </row>
        <row r="485">
          <cell r="A485" t="str">
            <v>Trabzon Akçabat Kültürpark</v>
          </cell>
          <cell r="B485">
            <v>462</v>
          </cell>
          <cell r="C485" t="str">
            <v>227 10 10 </v>
          </cell>
        </row>
        <row r="486">
          <cell r="A486" t="str">
            <v>Trabzon Atapark Avşar</v>
          </cell>
          <cell r="B486">
            <v>462</v>
          </cell>
          <cell r="C486" t="str">
            <v>223 18 81</v>
          </cell>
        </row>
        <row r="487">
          <cell r="A487" t="str">
            <v>Trabzon Cinemaximum (Forum)</v>
          </cell>
          <cell r="B487">
            <v>462</v>
          </cell>
          <cell r="C487" t="str">
            <v>330 10 01</v>
          </cell>
        </row>
        <row r="488">
          <cell r="A488" t="str">
            <v>Trabzon RA</v>
          </cell>
          <cell r="B488">
            <v>462</v>
          </cell>
          <cell r="C488" t="str">
            <v>321 00 06</v>
          </cell>
        </row>
        <row r="489">
          <cell r="A489" t="str">
            <v>Trabzon Royal</v>
          </cell>
          <cell r="B489">
            <v>462</v>
          </cell>
          <cell r="C489" t="str">
            <v>323 33 77 </v>
          </cell>
        </row>
        <row r="490">
          <cell r="A490" t="str">
            <v>Tunceli Sinema 62</v>
          </cell>
          <cell r="B490">
            <v>428</v>
          </cell>
          <cell r="C490" t="str">
            <v>212 60 20</v>
          </cell>
        </row>
        <row r="491">
          <cell r="A491" t="str">
            <v>Uşak Cinens</v>
          </cell>
          <cell r="B491">
            <v>276</v>
          </cell>
          <cell r="C491" t="str">
            <v>227 72 22</v>
          </cell>
        </row>
        <row r="492">
          <cell r="A492" t="str">
            <v>Uşak Cinens Fevtiva</v>
          </cell>
          <cell r="B492">
            <v>276</v>
          </cell>
          <cell r="C492" t="str">
            <v>213 13 66</v>
          </cell>
        </row>
        <row r="493">
          <cell r="A493" t="str">
            <v>Uşak Eşme Belediye Sineması</v>
          </cell>
          <cell r="B493">
            <v>276</v>
          </cell>
          <cell r="C493" t="str">
            <v>414 12 00</v>
          </cell>
        </row>
        <row r="494">
          <cell r="A494" t="str">
            <v>Uşak Park</v>
          </cell>
          <cell r="B494">
            <v>276</v>
          </cell>
          <cell r="C494" t="str">
            <v>223 67 25</v>
          </cell>
        </row>
        <row r="495">
          <cell r="A495" t="str">
            <v>Van CineVan Artos Sinemaları</v>
          </cell>
          <cell r="B495">
            <v>432</v>
          </cell>
          <cell r="C495" t="str">
            <v>210 10 70</v>
          </cell>
        </row>
        <row r="496">
          <cell r="A496" t="str">
            <v>Van CineVan Turkuaz Sinemaları</v>
          </cell>
          <cell r="B496">
            <v>432</v>
          </cell>
          <cell r="C496" t="str">
            <v>210 22 66 </v>
          </cell>
        </row>
        <row r="497">
          <cell r="A497" t="str">
            <v>Kocaeli Karamürsel Eğitim Merkez Komutanlığı</v>
          </cell>
          <cell r="B497">
            <v>226</v>
          </cell>
          <cell r="C497" t="str">
            <v>462 83 10</v>
          </cell>
        </row>
        <row r="498">
          <cell r="A498" t="str">
            <v>Yalova Kipa Cinema Pınk</v>
          </cell>
          <cell r="B498">
            <v>226</v>
          </cell>
          <cell r="C498" t="str">
            <v>812 72 72</v>
          </cell>
        </row>
        <row r="499">
          <cell r="A499" t="str">
            <v>Yalova Özdilek Cinetime Sinemaları</v>
          </cell>
          <cell r="B499">
            <v>226</v>
          </cell>
          <cell r="C499" t="str">
            <v>351 54 54</v>
          </cell>
        </row>
        <row r="500">
          <cell r="A500" t="str">
            <v>Yozgat Yimpaş</v>
          </cell>
          <cell r="B500">
            <v>354</v>
          </cell>
          <cell r="C500" t="str">
            <v>217 87 00</v>
          </cell>
        </row>
        <row r="501">
          <cell r="A501" t="str">
            <v>Zonguldak Belediye Sın.</v>
          </cell>
          <cell r="B501">
            <v>372</v>
          </cell>
          <cell r="C501" t="str">
            <v>251 21 66</v>
          </cell>
        </row>
        <row r="502">
          <cell r="A502" t="str">
            <v>Zonguldak Çaycuma Bldy. Sineması</v>
          </cell>
          <cell r="B502">
            <v>372</v>
          </cell>
          <cell r="C502" t="str">
            <v>615 19 23</v>
          </cell>
        </row>
        <row r="503">
          <cell r="A503" t="str">
            <v>Zonguldak Demirpark AVM Prestige </v>
          </cell>
          <cell r="B503">
            <v>372</v>
          </cell>
          <cell r="C503" t="str">
            <v>257 87 72</v>
          </cell>
        </row>
        <row r="504">
          <cell r="A504" t="str">
            <v>Zonguldak Devrek Belediye</v>
          </cell>
          <cell r="B504">
            <v>372</v>
          </cell>
          <cell r="C504" t="str">
            <v>556 06 04</v>
          </cell>
        </row>
        <row r="505">
          <cell r="A505" t="str">
            <v>Zonguldak Karadeniz Ereğli Akm</v>
          </cell>
          <cell r="B505">
            <v>372</v>
          </cell>
          <cell r="C505" t="str">
            <v>316 14 84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89"/>
  <sheetViews>
    <sheetView tabSelected="1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2" t="s">
        <v>203</v>
      </c>
      <c r="B1" s="33"/>
      <c r="C1" s="34"/>
      <c r="D1" s="35" t="s">
        <v>202</v>
      </c>
      <c r="E1" s="36"/>
      <c r="F1" s="36"/>
      <c r="G1" s="36"/>
      <c r="H1" s="36"/>
      <c r="I1" s="36"/>
      <c r="J1" s="37"/>
    </row>
    <row r="2" spans="1:10" s="5" customFormat="1" ht="28.5" customHeight="1">
      <c r="A2" s="7"/>
      <c r="B2" s="1" t="s">
        <v>70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15">
        <v>1</v>
      </c>
      <c r="B3" s="19" t="s">
        <v>204</v>
      </c>
      <c r="C3" s="3" t="str">
        <f>IF(ISBLANK(B3)," ","0"&amp;" "&amp;S3&amp;" "&amp;T3)</f>
        <v>0 322 457 81 43</v>
      </c>
      <c r="D3" s="21" t="s">
        <v>205</v>
      </c>
      <c r="E3" s="22"/>
      <c r="F3" s="22"/>
      <c r="G3" s="22"/>
      <c r="H3" s="22"/>
      <c r="I3" s="22"/>
      <c r="J3" s="23"/>
      <c r="S3" s="5">
        <f>VLOOKUP(B3,'[7]SİNEMA LİSTESİ'!$A:$C,2,FALSE)</f>
        <v>322</v>
      </c>
      <c r="T3" s="5" t="str">
        <f>VLOOKUP(B3,'[7]SİNEMA LİSTESİ'!$A:$C,3,FALSE)</f>
        <v>457 81 43</v>
      </c>
    </row>
    <row r="4" spans="1:20" s="5" customFormat="1" ht="18.75" customHeight="1">
      <c r="A4" s="15">
        <v>2</v>
      </c>
      <c r="B4" s="19" t="s">
        <v>206</v>
      </c>
      <c r="C4" s="3" t="str">
        <f>IF(ISBLANK(B4)," ","0"&amp;" "&amp;S4&amp;" "&amp;T4)</f>
        <v>0 322 271 02 60</v>
      </c>
      <c r="D4" s="21" t="s">
        <v>207</v>
      </c>
      <c r="E4" s="22"/>
      <c r="F4" s="22"/>
      <c r="G4" s="22"/>
      <c r="H4" s="22"/>
      <c r="I4" s="22"/>
      <c r="J4" s="23"/>
      <c r="S4" s="5">
        <f>VLOOKUP(B4,'[7]SİNEMA LİSTESİ'!$A:$C,2,FALSE)</f>
        <v>322</v>
      </c>
      <c r="T4" s="5" t="str">
        <f>VLOOKUP(B4,'[7]SİNEMA LİSTESİ'!$A:$C,3,FALSE)</f>
        <v>271 02 60</v>
      </c>
    </row>
    <row r="5" spans="1:20" s="5" customFormat="1" ht="18.75" customHeight="1">
      <c r="A5" s="15">
        <v>3</v>
      </c>
      <c r="B5" s="19" t="s">
        <v>208</v>
      </c>
      <c r="C5" s="3" t="str">
        <f>IF(ISBLANK(B5)," ","0"&amp;" "&amp;S5&amp;" "&amp;T5)</f>
        <v>0 322 233 27 00</v>
      </c>
      <c r="D5" s="21" t="s">
        <v>209</v>
      </c>
      <c r="E5" s="22"/>
      <c r="F5" s="22"/>
      <c r="G5" s="22"/>
      <c r="H5" s="22"/>
      <c r="I5" s="22"/>
      <c r="J5" s="23"/>
      <c r="S5" s="5">
        <f>VLOOKUP(B5,'[7]SİNEMA LİSTESİ'!$A:$C,2,FALSE)</f>
        <v>322</v>
      </c>
      <c r="T5" s="5" t="str">
        <f>VLOOKUP(B5,'[7]SİNEMA LİSTESİ'!$A:$C,3,FALSE)</f>
        <v>233 27 00</v>
      </c>
    </row>
    <row r="6" spans="1:20" s="5" customFormat="1" ht="18.75" customHeight="1">
      <c r="A6" s="15">
        <v>4</v>
      </c>
      <c r="B6" s="19" t="s">
        <v>71</v>
      </c>
      <c r="C6" s="3" t="str">
        <f>IF(ISBLANK(B6)," ","0"&amp;" "&amp;S6&amp;" "&amp;T6)</f>
        <v>0 322 333 33 83</v>
      </c>
      <c r="D6" s="21" t="s">
        <v>112</v>
      </c>
      <c r="E6" s="22"/>
      <c r="F6" s="22"/>
      <c r="G6" s="22"/>
      <c r="H6" s="22"/>
      <c r="I6" s="22"/>
      <c r="J6" s="23"/>
      <c r="S6" s="5">
        <f>VLOOKUP(B6,'[7]SİNEMA LİSTESİ'!$A:$C,2,FALSE)</f>
        <v>322</v>
      </c>
      <c r="T6" s="5" t="str">
        <f>VLOOKUP(B6,'[7]SİNEMA LİSTESİ'!$A:$C,3,FALSE)</f>
        <v>333 33 83</v>
      </c>
    </row>
    <row r="7" spans="1:10" s="5" customFormat="1" ht="27.75">
      <c r="A7" s="7"/>
      <c r="B7" s="1" t="s">
        <v>72</v>
      </c>
      <c r="C7" s="2"/>
      <c r="D7" s="24"/>
      <c r="E7" s="24"/>
      <c r="F7" s="24"/>
      <c r="G7" s="24"/>
      <c r="H7" s="24"/>
      <c r="I7" s="24"/>
      <c r="J7" s="25"/>
    </row>
    <row r="8" spans="1:20" s="5" customFormat="1" ht="18.75" customHeight="1">
      <c r="A8" s="8">
        <v>1</v>
      </c>
      <c r="B8" s="10" t="s">
        <v>73</v>
      </c>
      <c r="C8" s="3" t="str">
        <f>IF(ISBLANK(B8)," ","0"&amp;" "&amp;S8&amp;" "&amp;T8)</f>
        <v>0 264 242 15 00</v>
      </c>
      <c r="D8" s="21" t="s">
        <v>136</v>
      </c>
      <c r="E8" s="22"/>
      <c r="F8" s="22"/>
      <c r="G8" s="22"/>
      <c r="H8" s="22"/>
      <c r="I8" s="22"/>
      <c r="J8" s="23"/>
      <c r="S8" s="5">
        <f>VLOOKUP(B8,'[7]SİNEMA LİSTESİ'!$A:$C,2,FALSE)</f>
        <v>264</v>
      </c>
      <c r="T8" s="5" t="str">
        <f>VLOOKUP(B8,'[7]SİNEMA LİSTESİ'!$A:$C,3,FALSE)</f>
        <v>242 15 00</v>
      </c>
    </row>
    <row r="9" spans="1:20" s="5" customFormat="1" ht="18.75" customHeight="1">
      <c r="A9" s="8">
        <v>2</v>
      </c>
      <c r="B9" s="10" t="s">
        <v>75</v>
      </c>
      <c r="C9" s="3" t="str">
        <f>IF(ISBLANK(B9)," ","0"&amp;" "&amp;S9&amp;" "&amp;T9)</f>
        <v>0 264 222 11 11</v>
      </c>
      <c r="D9" s="21" t="s">
        <v>210</v>
      </c>
      <c r="E9" s="22"/>
      <c r="F9" s="22"/>
      <c r="G9" s="22"/>
      <c r="H9" s="22"/>
      <c r="I9" s="22"/>
      <c r="J9" s="23"/>
      <c r="S9" s="5">
        <f>VLOOKUP(B9,'[7]SİNEMA LİSTESİ'!$A:$C,2,FALSE)</f>
        <v>264</v>
      </c>
      <c r="T9" s="5" t="str">
        <f>VLOOKUP(B9,'[7]SİNEMA LİSTESİ'!$A:$C,3,FALSE)</f>
        <v>222 11 11</v>
      </c>
    </row>
    <row r="10" spans="1:10" s="5" customFormat="1" ht="27.75">
      <c r="A10" s="7"/>
      <c r="B10" s="1" t="s">
        <v>77</v>
      </c>
      <c r="C10" s="2"/>
      <c r="D10" s="24"/>
      <c r="E10" s="24"/>
      <c r="F10" s="24"/>
      <c r="G10" s="24"/>
      <c r="H10" s="24"/>
      <c r="I10" s="24"/>
      <c r="J10" s="25"/>
    </row>
    <row r="11" spans="1:20" s="5" customFormat="1" ht="18.75" customHeight="1">
      <c r="A11" s="8">
        <v>1</v>
      </c>
      <c r="B11" s="9" t="s">
        <v>78</v>
      </c>
      <c r="C11" s="3" t="str">
        <f>IF(ISBLANK(B11)," ","0"&amp;" "&amp;S11&amp;" "&amp;T11)</f>
        <v>0 272 252 55 35</v>
      </c>
      <c r="D11" s="21" t="s">
        <v>211</v>
      </c>
      <c r="E11" s="22"/>
      <c r="F11" s="22"/>
      <c r="G11" s="22"/>
      <c r="H11" s="22"/>
      <c r="I11" s="22"/>
      <c r="J11" s="23"/>
      <c r="S11" s="5">
        <f>VLOOKUP(B11,'[7]SİNEMA LİSTESİ'!$A:$C,2,FALSE)</f>
        <v>272</v>
      </c>
      <c r="T11" s="5" t="str">
        <f>VLOOKUP(B11,'[7]SİNEMA LİSTESİ'!$A:$C,3,FALSE)</f>
        <v>252 55 35</v>
      </c>
    </row>
    <row r="12" spans="1:10" s="5" customFormat="1" ht="27.75">
      <c r="A12" s="7"/>
      <c r="B12" s="1" t="s">
        <v>79</v>
      </c>
      <c r="C12" s="2"/>
      <c r="D12" s="24"/>
      <c r="E12" s="24"/>
      <c r="F12" s="24"/>
      <c r="G12" s="24"/>
      <c r="H12" s="24"/>
      <c r="I12" s="24"/>
      <c r="J12" s="25"/>
    </row>
    <row r="13" spans="1:20" s="5" customFormat="1" ht="18.75" customHeight="1">
      <c r="A13" s="8">
        <v>1</v>
      </c>
      <c r="B13" s="9" t="s">
        <v>80</v>
      </c>
      <c r="C13" s="3" t="str">
        <f>IF(ISBLANK(B13)," ","0"&amp;" "&amp;S13&amp;" "&amp;T13)</f>
        <v>0 382 212 95 95</v>
      </c>
      <c r="D13" s="21" t="s">
        <v>212</v>
      </c>
      <c r="E13" s="22"/>
      <c r="F13" s="22"/>
      <c r="G13" s="22"/>
      <c r="H13" s="22"/>
      <c r="I13" s="22"/>
      <c r="J13" s="23"/>
      <c r="S13" s="5">
        <f>VLOOKUP(B13,'[7]SİNEMA LİSTESİ'!$A:$C,2,FALSE)</f>
        <v>382</v>
      </c>
      <c r="T13" s="5" t="str">
        <f>VLOOKUP(B13,'[7]SİNEMA LİSTESİ'!$A:$C,3,FALSE)</f>
        <v>212 95 95</v>
      </c>
    </row>
    <row r="14" spans="1:10" s="5" customFormat="1" ht="27.75">
      <c r="A14" s="7"/>
      <c r="B14" s="1" t="s">
        <v>6</v>
      </c>
      <c r="C14" s="2"/>
      <c r="D14" s="24"/>
      <c r="E14" s="24"/>
      <c r="F14" s="24"/>
      <c r="G14" s="24"/>
      <c r="H14" s="24"/>
      <c r="I14" s="24"/>
      <c r="J14" s="25"/>
    </row>
    <row r="15" spans="1:20" s="5" customFormat="1" ht="18.75" customHeight="1">
      <c r="A15" s="8">
        <v>1</v>
      </c>
      <c r="B15" s="10" t="s">
        <v>213</v>
      </c>
      <c r="C15" s="3" t="str">
        <f>IF(ISBLANK(B15)," ","0"&amp;" "&amp;S15&amp;" "&amp;T15)</f>
        <v>0 312 241 12 41</v>
      </c>
      <c r="D15" s="21" t="s">
        <v>214</v>
      </c>
      <c r="E15" s="22"/>
      <c r="F15" s="22"/>
      <c r="G15" s="22"/>
      <c r="H15" s="22"/>
      <c r="I15" s="22"/>
      <c r="J15" s="23"/>
      <c r="S15" s="5">
        <f>VLOOKUP(B15,'[7]SİNEMA LİSTESİ'!$A:$C,2,FALSE)</f>
        <v>312</v>
      </c>
      <c r="T15" s="5" t="str">
        <f>VLOOKUP(B15,'[7]SİNEMA LİSTESİ'!$A:$C,3,FALSE)</f>
        <v>241 12 41</v>
      </c>
    </row>
    <row r="16" spans="1:20" s="5" customFormat="1" ht="18.75" customHeight="1">
      <c r="A16" s="8">
        <v>2</v>
      </c>
      <c r="B16" s="10" t="s">
        <v>38</v>
      </c>
      <c r="C16" s="3" t="str">
        <f>IF(ISBLANK(B16)," ","0"&amp;" "&amp;S16&amp;" "&amp;T16)</f>
        <v>0 312 266 16 32</v>
      </c>
      <c r="D16" s="21" t="s">
        <v>110</v>
      </c>
      <c r="E16" s="22"/>
      <c r="F16" s="22"/>
      <c r="G16" s="22"/>
      <c r="H16" s="22"/>
      <c r="I16" s="22"/>
      <c r="J16" s="23"/>
      <c r="S16" s="5">
        <f>VLOOKUP(B16,'[7]SİNEMA LİSTESİ'!$A:$C,2,FALSE)</f>
        <v>312</v>
      </c>
      <c r="T16" s="5" t="str">
        <f>VLOOKUP(B16,'[7]SİNEMA LİSTESİ'!$A:$C,3,FALSE)</f>
        <v>266 16 32</v>
      </c>
    </row>
    <row r="17" spans="1:20" s="5" customFormat="1" ht="18.75" customHeight="1">
      <c r="A17" s="8">
        <v>3</v>
      </c>
      <c r="B17" s="9" t="s">
        <v>215</v>
      </c>
      <c r="C17" s="3" t="str">
        <f>IF(ISBLANK(B17)," ","0"&amp;" "&amp;S17&amp;" "&amp;T17)</f>
        <v>0 312 212 92 96 </v>
      </c>
      <c r="D17" s="21" t="s">
        <v>216</v>
      </c>
      <c r="E17" s="22"/>
      <c r="F17" s="22"/>
      <c r="G17" s="22"/>
      <c r="H17" s="22"/>
      <c r="I17" s="22"/>
      <c r="J17" s="23"/>
      <c r="S17" s="5">
        <f>VLOOKUP(B17,'[7]SİNEMA LİSTESİ'!$A:$C,2,FALSE)</f>
        <v>312</v>
      </c>
      <c r="T17" s="5" t="str">
        <f>VLOOKUP(B17,'[7]SİNEMA LİSTESİ'!$A:$C,3,FALSE)</f>
        <v>212 92 96 </v>
      </c>
    </row>
    <row r="18" spans="1:20" s="5" customFormat="1" ht="18.75" customHeight="1">
      <c r="A18" s="8">
        <v>4</v>
      </c>
      <c r="B18" s="9" t="s">
        <v>28</v>
      </c>
      <c r="C18" s="3" t="str">
        <f>IF(ISBLANK(B18)," ","0"&amp;" "&amp;S18&amp;" "&amp;T18)</f>
        <v>0 312 425 01 00</v>
      </c>
      <c r="D18" s="21" t="s">
        <v>216</v>
      </c>
      <c r="E18" s="22"/>
      <c r="F18" s="22"/>
      <c r="G18" s="22"/>
      <c r="H18" s="22"/>
      <c r="I18" s="22"/>
      <c r="J18" s="23"/>
      <c r="S18" s="5">
        <f>VLOOKUP(B18,'[7]SİNEMA LİSTESİ'!$A:$C,2,FALSE)</f>
        <v>312</v>
      </c>
      <c r="T18" s="5" t="str">
        <f>VLOOKUP(B18,'[7]SİNEMA LİSTESİ'!$A:$C,3,FALSE)</f>
        <v>425 01 00</v>
      </c>
    </row>
    <row r="19" spans="1:20" s="5" customFormat="1" ht="18.75" customHeight="1">
      <c r="A19" s="8">
        <v>5</v>
      </c>
      <c r="B19" s="9" t="s">
        <v>81</v>
      </c>
      <c r="C19" s="3" t="str">
        <f>IF(ISBLANK(B19)," ","0"&amp;" "&amp;S19&amp;" "&amp;T19)</f>
        <v>0 312 286 07 77</v>
      </c>
      <c r="D19" s="21" t="s">
        <v>217</v>
      </c>
      <c r="E19" s="22"/>
      <c r="F19" s="22"/>
      <c r="G19" s="22"/>
      <c r="H19" s="22"/>
      <c r="I19" s="22"/>
      <c r="J19" s="23"/>
      <c r="S19" s="5">
        <f>VLOOKUP(B19,'[7]SİNEMA LİSTESİ'!$A:$C,2,FALSE)</f>
        <v>312</v>
      </c>
      <c r="T19" s="5" t="str">
        <f>VLOOKUP(B19,'[7]SİNEMA LİSTESİ'!$A:$C,3,FALSE)</f>
        <v>286 07 77</v>
      </c>
    </row>
    <row r="20" spans="1:20" s="5" customFormat="1" ht="18.75" customHeight="1">
      <c r="A20" s="8">
        <v>6</v>
      </c>
      <c r="B20" s="10" t="s">
        <v>82</v>
      </c>
      <c r="C20" s="3" t="str">
        <f aca="true" t="shared" si="0" ref="C20:C32">IF(ISBLANK(B20)," ","0"&amp;" "&amp;S20&amp;" "&amp;T20)</f>
        <v>0 312 541 14 44</v>
      </c>
      <c r="D20" s="21" t="s">
        <v>180</v>
      </c>
      <c r="E20" s="22"/>
      <c r="F20" s="22"/>
      <c r="G20" s="22"/>
      <c r="H20" s="22"/>
      <c r="I20" s="22"/>
      <c r="J20" s="23"/>
      <c r="S20" s="5">
        <f>VLOOKUP(B20,'[7]SİNEMA LİSTESİ'!$A:$C,2,FALSE)</f>
        <v>312</v>
      </c>
      <c r="T20" s="5" t="str">
        <f>VLOOKUP(B20,'[7]SİNEMA LİSTESİ'!$A:$C,3,FALSE)</f>
        <v>541 14 44</v>
      </c>
    </row>
    <row r="21" spans="1:20" s="5" customFormat="1" ht="18.75" customHeight="1">
      <c r="A21" s="8">
        <v>7</v>
      </c>
      <c r="B21" s="10" t="s">
        <v>84</v>
      </c>
      <c r="C21" s="3" t="str">
        <f t="shared" si="0"/>
        <v>0 312 325 90 60</v>
      </c>
      <c r="D21" s="21" t="s">
        <v>218</v>
      </c>
      <c r="E21" s="22"/>
      <c r="F21" s="22"/>
      <c r="G21" s="22"/>
      <c r="H21" s="22"/>
      <c r="I21" s="22"/>
      <c r="J21" s="23"/>
      <c r="S21" s="5">
        <f>VLOOKUP(B21,'[7]SİNEMA LİSTESİ'!$A:$C,2,FALSE)</f>
        <v>312</v>
      </c>
      <c r="T21" s="5" t="str">
        <f>VLOOKUP(B21,'[7]SİNEMA LİSTESİ'!$A:$C,3,FALSE)</f>
        <v>325 90 60</v>
      </c>
    </row>
    <row r="22" spans="1:20" s="5" customFormat="1" ht="18.75" customHeight="1">
      <c r="A22" s="8">
        <v>8</v>
      </c>
      <c r="B22" s="10" t="s">
        <v>200</v>
      </c>
      <c r="C22" s="3" t="str">
        <f t="shared" si="0"/>
        <v>0 312 219 03 50</v>
      </c>
      <c r="D22" s="21" t="s">
        <v>219</v>
      </c>
      <c r="E22" s="22"/>
      <c r="F22" s="22"/>
      <c r="G22" s="22"/>
      <c r="H22" s="22"/>
      <c r="I22" s="22"/>
      <c r="J22" s="23"/>
      <c r="S22" s="5">
        <f>VLOOKUP(B22,'[7]SİNEMA LİSTESİ'!$A:$C,2,FALSE)</f>
        <v>312</v>
      </c>
      <c r="T22" s="5" t="str">
        <f>VLOOKUP(B22,'[7]SİNEMA LİSTESİ'!$A:$C,3,FALSE)</f>
        <v>219 03 50</v>
      </c>
    </row>
    <row r="23" spans="1:20" s="5" customFormat="1" ht="18.75" customHeight="1">
      <c r="A23" s="8">
        <v>9</v>
      </c>
      <c r="B23" s="10" t="s">
        <v>85</v>
      </c>
      <c r="C23" s="3" t="str">
        <f>IF(ISBLANK(B23)," ","0"&amp;" "&amp;S23&amp;" "&amp;T23)</f>
        <v>0 312 255 66 72</v>
      </c>
      <c r="D23" s="21" t="s">
        <v>76</v>
      </c>
      <c r="E23" s="22"/>
      <c r="F23" s="22"/>
      <c r="G23" s="22"/>
      <c r="H23" s="22"/>
      <c r="I23" s="22"/>
      <c r="J23" s="23"/>
      <c r="S23" s="5">
        <f>VLOOKUP(B23,'[7]SİNEMA LİSTESİ'!$A:$C,2,FALSE)</f>
        <v>312</v>
      </c>
      <c r="T23" s="5" t="str">
        <f>VLOOKUP(B23,'[7]SİNEMA LİSTESİ'!$A:$C,3,FALSE)</f>
        <v>255 66 72</v>
      </c>
    </row>
    <row r="24" spans="1:20" s="5" customFormat="1" ht="18.75" customHeight="1">
      <c r="A24" s="8">
        <v>10</v>
      </c>
      <c r="B24" s="10" t="s">
        <v>19</v>
      </c>
      <c r="C24" s="3" t="str">
        <f t="shared" si="0"/>
        <v>0 312 219 64 44</v>
      </c>
      <c r="D24" s="21" t="s">
        <v>220</v>
      </c>
      <c r="E24" s="22"/>
      <c r="F24" s="22"/>
      <c r="G24" s="22"/>
      <c r="H24" s="22"/>
      <c r="I24" s="22"/>
      <c r="J24" s="23"/>
      <c r="S24" s="5">
        <f>VLOOKUP(B24,'[7]SİNEMA LİSTESİ'!$A:$C,2,FALSE)</f>
        <v>312</v>
      </c>
      <c r="T24" s="5" t="str">
        <f>VLOOKUP(B24,'[7]SİNEMA LİSTESİ'!$A:$C,3,FALSE)</f>
        <v>219 64 44</v>
      </c>
    </row>
    <row r="25" spans="1:20" s="5" customFormat="1" ht="18.75" customHeight="1">
      <c r="A25" s="8">
        <v>11</v>
      </c>
      <c r="B25" s="10" t="s">
        <v>9</v>
      </c>
      <c r="C25" s="3" t="str">
        <f t="shared" si="0"/>
        <v>0 312 236 70 77</v>
      </c>
      <c r="D25" s="21" t="s">
        <v>51</v>
      </c>
      <c r="E25" s="22"/>
      <c r="F25" s="22"/>
      <c r="G25" s="22"/>
      <c r="H25" s="22"/>
      <c r="I25" s="22"/>
      <c r="J25" s="23"/>
      <c r="S25" s="5">
        <f>VLOOKUP(B25,'[7]SİNEMA LİSTESİ'!$A:$C,2,FALSE)</f>
        <v>312</v>
      </c>
      <c r="T25" s="5" t="str">
        <f>VLOOKUP(B25,'[7]SİNEMA LİSTESİ'!$A:$C,3,FALSE)</f>
        <v>236 70 77</v>
      </c>
    </row>
    <row r="26" spans="1:20" s="5" customFormat="1" ht="18.75" customHeight="1">
      <c r="A26" s="8">
        <v>12</v>
      </c>
      <c r="B26" s="10" t="s">
        <v>7</v>
      </c>
      <c r="C26" s="3" t="str">
        <f t="shared" si="0"/>
        <v>0 312 491 64 65</v>
      </c>
      <c r="D26" s="21" t="s">
        <v>221</v>
      </c>
      <c r="E26" s="22"/>
      <c r="F26" s="22"/>
      <c r="G26" s="22"/>
      <c r="H26" s="22"/>
      <c r="I26" s="22"/>
      <c r="J26" s="23"/>
      <c r="S26" s="5">
        <f>VLOOKUP(B26,'[7]SİNEMA LİSTESİ'!$A:$C,2,FALSE)</f>
        <v>312</v>
      </c>
      <c r="T26" s="5" t="str">
        <f>VLOOKUP(B26,'[7]SİNEMA LİSTESİ'!$A:$C,3,FALSE)</f>
        <v>491 64 65</v>
      </c>
    </row>
    <row r="27" spans="1:20" s="5" customFormat="1" ht="18.75" customHeight="1">
      <c r="A27" s="8">
        <v>13</v>
      </c>
      <c r="B27" s="9" t="s">
        <v>87</v>
      </c>
      <c r="C27" s="3" t="str">
        <f t="shared" si="0"/>
        <v>0 312 578 00 22</v>
      </c>
      <c r="D27" s="29" t="s">
        <v>222</v>
      </c>
      <c r="E27" s="30"/>
      <c r="F27" s="30"/>
      <c r="G27" s="30"/>
      <c r="H27" s="30"/>
      <c r="I27" s="30"/>
      <c r="J27" s="31"/>
      <c r="S27" s="5">
        <f>VLOOKUP(B27,'[7]SİNEMA LİSTESİ'!$A:$C,2,FALSE)</f>
        <v>312</v>
      </c>
      <c r="T27" s="5" t="str">
        <f>VLOOKUP(B27,'[7]SİNEMA LİSTESİ'!$A:$C,3,FALSE)</f>
        <v>578 00 22</v>
      </c>
    </row>
    <row r="28" spans="1:20" s="5" customFormat="1" ht="18.75" customHeight="1">
      <c r="A28" s="8">
        <v>14</v>
      </c>
      <c r="B28" s="9" t="s">
        <v>223</v>
      </c>
      <c r="C28" s="3" t="str">
        <f t="shared" si="0"/>
        <v>0 312 281 12 71</v>
      </c>
      <c r="D28" s="21" t="s">
        <v>193</v>
      </c>
      <c r="E28" s="22"/>
      <c r="F28" s="22"/>
      <c r="G28" s="22"/>
      <c r="H28" s="22"/>
      <c r="I28" s="22"/>
      <c r="J28" s="23"/>
      <c r="S28" s="5">
        <f>VLOOKUP(B28,'[7]SİNEMA LİSTESİ'!$A:$C,2,FALSE)</f>
        <v>312</v>
      </c>
      <c r="T28" s="5" t="str">
        <f>VLOOKUP(B28,'[7]SİNEMA LİSTESİ'!$A:$C,3,FALSE)</f>
        <v>281 12 71</v>
      </c>
    </row>
    <row r="29" spans="1:20" s="5" customFormat="1" ht="18.75" customHeight="1">
      <c r="A29" s="8">
        <v>15</v>
      </c>
      <c r="B29" s="9" t="s">
        <v>224</v>
      </c>
      <c r="C29" s="3" t="str">
        <f t="shared" si="0"/>
        <v>0 312 219 93 93</v>
      </c>
      <c r="D29" s="21" t="s">
        <v>110</v>
      </c>
      <c r="E29" s="22"/>
      <c r="F29" s="22"/>
      <c r="G29" s="22"/>
      <c r="H29" s="22"/>
      <c r="I29" s="22"/>
      <c r="J29" s="23"/>
      <c r="S29" s="5">
        <f>VLOOKUP(B29,'[7]SİNEMA LİSTESİ'!$A:$C,2,FALSE)</f>
        <v>312</v>
      </c>
      <c r="T29" s="5" t="str">
        <f>VLOOKUP(B29,'[7]SİNEMA LİSTESİ'!$A:$C,3,FALSE)</f>
        <v>219 93 93</v>
      </c>
    </row>
    <row r="30" spans="1:20" s="5" customFormat="1" ht="18.75" customHeight="1">
      <c r="A30" s="8">
        <v>16</v>
      </c>
      <c r="B30" s="9" t="s">
        <v>225</v>
      </c>
      <c r="C30" s="3" t="str">
        <f t="shared" si="0"/>
        <v>0 312 425 74 78</v>
      </c>
      <c r="D30" s="21" t="s">
        <v>112</v>
      </c>
      <c r="E30" s="22"/>
      <c r="F30" s="22"/>
      <c r="G30" s="22"/>
      <c r="H30" s="22"/>
      <c r="I30" s="22"/>
      <c r="J30" s="23"/>
      <c r="S30" s="5">
        <f>VLOOKUP(B30,'[7]SİNEMA LİSTESİ'!$A:$C,2,FALSE)</f>
        <v>312</v>
      </c>
      <c r="T30" s="5" t="str">
        <f>VLOOKUP(B30,'[7]SİNEMA LİSTESİ'!$A:$C,3,FALSE)</f>
        <v>425 74 78</v>
      </c>
    </row>
    <row r="31" spans="1:20" s="5" customFormat="1" ht="18.75" customHeight="1">
      <c r="A31" s="8">
        <v>17</v>
      </c>
      <c r="B31" s="9" t="s">
        <v>88</v>
      </c>
      <c r="C31" s="3" t="str">
        <f t="shared" si="0"/>
        <v>0 312 554 26 26</v>
      </c>
      <c r="D31" s="21" t="s">
        <v>110</v>
      </c>
      <c r="E31" s="22"/>
      <c r="F31" s="22"/>
      <c r="G31" s="22"/>
      <c r="H31" s="22"/>
      <c r="I31" s="22"/>
      <c r="J31" s="23"/>
      <c r="S31" s="5">
        <f>VLOOKUP(B31,'[7]SİNEMA LİSTESİ'!$A:$C,2,FALSE)</f>
        <v>312</v>
      </c>
      <c r="T31" s="5" t="str">
        <f>VLOOKUP(B31,'[7]SİNEMA LİSTESİ'!$A:$C,3,FALSE)</f>
        <v>554 26 26</v>
      </c>
    </row>
    <row r="32" spans="1:20" s="5" customFormat="1" ht="18.75" customHeight="1">
      <c r="A32" s="8">
        <v>18</v>
      </c>
      <c r="B32" s="9" t="s">
        <v>226</v>
      </c>
      <c r="C32" s="3" t="str">
        <f t="shared" si="0"/>
        <v>0 312 280 34 94</v>
      </c>
      <c r="D32" s="21" t="s">
        <v>112</v>
      </c>
      <c r="E32" s="22"/>
      <c r="F32" s="22"/>
      <c r="G32" s="22"/>
      <c r="H32" s="22"/>
      <c r="I32" s="22"/>
      <c r="J32" s="23"/>
      <c r="S32" s="5">
        <f>VLOOKUP(B32,'[7]SİNEMA LİSTESİ'!$A:$C,2,FALSE)</f>
        <v>312</v>
      </c>
      <c r="T32" s="5" t="str">
        <f>VLOOKUP(B32,'[7]SİNEMA LİSTESİ'!$A:$C,3,FALSE)</f>
        <v>280 34 94</v>
      </c>
    </row>
    <row r="33" spans="1:10" s="5" customFormat="1" ht="27.75">
      <c r="A33" s="7"/>
      <c r="B33" s="1" t="s">
        <v>18</v>
      </c>
      <c r="C33" s="2"/>
      <c r="D33" s="24"/>
      <c r="E33" s="24"/>
      <c r="F33" s="24"/>
      <c r="G33" s="24"/>
      <c r="H33" s="24"/>
      <c r="I33" s="24"/>
      <c r="J33" s="25"/>
    </row>
    <row r="34" spans="1:20" s="5" customFormat="1" ht="18.75" customHeight="1">
      <c r="A34" s="8">
        <v>1</v>
      </c>
      <c r="B34" s="9" t="s">
        <v>227</v>
      </c>
      <c r="C34" s="3" t="str">
        <f aca="true" t="shared" si="1" ref="C34:C41">IF(ISBLANK(B34)," ","0"&amp;" "&amp;S34&amp;" "&amp;T34)</f>
        <v>0 242 513 26 71</v>
      </c>
      <c r="D34" s="21" t="s">
        <v>228</v>
      </c>
      <c r="E34" s="22"/>
      <c r="F34" s="22"/>
      <c r="G34" s="22"/>
      <c r="H34" s="22"/>
      <c r="I34" s="22"/>
      <c r="J34" s="23"/>
      <c r="S34" s="5">
        <f>VLOOKUP(B34,'[7]SİNEMA LİSTESİ'!$A:$C,2,FALSE)</f>
        <v>242</v>
      </c>
      <c r="T34" s="5" t="str">
        <f>VLOOKUP(B34,'[7]SİNEMA LİSTESİ'!$A:$C,3,FALSE)</f>
        <v>513 26 71</v>
      </c>
    </row>
    <row r="35" spans="1:20" s="5" customFormat="1" ht="18.75" customHeight="1">
      <c r="A35" s="8">
        <v>2</v>
      </c>
      <c r="B35" s="9" t="s">
        <v>48</v>
      </c>
      <c r="C35" s="3" t="str">
        <f>IF(ISBLANK(B35)," ","0"&amp;" "&amp;S35&amp;" "&amp;T35)</f>
        <v>0 242 242 41 41</v>
      </c>
      <c r="D35" s="21" t="s">
        <v>51</v>
      </c>
      <c r="E35" s="22"/>
      <c r="F35" s="22"/>
      <c r="G35" s="22"/>
      <c r="H35" s="22"/>
      <c r="I35" s="22"/>
      <c r="J35" s="23"/>
      <c r="S35" s="5">
        <f>VLOOKUP(B35,'[7]SİNEMA LİSTESİ'!$A:$C,2,FALSE)</f>
        <v>242</v>
      </c>
      <c r="T35" s="5" t="str">
        <f>VLOOKUP(B35,'[7]SİNEMA LİSTESİ'!$A:$C,3,FALSE)</f>
        <v>242 41 41</v>
      </c>
    </row>
    <row r="36" spans="1:20" s="5" customFormat="1" ht="18.75" customHeight="1">
      <c r="A36" s="8">
        <v>3</v>
      </c>
      <c r="B36" s="10" t="s">
        <v>229</v>
      </c>
      <c r="C36" s="3" t="str">
        <f t="shared" si="1"/>
        <v>0 242 230 14 14</v>
      </c>
      <c r="D36" s="21" t="s">
        <v>230</v>
      </c>
      <c r="E36" s="22"/>
      <c r="F36" s="22"/>
      <c r="G36" s="22"/>
      <c r="H36" s="22"/>
      <c r="I36" s="22"/>
      <c r="J36" s="23"/>
      <c r="S36" s="5">
        <f>VLOOKUP(B36,'[7]SİNEMA LİSTESİ'!$A:$C,2,FALSE)</f>
        <v>242</v>
      </c>
      <c r="T36" s="5" t="str">
        <f>VLOOKUP(B36,'[7]SİNEMA LİSTESİ'!$A:$C,3,FALSE)</f>
        <v>230 14 14</v>
      </c>
    </row>
    <row r="37" spans="1:20" s="5" customFormat="1" ht="18.75" customHeight="1">
      <c r="A37" s="8">
        <v>4</v>
      </c>
      <c r="B37" s="9" t="s">
        <v>89</v>
      </c>
      <c r="C37" s="3" t="str">
        <f t="shared" si="1"/>
        <v>0 242 743 05 24</v>
      </c>
      <c r="D37" s="21" t="s">
        <v>222</v>
      </c>
      <c r="E37" s="22"/>
      <c r="F37" s="22"/>
      <c r="G37" s="22"/>
      <c r="H37" s="22"/>
      <c r="I37" s="22"/>
      <c r="J37" s="23"/>
      <c r="S37" s="5">
        <f>VLOOKUP(B37,'[7]SİNEMA LİSTESİ'!$A:$C,2,FALSE)</f>
        <v>242</v>
      </c>
      <c r="T37" s="5" t="str">
        <f>VLOOKUP(B37,'[7]SİNEMA LİSTESİ'!$A:$C,3,FALSE)</f>
        <v>743 05 24</v>
      </c>
    </row>
    <row r="38" spans="1:20" s="5" customFormat="1" ht="18.75" customHeight="1">
      <c r="A38" s="8">
        <v>5</v>
      </c>
      <c r="B38" s="9" t="s">
        <v>231</v>
      </c>
      <c r="C38" s="3" t="str">
        <f>IF(ISBLANK(B38)," ","0"&amp;" "&amp;S38&amp;" "&amp;T38)</f>
        <v>0 242 237 01 31</v>
      </c>
      <c r="D38" s="21" t="s">
        <v>232</v>
      </c>
      <c r="E38" s="22"/>
      <c r="F38" s="22"/>
      <c r="G38" s="22"/>
      <c r="H38" s="22"/>
      <c r="I38" s="22"/>
      <c r="J38" s="23"/>
      <c r="S38" s="5">
        <f>VLOOKUP(B38,'[7]SİNEMA LİSTESİ'!$A:$C,2,FALSE)</f>
        <v>242</v>
      </c>
      <c r="T38" s="5" t="str">
        <f>VLOOKUP(B38,'[7]SİNEMA LİSTESİ'!$A:$C,3,FALSE)</f>
        <v>237 01 31</v>
      </c>
    </row>
    <row r="39" spans="1:20" s="5" customFormat="1" ht="18.75" customHeight="1">
      <c r="A39" s="8">
        <v>6</v>
      </c>
      <c r="B39" s="9" t="s">
        <v>29</v>
      </c>
      <c r="C39" s="3" t="str">
        <f t="shared" si="1"/>
        <v>0 242 334 33 99</v>
      </c>
      <c r="D39" s="21" t="s">
        <v>233</v>
      </c>
      <c r="E39" s="22"/>
      <c r="F39" s="22"/>
      <c r="G39" s="22"/>
      <c r="H39" s="22"/>
      <c r="I39" s="22"/>
      <c r="J39" s="23"/>
      <c r="S39" s="5">
        <f>VLOOKUP(B39,'[7]SİNEMA LİSTESİ'!$A:$C,2,FALSE)</f>
        <v>242</v>
      </c>
      <c r="T39" s="5" t="str">
        <f>VLOOKUP(B39,'[7]SİNEMA LİSTESİ'!$A:$C,3,FALSE)</f>
        <v>334 33 99</v>
      </c>
    </row>
    <row r="40" spans="1:20" s="5" customFormat="1" ht="18.75" customHeight="1">
      <c r="A40" s="8">
        <v>7</v>
      </c>
      <c r="B40" s="9" t="s">
        <v>90</v>
      </c>
      <c r="C40" s="3" t="str">
        <f t="shared" si="1"/>
        <v>0 242 312 62 96</v>
      </c>
      <c r="D40" s="21" t="s">
        <v>180</v>
      </c>
      <c r="E40" s="22"/>
      <c r="F40" s="22"/>
      <c r="G40" s="22"/>
      <c r="H40" s="22"/>
      <c r="I40" s="22"/>
      <c r="J40" s="23"/>
      <c r="S40" s="5">
        <f>VLOOKUP(B40,'[7]SİNEMA LİSTESİ'!$A:$C,2,FALSE)</f>
        <v>242</v>
      </c>
      <c r="T40" s="5" t="str">
        <f>VLOOKUP(B40,'[7]SİNEMA LİSTESİ'!$A:$C,3,FALSE)</f>
        <v>312 62 96</v>
      </c>
    </row>
    <row r="41" spans="1:20" s="5" customFormat="1" ht="18.75" customHeight="1">
      <c r="A41" s="8">
        <v>8</v>
      </c>
      <c r="B41" s="9" t="s">
        <v>91</v>
      </c>
      <c r="C41" s="3" t="str">
        <f t="shared" si="1"/>
        <v>0 242 324 14 85</v>
      </c>
      <c r="D41" s="21" t="s">
        <v>234</v>
      </c>
      <c r="E41" s="22"/>
      <c r="F41" s="22"/>
      <c r="G41" s="22"/>
      <c r="H41" s="22"/>
      <c r="I41" s="22"/>
      <c r="J41" s="23"/>
      <c r="S41" s="5">
        <f>VLOOKUP(B41,'[7]SİNEMA LİSTESİ'!$A:$C,2,FALSE)</f>
        <v>242</v>
      </c>
      <c r="T41" s="5" t="str">
        <f>VLOOKUP(B41,'[7]SİNEMA LİSTESİ'!$A:$C,3,FALSE)</f>
        <v>324 14 85</v>
      </c>
    </row>
    <row r="42" spans="1:10" s="5" customFormat="1" ht="27.75">
      <c r="A42" s="7"/>
      <c r="B42" s="1" t="s">
        <v>235</v>
      </c>
      <c r="C42" s="2"/>
      <c r="D42" s="24"/>
      <c r="E42" s="24"/>
      <c r="F42" s="24"/>
      <c r="G42" s="24"/>
      <c r="H42" s="24"/>
      <c r="I42" s="24"/>
      <c r="J42" s="25"/>
    </row>
    <row r="43" spans="1:20" s="5" customFormat="1" ht="18.75" customHeight="1">
      <c r="A43" s="8">
        <v>1</v>
      </c>
      <c r="B43" s="9" t="s">
        <v>236</v>
      </c>
      <c r="C43" s="3" t="str">
        <f>IF(ISBLANK(B43)," ","0"&amp;" "&amp;S43&amp;" "&amp;T43)</f>
        <v>0 256 313 18 88</v>
      </c>
      <c r="D43" s="21" t="s">
        <v>237</v>
      </c>
      <c r="E43" s="22"/>
      <c r="F43" s="22"/>
      <c r="G43" s="22"/>
      <c r="H43" s="22"/>
      <c r="I43" s="22"/>
      <c r="J43" s="23"/>
      <c r="S43" s="5">
        <f>VLOOKUP(B43,'[7]SİNEMA LİSTESİ'!$A:$C,2,FALSE)</f>
        <v>256</v>
      </c>
      <c r="T43" s="5" t="str">
        <f>VLOOKUP(B43,'[7]SİNEMA LİSTESİ'!$A:$C,3,FALSE)</f>
        <v>313 18 88</v>
      </c>
    </row>
    <row r="44" spans="1:10" s="5" customFormat="1" ht="27.75">
      <c r="A44" s="7"/>
      <c r="B44" s="1" t="s">
        <v>97</v>
      </c>
      <c r="C44" s="2"/>
      <c r="D44" s="24"/>
      <c r="E44" s="24"/>
      <c r="F44" s="24"/>
      <c r="G44" s="24"/>
      <c r="H44" s="24"/>
      <c r="I44" s="24"/>
      <c r="J44" s="25"/>
    </row>
    <row r="45" spans="1:20" s="5" customFormat="1" ht="18.75" customHeight="1">
      <c r="A45" s="8">
        <v>1</v>
      </c>
      <c r="B45" s="9" t="s">
        <v>238</v>
      </c>
      <c r="C45" s="3" t="str">
        <f>IF(ISBLANK(B45)," ","0"&amp;" "&amp;S45&amp;" "&amp;T45)</f>
        <v>0 266 384 31 18</v>
      </c>
      <c r="D45" s="21" t="s">
        <v>239</v>
      </c>
      <c r="E45" s="22"/>
      <c r="F45" s="22"/>
      <c r="G45" s="22"/>
      <c r="H45" s="22"/>
      <c r="I45" s="22"/>
      <c r="J45" s="23"/>
      <c r="S45" s="5">
        <f>VLOOKUP(B45,'[7]SİNEMA LİSTESİ'!$A:$C,2,FALSE)</f>
        <v>266</v>
      </c>
      <c r="T45" s="5" t="str">
        <f>VLOOKUP(B45,'[7]SİNEMA LİSTESİ'!$A:$C,3,FALSE)</f>
        <v>384 31 18</v>
      </c>
    </row>
    <row r="46" spans="1:20" s="5" customFormat="1" ht="18.75" customHeight="1">
      <c r="A46" s="8">
        <v>2</v>
      </c>
      <c r="B46" s="9" t="s">
        <v>240</v>
      </c>
      <c r="C46" s="3" t="str">
        <f>IF(ISBLANK(B46)," ","0"&amp;" "&amp;S46&amp;" "&amp;T46)</f>
        <v>0 266 717 04 67</v>
      </c>
      <c r="D46" s="21" t="s">
        <v>12</v>
      </c>
      <c r="E46" s="22"/>
      <c r="F46" s="22"/>
      <c r="G46" s="22"/>
      <c r="H46" s="22"/>
      <c r="I46" s="22"/>
      <c r="J46" s="23"/>
      <c r="S46" s="5">
        <f>VLOOKUP(B46,'[7]SİNEMA LİSTESİ'!$A:$C,2,FALSE)</f>
        <v>266</v>
      </c>
      <c r="T46" s="5" t="str">
        <f>VLOOKUP(B46,'[7]SİNEMA LİSTESİ'!$A:$C,3,FALSE)</f>
        <v>717 04 67</v>
      </c>
    </row>
    <row r="47" spans="1:20" s="5" customFormat="1" ht="18.75" customHeight="1">
      <c r="A47" s="8">
        <v>3</v>
      </c>
      <c r="B47" s="9" t="s">
        <v>98</v>
      </c>
      <c r="C47" s="3" t="str">
        <f>IF(ISBLANK(B47)," ","0"&amp;" "&amp;S47&amp;" "&amp;T47)</f>
        <v>0 266 234 03 03</v>
      </c>
      <c r="D47" s="21" t="s">
        <v>241</v>
      </c>
      <c r="E47" s="22"/>
      <c r="F47" s="22"/>
      <c r="G47" s="22"/>
      <c r="H47" s="22"/>
      <c r="I47" s="22"/>
      <c r="J47" s="23"/>
      <c r="S47" s="5">
        <f>VLOOKUP(B47,'[7]SİNEMA LİSTESİ'!$A:$C,2,FALSE)</f>
        <v>266</v>
      </c>
      <c r="T47" s="5" t="str">
        <f>VLOOKUP(B47,'[7]SİNEMA LİSTESİ'!$A:$C,3,FALSE)</f>
        <v>234 03 03</v>
      </c>
    </row>
    <row r="48" spans="1:10" s="5" customFormat="1" ht="27.75">
      <c r="A48" s="7"/>
      <c r="B48" s="1" t="s">
        <v>39</v>
      </c>
      <c r="C48" s="2"/>
      <c r="D48" s="24"/>
      <c r="E48" s="24"/>
      <c r="F48" s="24"/>
      <c r="G48" s="24"/>
      <c r="H48" s="24"/>
      <c r="I48" s="24"/>
      <c r="J48" s="25"/>
    </row>
    <row r="49" spans="1:20" s="5" customFormat="1" ht="18.75" customHeight="1">
      <c r="A49" s="15">
        <v>1</v>
      </c>
      <c r="B49" s="9" t="s">
        <v>99</v>
      </c>
      <c r="C49" s="3" t="str">
        <f>IF(ISBLANK(B49)," ","0"&amp;" "&amp;S49&amp;" "&amp;T49)</f>
        <v>0 488 212 12 34</v>
      </c>
      <c r="D49" s="21" t="s">
        <v>12</v>
      </c>
      <c r="E49" s="22"/>
      <c r="F49" s="22"/>
      <c r="G49" s="22"/>
      <c r="H49" s="22"/>
      <c r="I49" s="22"/>
      <c r="J49" s="23"/>
      <c r="S49" s="5">
        <f>VLOOKUP(B49,'[7]SİNEMA LİSTESİ'!$A:$C,2,FALSE)</f>
        <v>488</v>
      </c>
      <c r="T49" s="5" t="str">
        <f>VLOOKUP(B49,'[7]SİNEMA LİSTESİ'!$A:$C,3,FALSE)</f>
        <v>212 12 34</v>
      </c>
    </row>
    <row r="50" spans="1:20" s="5" customFormat="1" ht="18.75" customHeight="1">
      <c r="A50" s="15">
        <v>2</v>
      </c>
      <c r="B50" s="9" t="s">
        <v>242</v>
      </c>
      <c r="C50" s="3" t="str">
        <f>IF(ISBLANK(B50)," ","0"&amp;" "&amp;S50&amp;" "&amp;T50)</f>
        <v>0 488 290 14 07</v>
      </c>
      <c r="D50" s="21" t="s">
        <v>243</v>
      </c>
      <c r="E50" s="22"/>
      <c r="F50" s="22"/>
      <c r="G50" s="22"/>
      <c r="H50" s="22"/>
      <c r="I50" s="22"/>
      <c r="J50" s="23"/>
      <c r="S50" s="5">
        <f>VLOOKUP(B50,'[7]SİNEMA LİSTESİ'!$A:$C,2,FALSE)</f>
        <v>488</v>
      </c>
      <c r="T50" s="5" t="str">
        <f>VLOOKUP(B50,'[7]SİNEMA LİSTESİ'!$A:$C,3,FALSE)</f>
        <v>290 14 07</v>
      </c>
    </row>
    <row r="51" spans="1:10" s="5" customFormat="1" ht="27.75">
      <c r="A51" s="7"/>
      <c r="B51" s="1" t="s">
        <v>244</v>
      </c>
      <c r="C51" s="2"/>
      <c r="D51" s="24"/>
      <c r="E51" s="24"/>
      <c r="F51" s="24"/>
      <c r="G51" s="24"/>
      <c r="H51" s="24"/>
      <c r="I51" s="24"/>
      <c r="J51" s="25"/>
    </row>
    <row r="52" spans="1:20" s="5" customFormat="1" ht="18.75" customHeight="1">
      <c r="A52" s="15">
        <v>1</v>
      </c>
      <c r="B52" s="9" t="s">
        <v>245</v>
      </c>
      <c r="C52" s="3" t="str">
        <f>IF(ISBLANK(B52)," ","0"&amp;" "&amp;S52&amp;" "&amp;T52)</f>
        <v>0 228 213 01 31</v>
      </c>
      <c r="D52" s="21" t="s">
        <v>246</v>
      </c>
      <c r="E52" s="22"/>
      <c r="F52" s="22"/>
      <c r="G52" s="22"/>
      <c r="H52" s="22"/>
      <c r="I52" s="22"/>
      <c r="J52" s="23"/>
      <c r="S52" s="5">
        <f>VLOOKUP(B52,'[7]SİNEMA LİSTESİ'!$A:$C,2,FALSE)</f>
        <v>228</v>
      </c>
      <c r="T52" s="5" t="str">
        <f>VLOOKUP(B52,'[7]SİNEMA LİSTESİ'!$A:$C,3,FALSE)</f>
        <v>213 01 31</v>
      </c>
    </row>
    <row r="53" spans="1:10" s="5" customFormat="1" ht="27.75">
      <c r="A53" s="7"/>
      <c r="B53" s="1" t="s">
        <v>247</v>
      </c>
      <c r="C53" s="2"/>
      <c r="D53" s="24"/>
      <c r="E53" s="24"/>
      <c r="F53" s="24"/>
      <c r="G53" s="24"/>
      <c r="H53" s="24"/>
      <c r="I53" s="24"/>
      <c r="J53" s="25"/>
    </row>
    <row r="54" spans="1:20" s="5" customFormat="1" ht="18.75" customHeight="1">
      <c r="A54" s="15">
        <v>1</v>
      </c>
      <c r="B54" s="9" t="s">
        <v>248</v>
      </c>
      <c r="C54" s="3" t="str">
        <f>IF(ISBLANK(B54)," ","0"&amp;" "&amp;S54&amp;" "&amp;T54)</f>
        <v>0 434 827 13 80</v>
      </c>
      <c r="D54" s="21" t="s">
        <v>249</v>
      </c>
      <c r="E54" s="22"/>
      <c r="F54" s="22"/>
      <c r="G54" s="22"/>
      <c r="H54" s="22"/>
      <c r="I54" s="22"/>
      <c r="J54" s="23"/>
      <c r="S54" s="5">
        <f>VLOOKUP(B54,'[7]SİNEMA LİSTESİ'!$A:$C,2,FALSE)</f>
        <v>434</v>
      </c>
      <c r="T54" s="5" t="str">
        <f>VLOOKUP(B54,'[7]SİNEMA LİSTESİ'!$A:$C,3,FALSE)</f>
        <v>827 13 80</v>
      </c>
    </row>
    <row r="55" spans="1:10" s="5" customFormat="1" ht="27.75">
      <c r="A55" s="7"/>
      <c r="B55" s="1" t="s">
        <v>250</v>
      </c>
      <c r="C55" s="2"/>
      <c r="D55" s="24"/>
      <c r="E55" s="24"/>
      <c r="F55" s="24"/>
      <c r="G55" s="24"/>
      <c r="H55" s="24"/>
      <c r="I55" s="24"/>
      <c r="J55" s="25"/>
    </row>
    <row r="56" spans="1:20" s="5" customFormat="1" ht="18.75" customHeight="1">
      <c r="A56" s="15">
        <v>1</v>
      </c>
      <c r="B56" s="9" t="s">
        <v>251</v>
      </c>
      <c r="C56" s="3" t="str">
        <f>IF(ISBLANK(B56)," ","0"&amp;" "&amp;S56&amp;" "&amp;T56)</f>
        <v>0 374 210 40 20</v>
      </c>
      <c r="D56" s="21" t="s">
        <v>252</v>
      </c>
      <c r="E56" s="22"/>
      <c r="F56" s="22"/>
      <c r="G56" s="22"/>
      <c r="H56" s="22"/>
      <c r="I56" s="22"/>
      <c r="J56" s="23"/>
      <c r="S56" s="5">
        <f>VLOOKUP(B56,'[7]SİNEMA LİSTESİ'!$A:$C,2,FALSE)</f>
        <v>374</v>
      </c>
      <c r="T56" s="5" t="str">
        <f>VLOOKUP(B56,'[7]SİNEMA LİSTESİ'!$A:$C,3,FALSE)</f>
        <v>210 40 20</v>
      </c>
    </row>
    <row r="57" spans="1:20" s="5" customFormat="1" ht="18.75" customHeight="1">
      <c r="A57" s="15">
        <v>2</v>
      </c>
      <c r="B57" s="9" t="s">
        <v>253</v>
      </c>
      <c r="C57" s="3" t="str">
        <f>IF(ISBLANK(B57)," ","0"&amp;" "&amp;S57&amp;" "&amp;T57)</f>
        <v>0 374 250 21 21</v>
      </c>
      <c r="D57" s="21" t="s">
        <v>193</v>
      </c>
      <c r="E57" s="22"/>
      <c r="F57" s="22"/>
      <c r="G57" s="22"/>
      <c r="H57" s="22"/>
      <c r="I57" s="22"/>
      <c r="J57" s="23"/>
      <c r="S57" s="5">
        <f>VLOOKUP(B57,'[7]SİNEMA LİSTESİ'!$A:$C,2,FALSE)</f>
        <v>374</v>
      </c>
      <c r="T57" s="5" t="str">
        <f>VLOOKUP(B57,'[7]SİNEMA LİSTESİ'!$A:$C,3,FALSE)</f>
        <v>250 21 21</v>
      </c>
    </row>
    <row r="58" spans="1:10" s="5" customFormat="1" ht="27.75">
      <c r="A58" s="7"/>
      <c r="B58" s="1" t="s">
        <v>254</v>
      </c>
      <c r="C58" s="2"/>
      <c r="D58" s="24"/>
      <c r="E58" s="24"/>
      <c r="F58" s="24"/>
      <c r="G58" s="24"/>
      <c r="H58" s="24"/>
      <c r="I58" s="24"/>
      <c r="J58" s="25"/>
    </row>
    <row r="59" spans="1:20" s="5" customFormat="1" ht="18.75" customHeight="1">
      <c r="A59" s="15">
        <v>1</v>
      </c>
      <c r="B59" s="9" t="s">
        <v>255</v>
      </c>
      <c r="C59" s="3" t="str">
        <f>IF(ISBLANK(B59)," ","0"&amp;" "&amp;S59&amp;" "&amp;T59)</f>
        <v>0 248 233 19 66</v>
      </c>
      <c r="D59" s="21" t="s">
        <v>256</v>
      </c>
      <c r="E59" s="22"/>
      <c r="F59" s="22"/>
      <c r="G59" s="22"/>
      <c r="H59" s="22"/>
      <c r="I59" s="22"/>
      <c r="J59" s="23"/>
      <c r="S59" s="5">
        <f>VLOOKUP(B59,'[7]SİNEMA LİSTESİ'!$A:$C,2,FALSE)</f>
        <v>248</v>
      </c>
      <c r="T59" s="5" t="str">
        <f>VLOOKUP(B59,'[7]SİNEMA LİSTESİ'!$A:$C,3,FALSE)</f>
        <v>233 19 66</v>
      </c>
    </row>
    <row r="60" spans="1:10" s="5" customFormat="1" ht="27.75">
      <c r="A60" s="7"/>
      <c r="B60" s="1" t="s">
        <v>20</v>
      </c>
      <c r="C60" s="2"/>
      <c r="D60" s="24"/>
      <c r="E60" s="24"/>
      <c r="F60" s="24"/>
      <c r="G60" s="24"/>
      <c r="H60" s="24"/>
      <c r="I60" s="24"/>
      <c r="J60" s="25"/>
    </row>
    <row r="61" spans="1:20" s="5" customFormat="1" ht="18.75" customHeight="1">
      <c r="A61" s="8">
        <v>1</v>
      </c>
      <c r="B61" s="9" t="s">
        <v>100</v>
      </c>
      <c r="C61" s="3" t="str">
        <f aca="true" t="shared" si="2" ref="C61:C97">IF(ISBLANK(B61)," ","0"&amp;" "&amp;S61&amp;" "&amp;T61)</f>
        <v>0 224 261 57 67-68</v>
      </c>
      <c r="D61" s="21" t="s">
        <v>112</v>
      </c>
      <c r="E61" s="22"/>
      <c r="F61" s="22"/>
      <c r="G61" s="22"/>
      <c r="H61" s="22"/>
      <c r="I61" s="22"/>
      <c r="J61" s="23"/>
      <c r="S61" s="5">
        <f>VLOOKUP(B61,'[7]SİNEMA LİSTESİ'!$A:$C,2,FALSE)</f>
        <v>224</v>
      </c>
      <c r="T61" s="5" t="str">
        <f>VLOOKUP(B61,'[7]SİNEMA LİSTESİ'!$A:$C,3,FALSE)</f>
        <v>261 57 67-68</v>
      </c>
    </row>
    <row r="62" spans="1:20" s="5" customFormat="1" ht="18.75" customHeight="1">
      <c r="A62" s="8">
        <v>2</v>
      </c>
      <c r="B62" s="10" t="s">
        <v>40</v>
      </c>
      <c r="C62" s="3" t="str">
        <f t="shared" si="2"/>
        <v>0 224 452 83 00</v>
      </c>
      <c r="D62" s="21" t="s">
        <v>83</v>
      </c>
      <c r="E62" s="22"/>
      <c r="F62" s="22"/>
      <c r="G62" s="22"/>
      <c r="H62" s="22"/>
      <c r="I62" s="22"/>
      <c r="J62" s="23"/>
      <c r="S62" s="5">
        <f>VLOOKUP(B62,'[7]SİNEMA LİSTESİ'!$A:$C,2,FALSE)</f>
        <v>224</v>
      </c>
      <c r="T62" s="5" t="str">
        <f>VLOOKUP(B62,'[7]SİNEMA LİSTESİ'!$A:$C,3,FALSE)</f>
        <v>452 83 00</v>
      </c>
    </row>
    <row r="63" spans="1:20" s="5" customFormat="1" ht="18.75" customHeight="1">
      <c r="A63" s="8">
        <v>3</v>
      </c>
      <c r="B63" s="9" t="s">
        <v>257</v>
      </c>
      <c r="C63" s="3" t="str">
        <f t="shared" si="2"/>
        <v>0 224 225 48 88</v>
      </c>
      <c r="D63" s="21" t="s">
        <v>258</v>
      </c>
      <c r="E63" s="22"/>
      <c r="F63" s="22"/>
      <c r="G63" s="22"/>
      <c r="H63" s="22"/>
      <c r="I63" s="22"/>
      <c r="J63" s="23"/>
      <c r="S63" s="5">
        <f>VLOOKUP(B63,'[7]SİNEMA LİSTESİ'!$A:$C,2,FALSE)</f>
        <v>224</v>
      </c>
      <c r="T63" s="5" t="str">
        <f>VLOOKUP(B63,'[7]SİNEMA LİSTESİ'!$A:$C,3,FALSE)</f>
        <v>225 48 88</v>
      </c>
    </row>
    <row r="64" spans="1:20" s="5" customFormat="1" ht="18.75" customHeight="1">
      <c r="A64" s="8">
        <v>4</v>
      </c>
      <c r="B64" s="9" t="s">
        <v>259</v>
      </c>
      <c r="C64" s="3" t="str">
        <f t="shared" si="2"/>
        <v>0 224 255 30 84</v>
      </c>
      <c r="D64" s="21" t="s">
        <v>112</v>
      </c>
      <c r="E64" s="22"/>
      <c r="F64" s="22"/>
      <c r="G64" s="22"/>
      <c r="H64" s="22"/>
      <c r="I64" s="22"/>
      <c r="J64" s="23"/>
      <c r="S64" s="5">
        <f>VLOOKUP(B64,'[7]SİNEMA LİSTESİ'!$A:$C,2,FALSE)</f>
        <v>224</v>
      </c>
      <c r="T64" s="5" t="str">
        <f>VLOOKUP(B64,'[7]SİNEMA LİSTESİ'!$A:$C,3,FALSE)</f>
        <v>255 30 84</v>
      </c>
    </row>
    <row r="65" spans="1:20" s="5" customFormat="1" ht="18.75" customHeight="1">
      <c r="A65" s="8">
        <v>5</v>
      </c>
      <c r="B65" s="9" t="s">
        <v>101</v>
      </c>
      <c r="C65" s="3" t="str">
        <f t="shared" si="2"/>
        <v>0 224 243 73 43</v>
      </c>
      <c r="D65" s="21" t="s">
        <v>57</v>
      </c>
      <c r="E65" s="22"/>
      <c r="F65" s="22"/>
      <c r="G65" s="22"/>
      <c r="H65" s="22"/>
      <c r="I65" s="22"/>
      <c r="J65" s="23"/>
      <c r="S65" s="5">
        <f>VLOOKUP(B65,'[7]SİNEMA LİSTESİ'!$A:$C,2,FALSE)</f>
        <v>224</v>
      </c>
      <c r="T65" s="5" t="str">
        <f>VLOOKUP(B65,'[7]SİNEMA LİSTESİ'!$A:$C,3,FALSE)</f>
        <v>243 73 43</v>
      </c>
    </row>
    <row r="66" spans="1:10" s="5" customFormat="1" ht="27.75">
      <c r="A66" s="7"/>
      <c r="B66" s="1" t="s">
        <v>260</v>
      </c>
      <c r="C66" s="2"/>
      <c r="D66" s="24"/>
      <c r="E66" s="24"/>
      <c r="F66" s="24"/>
      <c r="G66" s="24"/>
      <c r="H66" s="24"/>
      <c r="I66" s="24"/>
      <c r="J66" s="25"/>
    </row>
    <row r="67" spans="1:20" s="5" customFormat="1" ht="18.75" customHeight="1">
      <c r="A67" s="8">
        <v>1</v>
      </c>
      <c r="B67" s="10" t="s">
        <v>261</v>
      </c>
      <c r="C67" s="3" t="str">
        <f t="shared" si="2"/>
        <v>0 286 316 30 37</v>
      </c>
      <c r="D67" s="21" t="s">
        <v>262</v>
      </c>
      <c r="E67" s="22"/>
      <c r="F67" s="22"/>
      <c r="G67" s="22"/>
      <c r="H67" s="22"/>
      <c r="I67" s="22"/>
      <c r="J67" s="23"/>
      <c r="S67" s="5">
        <f>VLOOKUP(B67,'[7]SİNEMA LİSTESİ'!$A:$C,2,FALSE)</f>
        <v>286</v>
      </c>
      <c r="T67" s="5" t="str">
        <f>VLOOKUP(B67,'[7]SİNEMA LİSTESİ'!$A:$C,3,FALSE)</f>
        <v>316 30 37</v>
      </c>
    </row>
    <row r="68" spans="1:20" s="5" customFormat="1" ht="18.75" customHeight="1">
      <c r="A68" s="8">
        <v>2</v>
      </c>
      <c r="B68" s="10" t="s">
        <v>263</v>
      </c>
      <c r="C68" s="3" t="str">
        <f t="shared" si="2"/>
        <v>0 286 214 10 66</v>
      </c>
      <c r="D68" s="26" t="s">
        <v>12</v>
      </c>
      <c r="E68" s="27"/>
      <c r="F68" s="27"/>
      <c r="G68" s="27"/>
      <c r="H68" s="27"/>
      <c r="I68" s="27"/>
      <c r="J68" s="28"/>
      <c r="S68" s="5">
        <f>VLOOKUP(B68,'[7]SİNEMA LİSTESİ'!$A:$C,2,FALSE)</f>
        <v>286</v>
      </c>
      <c r="T68" s="5" t="str">
        <f>VLOOKUP(B68,'[7]SİNEMA LİSTESİ'!$A:$C,3,FALSE)</f>
        <v>214 10 66</v>
      </c>
    </row>
    <row r="69" spans="1:10" s="5" customFormat="1" ht="27.75">
      <c r="A69" s="7"/>
      <c r="B69" s="1" t="s">
        <v>21</v>
      </c>
      <c r="C69" s="2"/>
      <c r="D69" s="24"/>
      <c r="E69" s="24"/>
      <c r="F69" s="24"/>
      <c r="G69" s="24"/>
      <c r="H69" s="24"/>
      <c r="I69" s="24"/>
      <c r="J69" s="25"/>
    </row>
    <row r="70" spans="1:20" s="5" customFormat="1" ht="18.75" customHeight="1">
      <c r="A70" s="8">
        <v>1</v>
      </c>
      <c r="B70" s="9" t="s">
        <v>264</v>
      </c>
      <c r="C70" s="3" t="str">
        <f t="shared" si="2"/>
        <v>0 364 221 39 04</v>
      </c>
      <c r="D70" s="21" t="s">
        <v>12</v>
      </c>
      <c r="E70" s="22"/>
      <c r="F70" s="22"/>
      <c r="G70" s="22"/>
      <c r="H70" s="22"/>
      <c r="I70" s="22"/>
      <c r="J70" s="23"/>
      <c r="S70" s="5">
        <f>VLOOKUP(B70,'[7]SİNEMA LİSTESİ'!$A:$C,2,FALSE)</f>
        <v>364</v>
      </c>
      <c r="T70" s="5" t="str">
        <f>VLOOKUP(B70,'[7]SİNEMA LİSTESİ'!$A:$C,3,FALSE)</f>
        <v>221 39 04</v>
      </c>
    </row>
    <row r="71" spans="1:10" s="5" customFormat="1" ht="27.75">
      <c r="A71" s="7"/>
      <c r="B71" s="1" t="s">
        <v>265</v>
      </c>
      <c r="C71" s="2"/>
      <c r="D71" s="24"/>
      <c r="E71" s="24"/>
      <c r="F71" s="24"/>
      <c r="G71" s="24"/>
      <c r="H71" s="24"/>
      <c r="I71" s="24"/>
      <c r="J71" s="25"/>
    </row>
    <row r="72" spans="1:20" s="5" customFormat="1" ht="18.75" customHeight="1">
      <c r="A72" s="8">
        <v>1</v>
      </c>
      <c r="B72" s="9" t="s">
        <v>266</v>
      </c>
      <c r="C72" s="3" t="str">
        <f t="shared" si="2"/>
        <v>0 258 212 32 62</v>
      </c>
      <c r="D72" s="21" t="s">
        <v>267</v>
      </c>
      <c r="E72" s="22"/>
      <c r="F72" s="22"/>
      <c r="G72" s="22"/>
      <c r="H72" s="22"/>
      <c r="I72" s="22"/>
      <c r="J72" s="23"/>
      <c r="S72" s="5">
        <f>VLOOKUP(B72,'[7]SİNEMA LİSTESİ'!$A:$C,2,FALSE)</f>
        <v>258</v>
      </c>
      <c r="T72" s="5" t="str">
        <f>VLOOKUP(B72,'[7]SİNEMA LİSTESİ'!$A:$C,3,FALSE)</f>
        <v>212 32 62</v>
      </c>
    </row>
    <row r="73" spans="1:20" s="5" customFormat="1" ht="18.75" customHeight="1">
      <c r="A73" s="8">
        <v>2</v>
      </c>
      <c r="B73" s="9" t="s">
        <v>268</v>
      </c>
      <c r="C73" s="3" t="str">
        <f t="shared" si="2"/>
        <v>0 258 374 10 00</v>
      </c>
      <c r="D73" s="21" t="s">
        <v>112</v>
      </c>
      <c r="E73" s="22"/>
      <c r="F73" s="22"/>
      <c r="G73" s="22"/>
      <c r="H73" s="22"/>
      <c r="I73" s="22"/>
      <c r="J73" s="23"/>
      <c r="S73" s="5">
        <f>VLOOKUP(B73,'[7]SİNEMA LİSTESİ'!$A:$C,2,FALSE)</f>
        <v>258</v>
      </c>
      <c r="T73" s="5" t="str">
        <f>VLOOKUP(B73,'[7]SİNEMA LİSTESİ'!$A:$C,3,FALSE)</f>
        <v>374 10 00</v>
      </c>
    </row>
    <row r="74" spans="1:10" s="5" customFormat="1" ht="27.75">
      <c r="A74" s="7"/>
      <c r="B74" s="1" t="s">
        <v>269</v>
      </c>
      <c r="C74" s="2"/>
      <c r="D74" s="24"/>
      <c r="E74" s="24"/>
      <c r="F74" s="24"/>
      <c r="G74" s="24"/>
      <c r="H74" s="24"/>
      <c r="I74" s="24"/>
      <c r="J74" s="25"/>
    </row>
    <row r="75" spans="1:20" s="5" customFormat="1" ht="18.75" customHeight="1">
      <c r="A75" s="8">
        <v>1</v>
      </c>
      <c r="B75" s="9" t="s">
        <v>270</v>
      </c>
      <c r="C75" s="3" t="str">
        <f t="shared" si="2"/>
        <v>0 412 252 52 36</v>
      </c>
      <c r="D75" s="21" t="s">
        <v>271</v>
      </c>
      <c r="E75" s="22"/>
      <c r="F75" s="22"/>
      <c r="G75" s="22"/>
      <c r="H75" s="22"/>
      <c r="I75" s="22"/>
      <c r="J75" s="23"/>
      <c r="S75" s="5">
        <f>VLOOKUP(B75,'[7]SİNEMA LİSTESİ'!$A:$C,2,FALSE)</f>
        <v>412</v>
      </c>
      <c r="T75" s="5" t="str">
        <f>VLOOKUP(B75,'[7]SİNEMA LİSTESİ'!$A:$C,3,FALSE)</f>
        <v>252 52 36</v>
      </c>
    </row>
    <row r="76" spans="1:20" s="5" customFormat="1" ht="18.75" customHeight="1">
      <c r="A76" s="8">
        <v>2</v>
      </c>
      <c r="B76" s="9" t="s">
        <v>272</v>
      </c>
      <c r="C76" s="3" t="str">
        <f t="shared" si="2"/>
        <v>0 412 238 02 00</v>
      </c>
      <c r="D76" s="21" t="s">
        <v>112</v>
      </c>
      <c r="E76" s="22"/>
      <c r="F76" s="22"/>
      <c r="G76" s="22"/>
      <c r="H76" s="22"/>
      <c r="I76" s="22"/>
      <c r="J76" s="23"/>
      <c r="S76" s="5">
        <f>VLOOKUP(B76,'[7]SİNEMA LİSTESİ'!$A:$C,2,FALSE)</f>
        <v>412</v>
      </c>
      <c r="T76" s="5" t="str">
        <f>VLOOKUP(B76,'[7]SİNEMA LİSTESİ'!$A:$C,3,FALSE)</f>
        <v>238 02 00</v>
      </c>
    </row>
    <row r="77" spans="1:20" s="5" customFormat="1" ht="18.75" customHeight="1">
      <c r="A77" s="8">
        <v>3</v>
      </c>
      <c r="B77" s="9" t="s">
        <v>273</v>
      </c>
      <c r="C77" s="3" t="str">
        <f t="shared" si="2"/>
        <v>0 412 290 11 55</v>
      </c>
      <c r="D77" s="21" t="s">
        <v>57</v>
      </c>
      <c r="E77" s="22"/>
      <c r="F77" s="22"/>
      <c r="G77" s="22"/>
      <c r="H77" s="22"/>
      <c r="I77" s="22"/>
      <c r="J77" s="23"/>
      <c r="S77" s="5">
        <f>VLOOKUP(B77,'[7]SİNEMA LİSTESİ'!$A:$C,2,FALSE)</f>
        <v>412</v>
      </c>
      <c r="T77" s="5" t="str">
        <f>VLOOKUP(B77,'[7]SİNEMA LİSTESİ'!$A:$C,3,FALSE)</f>
        <v>290 11 55</v>
      </c>
    </row>
    <row r="78" spans="1:10" s="5" customFormat="1" ht="27.75">
      <c r="A78" s="7"/>
      <c r="B78" s="1" t="s">
        <v>274</v>
      </c>
      <c r="C78" s="2"/>
      <c r="D78" s="24"/>
      <c r="E78" s="24"/>
      <c r="F78" s="24"/>
      <c r="G78" s="24"/>
      <c r="H78" s="24"/>
      <c r="I78" s="24"/>
      <c r="J78" s="25"/>
    </row>
    <row r="79" spans="1:20" s="5" customFormat="1" ht="18.75" customHeight="1">
      <c r="A79" s="8">
        <v>1</v>
      </c>
      <c r="B79" s="9" t="s">
        <v>275</v>
      </c>
      <c r="C79" s="3" t="str">
        <f t="shared" si="2"/>
        <v>0 380 790 12 55</v>
      </c>
      <c r="D79" s="21" t="s">
        <v>276</v>
      </c>
      <c r="E79" s="22"/>
      <c r="F79" s="22"/>
      <c r="G79" s="22"/>
      <c r="H79" s="22"/>
      <c r="I79" s="22"/>
      <c r="J79" s="23"/>
      <c r="S79" s="5">
        <f>VLOOKUP(B79,'[7]SİNEMA LİSTESİ'!$A:$C,2,FALSE)</f>
        <v>380</v>
      </c>
      <c r="T79" s="5" t="str">
        <f>VLOOKUP(B79,'[7]SİNEMA LİSTESİ'!$A:$C,3,FALSE)</f>
        <v>790 12 55</v>
      </c>
    </row>
    <row r="80" spans="1:10" s="5" customFormat="1" ht="27.75">
      <c r="A80" s="7"/>
      <c r="B80" s="1" t="s">
        <v>102</v>
      </c>
      <c r="C80" s="2"/>
      <c r="D80" s="24"/>
      <c r="E80" s="24"/>
      <c r="F80" s="24"/>
      <c r="G80" s="24"/>
      <c r="H80" s="24"/>
      <c r="I80" s="24"/>
      <c r="J80" s="25"/>
    </row>
    <row r="81" spans="1:20" s="5" customFormat="1" ht="18.75" customHeight="1">
      <c r="A81" s="8">
        <v>1</v>
      </c>
      <c r="B81" s="9" t="s">
        <v>277</v>
      </c>
      <c r="C81" s="3" t="str">
        <f t="shared" si="2"/>
        <v>0 284 236 40 01</v>
      </c>
      <c r="D81" s="21" t="s">
        <v>194</v>
      </c>
      <c r="E81" s="22"/>
      <c r="F81" s="22"/>
      <c r="G81" s="22"/>
      <c r="H81" s="22"/>
      <c r="I81" s="22"/>
      <c r="J81" s="23"/>
      <c r="S81" s="5">
        <f>VLOOKUP(B81,'[7]SİNEMA LİSTESİ'!$A:$C,2,FALSE)</f>
        <v>284</v>
      </c>
      <c r="T81" s="5" t="str">
        <f>VLOOKUP(B81,'[7]SİNEMA LİSTESİ'!$A:$C,3,FALSE)</f>
        <v>236 40 01</v>
      </c>
    </row>
    <row r="82" spans="1:10" s="5" customFormat="1" ht="27.75">
      <c r="A82" s="7"/>
      <c r="B82" s="1" t="s">
        <v>278</v>
      </c>
      <c r="C82" s="2"/>
      <c r="D82" s="24"/>
      <c r="E82" s="24"/>
      <c r="F82" s="24"/>
      <c r="G82" s="24"/>
      <c r="H82" s="24"/>
      <c r="I82" s="24"/>
      <c r="J82" s="25"/>
    </row>
    <row r="83" spans="1:20" s="5" customFormat="1" ht="18.75" customHeight="1">
      <c r="A83" s="8">
        <v>1</v>
      </c>
      <c r="B83" s="9" t="s">
        <v>279</v>
      </c>
      <c r="C83" s="3" t="str">
        <f>IF(ISBLANK(B83)," ","0"&amp;" "&amp;S83&amp;" "&amp;T83)</f>
        <v>0 424 247 77 55</v>
      </c>
      <c r="D83" s="21" t="s">
        <v>237</v>
      </c>
      <c r="E83" s="22"/>
      <c r="F83" s="22"/>
      <c r="G83" s="22"/>
      <c r="H83" s="22"/>
      <c r="I83" s="22"/>
      <c r="J83" s="23"/>
      <c r="S83" s="5">
        <f>VLOOKUP(B83,'[7]SİNEMA LİSTESİ'!$A:$C,2,FALSE)</f>
        <v>424</v>
      </c>
      <c r="T83" s="5" t="str">
        <f>VLOOKUP(B83,'[7]SİNEMA LİSTESİ'!$A:$C,3,FALSE)</f>
        <v>247 77 55</v>
      </c>
    </row>
    <row r="84" spans="1:10" s="5" customFormat="1" ht="27.75">
      <c r="A84" s="7"/>
      <c r="B84" s="1" t="s">
        <v>103</v>
      </c>
      <c r="C84" s="2"/>
      <c r="D84" s="24"/>
      <c r="E84" s="24"/>
      <c r="F84" s="24"/>
      <c r="G84" s="24"/>
      <c r="H84" s="24"/>
      <c r="I84" s="24"/>
      <c r="J84" s="25"/>
    </row>
    <row r="85" spans="1:20" s="5" customFormat="1" ht="18.75" customHeight="1">
      <c r="A85" s="8">
        <v>1</v>
      </c>
      <c r="B85" s="9" t="s">
        <v>280</v>
      </c>
      <c r="C85" s="3" t="str">
        <f t="shared" si="2"/>
        <v>0 442 231 31 31</v>
      </c>
      <c r="D85" s="21" t="s">
        <v>12</v>
      </c>
      <c r="E85" s="22"/>
      <c r="F85" s="22"/>
      <c r="G85" s="22"/>
      <c r="H85" s="22"/>
      <c r="I85" s="22"/>
      <c r="J85" s="23"/>
      <c r="S85" s="5">
        <f>VLOOKUP(B85,'[7]SİNEMA LİSTESİ'!$A:$C,2,FALSE)</f>
        <v>442</v>
      </c>
      <c r="T85" s="5" t="str">
        <f>VLOOKUP(B85,'[7]SİNEMA LİSTESİ'!$A:$C,3,FALSE)</f>
        <v>231 31 31</v>
      </c>
    </row>
    <row r="86" spans="1:20" s="5" customFormat="1" ht="18.75" customHeight="1">
      <c r="A86" s="8">
        <v>2</v>
      </c>
      <c r="B86" s="10" t="s">
        <v>281</v>
      </c>
      <c r="C86" s="3" t="str">
        <f t="shared" si="2"/>
        <v>0 442 316 63 63</v>
      </c>
      <c r="D86" s="21" t="s">
        <v>136</v>
      </c>
      <c r="E86" s="22"/>
      <c r="F86" s="22"/>
      <c r="G86" s="22"/>
      <c r="H86" s="22"/>
      <c r="I86" s="22"/>
      <c r="J86" s="23"/>
      <c r="S86" s="5">
        <f>VLOOKUP(B86,'[7]SİNEMA LİSTESİ'!$A:$C,2,FALSE)</f>
        <v>442</v>
      </c>
      <c r="T86" s="5" t="str">
        <f>VLOOKUP(B86,'[7]SİNEMA LİSTESİ'!$A:$C,3,FALSE)</f>
        <v>316 63 63</v>
      </c>
    </row>
    <row r="87" spans="1:10" s="5" customFormat="1" ht="27.75">
      <c r="A87" s="7"/>
      <c r="B87" s="1" t="s">
        <v>22</v>
      </c>
      <c r="C87" s="2"/>
      <c r="D87" s="24"/>
      <c r="E87" s="24"/>
      <c r="F87" s="24"/>
      <c r="G87" s="24"/>
      <c r="H87" s="24"/>
      <c r="I87" s="24"/>
      <c r="J87" s="25"/>
    </row>
    <row r="88" spans="1:20" s="5" customFormat="1" ht="18.75" customHeight="1">
      <c r="A88" s="8">
        <v>1</v>
      </c>
      <c r="B88" s="10" t="s">
        <v>41</v>
      </c>
      <c r="C88" s="3" t="str">
        <f t="shared" si="2"/>
        <v>0 222 333 05 15</v>
      </c>
      <c r="D88" s="21" t="s">
        <v>50</v>
      </c>
      <c r="E88" s="22"/>
      <c r="F88" s="22"/>
      <c r="G88" s="22"/>
      <c r="H88" s="22"/>
      <c r="I88" s="22"/>
      <c r="J88" s="23"/>
      <c r="S88" s="5">
        <f>VLOOKUP(B88,'[7]SİNEMA LİSTESİ'!$A:$C,2,FALSE)</f>
        <v>222</v>
      </c>
      <c r="T88" s="5" t="str">
        <f>VLOOKUP(B88,'[7]SİNEMA LİSTESİ'!$A:$C,3,FALSE)</f>
        <v>333 05 15</v>
      </c>
    </row>
    <row r="89" spans="1:20" s="5" customFormat="1" ht="18.75" customHeight="1">
      <c r="A89" s="8">
        <v>2</v>
      </c>
      <c r="B89" s="9" t="s">
        <v>105</v>
      </c>
      <c r="C89" s="3" t="str">
        <f t="shared" si="2"/>
        <v>0 222 231 42 92</v>
      </c>
      <c r="D89" s="21" t="s">
        <v>120</v>
      </c>
      <c r="E89" s="22"/>
      <c r="F89" s="22"/>
      <c r="G89" s="22"/>
      <c r="H89" s="22"/>
      <c r="I89" s="22"/>
      <c r="J89" s="23"/>
      <c r="S89" s="5">
        <f>VLOOKUP(B89,'[7]SİNEMA LİSTESİ'!$A:$C,2,FALSE)</f>
        <v>222</v>
      </c>
      <c r="T89" s="5" t="str">
        <f>VLOOKUP(B89,'[7]SİNEMA LİSTESİ'!$A:$C,3,FALSE)</f>
        <v>231 42 92</v>
      </c>
    </row>
    <row r="90" spans="1:20" s="5" customFormat="1" ht="18.75" customHeight="1">
      <c r="A90" s="8">
        <v>3</v>
      </c>
      <c r="B90" s="9" t="s">
        <v>31</v>
      </c>
      <c r="C90" s="3" t="str">
        <f>IF(ISBLANK(B90)," ","0"&amp;" "&amp;S90&amp;" "&amp;T90)</f>
        <v>0 222 335 50 51</v>
      </c>
      <c r="D90" s="21" t="s">
        <v>233</v>
      </c>
      <c r="E90" s="22"/>
      <c r="F90" s="22"/>
      <c r="G90" s="22"/>
      <c r="H90" s="22"/>
      <c r="I90" s="22"/>
      <c r="J90" s="23"/>
      <c r="S90" s="5">
        <f>VLOOKUP(B90,'[7]SİNEMA LİSTESİ'!$A:$C,2,FALSE)</f>
        <v>222</v>
      </c>
      <c r="T90" s="5" t="str">
        <f>VLOOKUP(B90,'[7]SİNEMA LİSTESİ'!$A:$C,3,FALSE)</f>
        <v>335 50 51</v>
      </c>
    </row>
    <row r="91" spans="1:10" s="5" customFormat="1" ht="27.75">
      <c r="A91" s="7"/>
      <c r="B91" s="1" t="s">
        <v>13</v>
      </c>
      <c r="C91" s="2"/>
      <c r="D91" s="24"/>
      <c r="E91" s="24"/>
      <c r="F91" s="24"/>
      <c r="G91" s="24"/>
      <c r="H91" s="24"/>
      <c r="I91" s="24"/>
      <c r="J91" s="25"/>
    </row>
    <row r="92" spans="1:20" s="5" customFormat="1" ht="18.75" customHeight="1">
      <c r="A92" s="8">
        <v>1</v>
      </c>
      <c r="B92" s="9" t="s">
        <v>17</v>
      </c>
      <c r="C92" s="3" t="str">
        <f>IF(ISBLANK(B92)," ","0"&amp;" "&amp;S92&amp;" "&amp;T92)</f>
        <v>0 342 501 15 51</v>
      </c>
      <c r="D92" s="21" t="s">
        <v>112</v>
      </c>
      <c r="E92" s="22"/>
      <c r="F92" s="22"/>
      <c r="G92" s="22"/>
      <c r="H92" s="22"/>
      <c r="I92" s="22"/>
      <c r="J92" s="23"/>
      <c r="S92" s="5">
        <f>VLOOKUP(B92,'[7]SİNEMA LİSTESİ'!$A:$C,2,FALSE)</f>
        <v>342</v>
      </c>
      <c r="T92" s="5" t="str">
        <f>VLOOKUP(B92,'[7]SİNEMA LİSTESİ'!$A:$C,3,FALSE)</f>
        <v>501 15 51</v>
      </c>
    </row>
    <row r="93" spans="1:20" s="5" customFormat="1" ht="18.75" customHeight="1">
      <c r="A93" s="8">
        <v>2</v>
      </c>
      <c r="B93" s="9" t="s">
        <v>282</v>
      </c>
      <c r="C93" s="3" t="str">
        <f>IF(ISBLANK(B93)," ","0"&amp;" "&amp;S93&amp;" "&amp;T93)</f>
        <v>0 342 290 36 36</v>
      </c>
      <c r="D93" s="21" t="s">
        <v>112</v>
      </c>
      <c r="E93" s="22"/>
      <c r="F93" s="22"/>
      <c r="G93" s="22"/>
      <c r="H93" s="22"/>
      <c r="I93" s="22"/>
      <c r="J93" s="23"/>
      <c r="S93" s="5">
        <f>VLOOKUP(B93,'[7]SİNEMA LİSTESİ'!$A:$C,2,FALSE)</f>
        <v>342</v>
      </c>
      <c r="T93" s="5" t="str">
        <f>VLOOKUP(B93,'[7]SİNEMA LİSTESİ'!$A:$C,3,FALSE)</f>
        <v>290 36 36</v>
      </c>
    </row>
    <row r="94" spans="1:20" s="5" customFormat="1" ht="18.75" customHeight="1">
      <c r="A94" s="8">
        <v>3</v>
      </c>
      <c r="B94" s="9" t="s">
        <v>32</v>
      </c>
      <c r="C94" s="3" t="str">
        <f t="shared" si="2"/>
        <v>0 342 336 86 86</v>
      </c>
      <c r="D94" s="21" t="s">
        <v>112</v>
      </c>
      <c r="E94" s="22"/>
      <c r="F94" s="22"/>
      <c r="G94" s="22"/>
      <c r="H94" s="22"/>
      <c r="I94" s="22"/>
      <c r="J94" s="23"/>
      <c r="S94" s="5">
        <f>VLOOKUP(B94,'[7]SİNEMA LİSTESİ'!$A:$C,2,FALSE)</f>
        <v>342</v>
      </c>
      <c r="T94" s="5" t="str">
        <f>VLOOKUP(B94,'[7]SİNEMA LİSTESİ'!$A:$C,3,FALSE)</f>
        <v>336 86 86</v>
      </c>
    </row>
    <row r="95" spans="1:20" s="5" customFormat="1" ht="18.75" customHeight="1">
      <c r="A95" s="8">
        <v>4</v>
      </c>
      <c r="B95" s="9" t="s">
        <v>283</v>
      </c>
      <c r="C95" s="3" t="str">
        <f t="shared" si="2"/>
        <v>0 342 328 91 70</v>
      </c>
      <c r="D95" s="21" t="s">
        <v>139</v>
      </c>
      <c r="E95" s="22"/>
      <c r="F95" s="22"/>
      <c r="G95" s="22"/>
      <c r="H95" s="22"/>
      <c r="I95" s="22"/>
      <c r="J95" s="23"/>
      <c r="S95" s="5">
        <f>VLOOKUP(B95,'[7]SİNEMA LİSTESİ'!$A:$C,2,FALSE)</f>
        <v>342</v>
      </c>
      <c r="T95" s="5" t="str">
        <f>VLOOKUP(B95,'[7]SİNEMA LİSTESİ'!$A:$C,3,FALSE)</f>
        <v>328 91 70</v>
      </c>
    </row>
    <row r="96" spans="1:10" s="5" customFormat="1" ht="27.75">
      <c r="A96" s="7"/>
      <c r="B96" s="1" t="s">
        <v>106</v>
      </c>
      <c r="C96" s="2"/>
      <c r="D96" s="24"/>
      <c r="E96" s="24"/>
      <c r="F96" s="24"/>
      <c r="G96" s="24"/>
      <c r="H96" s="24"/>
      <c r="I96" s="24"/>
      <c r="J96" s="25"/>
    </row>
    <row r="97" spans="1:20" s="5" customFormat="1" ht="18.75" customHeight="1">
      <c r="A97" s="8">
        <v>1</v>
      </c>
      <c r="B97" s="9" t="s">
        <v>107</v>
      </c>
      <c r="C97" s="3" t="str">
        <f t="shared" si="2"/>
        <v>0 454 216 35 80</v>
      </c>
      <c r="D97" s="21" t="s">
        <v>284</v>
      </c>
      <c r="E97" s="22"/>
      <c r="F97" s="22"/>
      <c r="G97" s="22"/>
      <c r="H97" s="22"/>
      <c r="I97" s="22"/>
      <c r="J97" s="23"/>
      <c r="S97" s="5">
        <f>VLOOKUP(B97,'[7]SİNEMA LİSTESİ'!$A:$C,2,FALSE)</f>
        <v>454</v>
      </c>
      <c r="T97" s="5" t="str">
        <f>VLOOKUP(B97,'[7]SİNEMA LİSTESİ'!$A:$C,3,FALSE)</f>
        <v>216 35 80</v>
      </c>
    </row>
    <row r="98" spans="1:10" s="5" customFormat="1" ht="27.75">
      <c r="A98" s="7"/>
      <c r="B98" s="1" t="s">
        <v>33</v>
      </c>
      <c r="C98" s="2"/>
      <c r="D98" s="24"/>
      <c r="E98" s="24"/>
      <c r="F98" s="24"/>
      <c r="G98" s="24"/>
      <c r="H98" s="24"/>
      <c r="I98" s="24"/>
      <c r="J98" s="25"/>
    </row>
    <row r="99" spans="1:20" s="5" customFormat="1" ht="18.75" customHeight="1">
      <c r="A99" s="8">
        <v>1</v>
      </c>
      <c r="B99" s="9" t="s">
        <v>285</v>
      </c>
      <c r="C99" s="3" t="str">
        <f aca="true" t="shared" si="3" ref="C99:C160">IF(ISBLANK(B99)," ","0"&amp;" "&amp;S99&amp;" "&amp;T99)</f>
        <v>0 326 216 30 09</v>
      </c>
      <c r="D99" s="21" t="s">
        <v>12</v>
      </c>
      <c r="E99" s="22"/>
      <c r="F99" s="22"/>
      <c r="G99" s="22"/>
      <c r="H99" s="22"/>
      <c r="I99" s="22"/>
      <c r="J99" s="23"/>
      <c r="S99" s="5">
        <f>VLOOKUP(B99,'[7]SİNEMA LİSTESİ'!$A:$C,2,FALSE)</f>
        <v>326</v>
      </c>
      <c r="T99" s="5" t="str">
        <f>VLOOKUP(B99,'[7]SİNEMA LİSTESİ'!$A:$C,3,FALSE)</f>
        <v>216 30 09</v>
      </c>
    </row>
    <row r="100" spans="1:20" s="5" customFormat="1" ht="18.75" customHeight="1">
      <c r="A100" s="8">
        <v>2</v>
      </c>
      <c r="B100" s="9" t="s">
        <v>109</v>
      </c>
      <c r="C100" s="3" t="str">
        <f t="shared" si="3"/>
        <v>0 326 290 10 30</v>
      </c>
      <c r="D100" s="21" t="s">
        <v>57</v>
      </c>
      <c r="E100" s="22"/>
      <c r="F100" s="22"/>
      <c r="G100" s="22"/>
      <c r="H100" s="22"/>
      <c r="I100" s="22"/>
      <c r="J100" s="23"/>
      <c r="S100" s="5">
        <f>VLOOKUP(B100,'[7]SİNEMA LİSTESİ'!$A:$C,2,FALSE)</f>
        <v>326</v>
      </c>
      <c r="T100" s="5" t="str">
        <f>VLOOKUP(B100,'[7]SİNEMA LİSTESİ'!$A:$C,3,FALSE)</f>
        <v>290 10 30</v>
      </c>
    </row>
    <row r="101" spans="1:20" s="5" customFormat="1" ht="18.75" customHeight="1">
      <c r="A101" s="8">
        <v>3</v>
      </c>
      <c r="B101" s="9" t="s">
        <v>286</v>
      </c>
      <c r="C101" s="3" t="str">
        <f t="shared" si="3"/>
        <v>0 326 619 21 21</v>
      </c>
      <c r="D101" s="21" t="s">
        <v>57</v>
      </c>
      <c r="E101" s="22"/>
      <c r="F101" s="22"/>
      <c r="G101" s="22"/>
      <c r="H101" s="22"/>
      <c r="I101" s="22"/>
      <c r="J101" s="23"/>
      <c r="S101" s="5">
        <f>VLOOKUP(B101,'[7]SİNEMA LİSTESİ'!$A:$C,2,FALSE)</f>
        <v>326</v>
      </c>
      <c r="T101" s="5" t="str">
        <f>VLOOKUP(B101,'[7]SİNEMA LİSTESİ'!$A:$C,3,FALSE)</f>
        <v>619 21 21</v>
      </c>
    </row>
    <row r="102" spans="1:10" s="5" customFormat="1" ht="27.75">
      <c r="A102" s="7"/>
      <c r="B102" s="1" t="s">
        <v>287</v>
      </c>
      <c r="C102" s="2"/>
      <c r="D102" s="24"/>
      <c r="E102" s="24"/>
      <c r="F102" s="24"/>
      <c r="G102" s="24"/>
      <c r="H102" s="24"/>
      <c r="I102" s="24"/>
      <c r="J102" s="25"/>
    </row>
    <row r="103" spans="1:20" s="5" customFormat="1" ht="18.75" customHeight="1">
      <c r="A103" s="8">
        <v>1</v>
      </c>
      <c r="B103" s="9" t="s">
        <v>288</v>
      </c>
      <c r="C103" s="3" t="str">
        <f t="shared" si="3"/>
        <v>0 246 232 69 14</v>
      </c>
      <c r="D103" s="21" t="s">
        <v>112</v>
      </c>
      <c r="E103" s="22"/>
      <c r="F103" s="22"/>
      <c r="G103" s="22"/>
      <c r="H103" s="22"/>
      <c r="I103" s="22"/>
      <c r="J103" s="23"/>
      <c r="S103" s="5">
        <f>VLOOKUP(B103,'[7]SİNEMA LİSTESİ'!$A:$C,2,FALSE)</f>
        <v>246</v>
      </c>
      <c r="T103" s="5" t="str">
        <f>VLOOKUP(B103,'[7]SİNEMA LİSTESİ'!$A:$C,3,FALSE)</f>
        <v>232 69 14</v>
      </c>
    </row>
    <row r="104" spans="1:10" s="5" customFormat="1" ht="27.75">
      <c r="A104" s="7"/>
      <c r="B104" s="1" t="s">
        <v>2</v>
      </c>
      <c r="C104" s="2"/>
      <c r="D104" s="24"/>
      <c r="E104" s="24"/>
      <c r="F104" s="24"/>
      <c r="G104" s="24"/>
      <c r="H104" s="24"/>
      <c r="I104" s="24"/>
      <c r="J104" s="25"/>
    </row>
    <row r="105" spans="1:20" s="5" customFormat="1" ht="18.75" customHeight="1">
      <c r="A105" s="8">
        <v>1</v>
      </c>
      <c r="B105" s="10" t="s">
        <v>69</v>
      </c>
      <c r="C105" s="3" t="str">
        <f>IF(ISBLANK(B105)," ","0"&amp;" "&amp;S105&amp;" "&amp;T105)</f>
        <v>0 216 510 13 96</v>
      </c>
      <c r="D105" s="21" t="s">
        <v>50</v>
      </c>
      <c r="E105" s="22"/>
      <c r="F105" s="22"/>
      <c r="G105" s="22"/>
      <c r="H105" s="22"/>
      <c r="I105" s="22"/>
      <c r="J105" s="23"/>
      <c r="S105" s="5">
        <f>VLOOKUP(B105,'[7]SİNEMA LİSTESİ'!$A:$C,2,FALSE)</f>
        <v>216</v>
      </c>
      <c r="T105" s="5" t="str">
        <f>VLOOKUP(B105,'[7]SİNEMA LİSTESİ'!$A:$C,3,FALSE)</f>
        <v>510 13 96</v>
      </c>
    </row>
    <row r="106" spans="1:20" s="13" customFormat="1" ht="18.75" customHeight="1">
      <c r="A106" s="8">
        <v>2</v>
      </c>
      <c r="B106" s="16" t="s">
        <v>27</v>
      </c>
      <c r="C106" s="12" t="str">
        <f t="shared" si="3"/>
        <v>0 216 554 77 70</v>
      </c>
      <c r="D106" s="26" t="s">
        <v>289</v>
      </c>
      <c r="E106" s="27"/>
      <c r="F106" s="27"/>
      <c r="G106" s="27"/>
      <c r="H106" s="27"/>
      <c r="I106" s="27"/>
      <c r="J106" s="28"/>
      <c r="S106" s="13">
        <f>VLOOKUP(B106,'[7]SİNEMA LİSTESİ'!$A:$C,2,FALSE)</f>
        <v>216</v>
      </c>
      <c r="T106" s="13" t="str">
        <f>VLOOKUP(B106,'[7]SİNEMA LİSTESİ'!$A:$C,3,FALSE)</f>
        <v>554 77 70</v>
      </c>
    </row>
    <row r="107" spans="1:20" s="13" customFormat="1" ht="18.75" customHeight="1">
      <c r="A107" s="8">
        <v>3</v>
      </c>
      <c r="B107" s="14" t="s">
        <v>111</v>
      </c>
      <c r="C107" s="12" t="str">
        <f t="shared" si="3"/>
        <v>0 212 472 94 10</v>
      </c>
      <c r="D107" s="21" t="s">
        <v>180</v>
      </c>
      <c r="E107" s="22"/>
      <c r="F107" s="22"/>
      <c r="G107" s="22"/>
      <c r="H107" s="22"/>
      <c r="I107" s="22"/>
      <c r="J107" s="23"/>
      <c r="S107" s="13">
        <f>VLOOKUP(B107,'[7]SİNEMA LİSTESİ'!$A:$C,2,FALSE)</f>
        <v>212</v>
      </c>
      <c r="T107" s="13" t="str">
        <f>VLOOKUP(B107,'[7]SİNEMA LİSTESİ'!$A:$C,3,FALSE)</f>
        <v>472 94 10</v>
      </c>
    </row>
    <row r="108" spans="1:20" s="13" customFormat="1" ht="18.75" customHeight="1">
      <c r="A108" s="8">
        <v>4</v>
      </c>
      <c r="B108" s="14" t="s">
        <v>53</v>
      </c>
      <c r="C108" s="12" t="str">
        <f t="shared" si="3"/>
        <v>0 212 661 84 84</v>
      </c>
      <c r="D108" s="26" t="s">
        <v>136</v>
      </c>
      <c r="E108" s="27"/>
      <c r="F108" s="27"/>
      <c r="G108" s="27"/>
      <c r="H108" s="27"/>
      <c r="I108" s="27"/>
      <c r="J108" s="28"/>
      <c r="S108" s="13">
        <f>VLOOKUP(B108,'[7]SİNEMA LİSTESİ'!$A:$C,2,FALSE)</f>
        <v>212</v>
      </c>
      <c r="T108" s="13" t="str">
        <f>VLOOKUP(B108,'[7]SİNEMA LİSTESİ'!$A:$C,3,FALSE)</f>
        <v>661 84 84</v>
      </c>
    </row>
    <row r="109" spans="1:20" s="13" customFormat="1" ht="18.75" customHeight="1">
      <c r="A109" s="8">
        <v>5</v>
      </c>
      <c r="B109" s="14" t="s">
        <v>113</v>
      </c>
      <c r="C109" s="12" t="str">
        <f t="shared" si="3"/>
        <v>0 212 559 09 99</v>
      </c>
      <c r="D109" s="21" t="s">
        <v>50</v>
      </c>
      <c r="E109" s="22"/>
      <c r="F109" s="22"/>
      <c r="G109" s="22"/>
      <c r="H109" s="22"/>
      <c r="I109" s="22"/>
      <c r="J109" s="23"/>
      <c r="S109" s="13">
        <f>VLOOKUP(B109,'[7]SİNEMA LİSTESİ'!$A:$C,2,FALSE)</f>
        <v>212</v>
      </c>
      <c r="T109" s="13" t="str">
        <f>VLOOKUP(B109,'[7]SİNEMA LİSTESİ'!$A:$C,3,FALSE)</f>
        <v>559 09 99</v>
      </c>
    </row>
    <row r="110" spans="1:20" s="13" customFormat="1" ht="18.75" customHeight="1">
      <c r="A110" s="8">
        <v>6</v>
      </c>
      <c r="B110" s="14" t="s">
        <v>290</v>
      </c>
      <c r="C110" s="12" t="str">
        <f>IF(ISBLANK(B110)," ","0"&amp;" "&amp;S110&amp;" "&amp;T110)</f>
        <v>0 212 328 09 51</v>
      </c>
      <c r="D110" s="26" t="s">
        <v>291</v>
      </c>
      <c r="E110" s="27"/>
      <c r="F110" s="27"/>
      <c r="G110" s="27"/>
      <c r="H110" s="27"/>
      <c r="I110" s="27"/>
      <c r="J110" s="28"/>
      <c r="S110" s="13">
        <f>VLOOKUP(B110,'[7]SİNEMA LİSTESİ'!$A:$C,2,FALSE)</f>
        <v>212</v>
      </c>
      <c r="T110" s="13" t="str">
        <f>VLOOKUP(B110,'[7]SİNEMA LİSTESİ'!$A:$C,3,FALSE)</f>
        <v>328 09 51</v>
      </c>
    </row>
    <row r="111" spans="1:20" s="5" customFormat="1" ht="18.75" customHeight="1">
      <c r="A111" s="8">
        <v>7</v>
      </c>
      <c r="B111" s="9" t="s">
        <v>115</v>
      </c>
      <c r="C111" s="3" t="str">
        <f>IF(ISBLANK(B111)," ","0"&amp;" "&amp;S111&amp;" "&amp;T111)</f>
        <v>0 212 450 21 77</v>
      </c>
      <c r="D111" s="21" t="s">
        <v>292</v>
      </c>
      <c r="E111" s="22"/>
      <c r="F111" s="22"/>
      <c r="G111" s="22"/>
      <c r="H111" s="22"/>
      <c r="I111" s="22"/>
      <c r="J111" s="23"/>
      <c r="S111" s="5">
        <f>VLOOKUP(B111,'[7]SİNEMA LİSTESİ'!$A:$C,2,FALSE)</f>
        <v>212</v>
      </c>
      <c r="T111" s="5" t="str">
        <f>VLOOKUP(B111,'[7]SİNEMA LİSTESİ'!$A:$C,3,FALSE)</f>
        <v>450 21 77</v>
      </c>
    </row>
    <row r="112" spans="1:20" s="5" customFormat="1" ht="18.75" customHeight="1">
      <c r="A112" s="8">
        <v>8</v>
      </c>
      <c r="B112" s="10" t="s">
        <v>116</v>
      </c>
      <c r="C112" s="3" t="str">
        <f t="shared" si="3"/>
        <v>0 212 462 20 21</v>
      </c>
      <c r="D112" s="21" t="s">
        <v>57</v>
      </c>
      <c r="E112" s="22"/>
      <c r="F112" s="22"/>
      <c r="G112" s="22"/>
      <c r="H112" s="22"/>
      <c r="I112" s="22"/>
      <c r="J112" s="23"/>
      <c r="S112" s="5">
        <f>VLOOKUP(B112,'[7]SİNEMA LİSTESİ'!$A:$C,2,FALSE)</f>
        <v>212</v>
      </c>
      <c r="T112" s="5" t="str">
        <f>VLOOKUP(B112,'[7]SİNEMA LİSTESİ'!$A:$C,3,FALSE)</f>
        <v>462 20 21</v>
      </c>
    </row>
    <row r="113" spans="1:20" s="5" customFormat="1" ht="18.75" customHeight="1">
      <c r="A113" s="8">
        <v>9</v>
      </c>
      <c r="B113" s="9" t="s">
        <v>117</v>
      </c>
      <c r="C113" s="3" t="str">
        <f t="shared" si="3"/>
        <v>0 212 441 49 75</v>
      </c>
      <c r="D113" s="21" t="s">
        <v>293</v>
      </c>
      <c r="E113" s="22"/>
      <c r="F113" s="22"/>
      <c r="G113" s="22"/>
      <c r="H113" s="22"/>
      <c r="I113" s="22"/>
      <c r="J113" s="23"/>
      <c r="S113" s="5">
        <f>VLOOKUP(B113,'[7]SİNEMA LİSTESİ'!$A:$C,2,FALSE)</f>
        <v>212</v>
      </c>
      <c r="T113" s="5" t="str">
        <f>VLOOKUP(B113,'[7]SİNEMA LİSTESİ'!$A:$C,3,FALSE)</f>
        <v>441 49 75</v>
      </c>
    </row>
    <row r="114" spans="1:20" s="5" customFormat="1" ht="18.75" customHeight="1">
      <c r="A114" s="8">
        <v>10</v>
      </c>
      <c r="B114" s="9" t="s">
        <v>119</v>
      </c>
      <c r="C114" s="3" t="str">
        <f t="shared" si="3"/>
        <v>0 212 669 40 08</v>
      </c>
      <c r="D114" s="21" t="s">
        <v>120</v>
      </c>
      <c r="E114" s="22"/>
      <c r="F114" s="22"/>
      <c r="G114" s="22"/>
      <c r="H114" s="22"/>
      <c r="I114" s="22"/>
      <c r="J114" s="23"/>
      <c r="S114" s="5">
        <f>VLOOKUP(B114,'[7]SİNEMA LİSTESİ'!$A:$C,2,FALSE)</f>
        <v>212</v>
      </c>
      <c r="T114" s="5" t="str">
        <f>VLOOKUP(B114,'[7]SİNEMA LİSTESİ'!$A:$C,3,FALSE)</f>
        <v>669 40 08</v>
      </c>
    </row>
    <row r="115" spans="1:20" s="5" customFormat="1" ht="18.75" customHeight="1">
      <c r="A115" s="8">
        <v>11</v>
      </c>
      <c r="B115" s="10" t="s">
        <v>54</v>
      </c>
      <c r="C115" s="3" t="str">
        <f t="shared" si="3"/>
        <v>0 212 397 73 88</v>
      </c>
      <c r="D115" s="21" t="s">
        <v>112</v>
      </c>
      <c r="E115" s="22"/>
      <c r="F115" s="22"/>
      <c r="G115" s="22"/>
      <c r="H115" s="22"/>
      <c r="I115" s="22"/>
      <c r="J115" s="23"/>
      <c r="S115" s="5">
        <f>VLOOKUP(B115,'[7]SİNEMA LİSTESİ'!$A:$C,2,FALSE)</f>
        <v>212</v>
      </c>
      <c r="T115" s="5" t="str">
        <f>VLOOKUP(B115,'[7]SİNEMA LİSTESİ'!$A:$C,3,FALSE)</f>
        <v>397 73 88</v>
      </c>
    </row>
    <row r="116" spans="1:20" s="5" customFormat="1" ht="18.75" customHeight="1">
      <c r="A116" s="8">
        <v>12</v>
      </c>
      <c r="B116" s="10" t="s">
        <v>42</v>
      </c>
      <c r="C116" s="3" t="str">
        <f t="shared" si="3"/>
        <v>0 212 559 49 49</v>
      </c>
      <c r="D116" s="21" t="s">
        <v>112</v>
      </c>
      <c r="E116" s="22"/>
      <c r="F116" s="22"/>
      <c r="G116" s="22"/>
      <c r="H116" s="22"/>
      <c r="I116" s="22"/>
      <c r="J116" s="23"/>
      <c r="S116" s="5">
        <f>VLOOKUP(B116,'[7]SİNEMA LİSTESİ'!$A:$C,2,FALSE)</f>
        <v>212</v>
      </c>
      <c r="T116" s="5" t="str">
        <f>VLOOKUP(B116,'[7]SİNEMA LİSTESİ'!$A:$C,3,FALSE)</f>
        <v>559 49 49</v>
      </c>
    </row>
    <row r="117" spans="1:20" s="5" customFormat="1" ht="18.75" customHeight="1">
      <c r="A117" s="8">
        <v>13</v>
      </c>
      <c r="B117" s="10" t="s">
        <v>3</v>
      </c>
      <c r="C117" s="3" t="str">
        <f t="shared" si="3"/>
        <v>0 212 466 60 66</v>
      </c>
      <c r="D117" s="21" t="s">
        <v>50</v>
      </c>
      <c r="E117" s="22"/>
      <c r="F117" s="22"/>
      <c r="G117" s="22"/>
      <c r="H117" s="22"/>
      <c r="I117" s="22"/>
      <c r="J117" s="23"/>
      <c r="S117" s="5">
        <f>VLOOKUP(B117,'[7]SİNEMA LİSTESİ'!$A:$C,2,FALSE)</f>
        <v>212</v>
      </c>
      <c r="T117" s="5" t="str">
        <f>VLOOKUP(B117,'[7]SİNEMA LİSTESİ'!$A:$C,3,FALSE)</f>
        <v>466 60 66</v>
      </c>
    </row>
    <row r="118" spans="1:20" s="5" customFormat="1" ht="18.75" customHeight="1">
      <c r="A118" s="8">
        <v>14</v>
      </c>
      <c r="B118" s="10" t="s">
        <v>121</v>
      </c>
      <c r="C118" s="3" t="str">
        <f t="shared" si="3"/>
        <v>0 212 488 02 28</v>
      </c>
      <c r="D118" s="21" t="s">
        <v>57</v>
      </c>
      <c r="E118" s="22"/>
      <c r="F118" s="22"/>
      <c r="G118" s="22"/>
      <c r="H118" s="22"/>
      <c r="I118" s="22"/>
      <c r="J118" s="23"/>
      <c r="S118" s="5">
        <f>VLOOKUP(B118,'[7]SİNEMA LİSTESİ'!$A:$C,2,FALSE)</f>
        <v>212</v>
      </c>
      <c r="T118" s="5" t="str">
        <f>VLOOKUP(B118,'[7]SİNEMA LİSTESİ'!$A:$C,3,FALSE)</f>
        <v>488 02 28</v>
      </c>
    </row>
    <row r="119" spans="1:20" s="5" customFormat="1" ht="18.75" customHeight="1">
      <c r="A119" s="8">
        <v>15</v>
      </c>
      <c r="B119" s="9" t="s">
        <v>122</v>
      </c>
      <c r="C119" s="3" t="str">
        <f t="shared" si="3"/>
        <v>0 212 613 14 77</v>
      </c>
      <c r="D119" s="21" t="s">
        <v>294</v>
      </c>
      <c r="E119" s="22"/>
      <c r="F119" s="22"/>
      <c r="G119" s="22"/>
      <c r="H119" s="22"/>
      <c r="I119" s="22"/>
      <c r="J119" s="23"/>
      <c r="S119" s="5">
        <f>VLOOKUP(B119,'[7]SİNEMA LİSTESİ'!$A:$C,2,FALSE)</f>
        <v>212</v>
      </c>
      <c r="T119" s="5" t="str">
        <f>VLOOKUP(B119,'[7]SİNEMA LİSTESİ'!$A:$C,3,FALSE)</f>
        <v>613 14 77</v>
      </c>
    </row>
    <row r="120" spans="1:20" s="5" customFormat="1" ht="18.75" customHeight="1">
      <c r="A120" s="8">
        <v>16</v>
      </c>
      <c r="B120" s="10" t="s">
        <v>10</v>
      </c>
      <c r="C120" s="3" t="str">
        <f t="shared" si="3"/>
        <v>0 212 640 66 33</v>
      </c>
      <c r="D120" s="21" t="s">
        <v>136</v>
      </c>
      <c r="E120" s="22"/>
      <c r="F120" s="22"/>
      <c r="G120" s="22"/>
      <c r="H120" s="22"/>
      <c r="I120" s="22"/>
      <c r="J120" s="23"/>
      <c r="S120" s="5">
        <f>VLOOKUP(B120,'[7]SİNEMA LİSTESİ'!$A:$C,2,FALSE)</f>
        <v>212</v>
      </c>
      <c r="T120" s="5" t="str">
        <f>VLOOKUP(B120,'[7]SİNEMA LİSTESİ'!$A:$C,3,FALSE)</f>
        <v>640 66 33</v>
      </c>
    </row>
    <row r="121" spans="1:20" s="5" customFormat="1" ht="18.75" customHeight="1">
      <c r="A121" s="8">
        <v>17</v>
      </c>
      <c r="B121" s="10" t="s">
        <v>43</v>
      </c>
      <c r="C121" s="3" t="str">
        <f>IF(ISBLANK(B121)," ","0"&amp;" "&amp;S121&amp;" "&amp;T121)</f>
        <v>0 212 353 62 14</v>
      </c>
      <c r="D121" s="21" t="s">
        <v>136</v>
      </c>
      <c r="E121" s="22"/>
      <c r="F121" s="22"/>
      <c r="G121" s="22"/>
      <c r="H121" s="22"/>
      <c r="I121" s="22"/>
      <c r="J121" s="23"/>
      <c r="S121" s="5">
        <f>VLOOKUP(B121,'[7]SİNEMA LİSTESİ'!$A:$C,2,FALSE)</f>
        <v>212</v>
      </c>
      <c r="T121" s="5" t="str">
        <f>VLOOKUP(B121,'[7]SİNEMA LİSTESİ'!$A:$C,3,FALSE)</f>
        <v>353 62 14</v>
      </c>
    </row>
    <row r="122" spans="1:20" s="5" customFormat="1" ht="18.75" customHeight="1">
      <c r="A122" s="8">
        <v>18</v>
      </c>
      <c r="B122" s="9" t="s">
        <v>124</v>
      </c>
      <c r="C122" s="3" t="str">
        <f t="shared" si="3"/>
        <v>0 212 873 62 62</v>
      </c>
      <c r="D122" s="21" t="s">
        <v>295</v>
      </c>
      <c r="E122" s="22"/>
      <c r="F122" s="22"/>
      <c r="G122" s="22"/>
      <c r="H122" s="22"/>
      <c r="I122" s="22"/>
      <c r="J122" s="23"/>
      <c r="S122" s="5">
        <f>VLOOKUP(B122,'[7]SİNEMA LİSTESİ'!$A:$C,2,FALSE)</f>
        <v>212</v>
      </c>
      <c r="T122" s="5" t="str">
        <f>VLOOKUP(B122,'[7]SİNEMA LİSTESİ'!$A:$C,3,FALSE)</f>
        <v>873 62 62</v>
      </c>
    </row>
    <row r="123" spans="1:20" s="5" customFormat="1" ht="18.75" customHeight="1">
      <c r="A123" s="8">
        <v>19</v>
      </c>
      <c r="B123" s="9" t="s">
        <v>126</v>
      </c>
      <c r="C123" s="3" t="str">
        <f t="shared" si="3"/>
        <v>0 212 855 00 53</v>
      </c>
      <c r="D123" s="21" t="s">
        <v>296</v>
      </c>
      <c r="E123" s="22"/>
      <c r="F123" s="22"/>
      <c r="G123" s="22"/>
      <c r="H123" s="22"/>
      <c r="I123" s="22"/>
      <c r="J123" s="23"/>
      <c r="S123" s="5">
        <f>VLOOKUP(B123,'[7]SİNEMA LİSTESİ'!$A:$C,2,FALSE)</f>
        <v>212</v>
      </c>
      <c r="T123" s="5" t="str">
        <f>VLOOKUP(B123,'[7]SİNEMA LİSTESİ'!$A:$C,3,FALSE)</f>
        <v>855 00 53</v>
      </c>
    </row>
    <row r="124" spans="1:20" s="5" customFormat="1" ht="18.75" customHeight="1">
      <c r="A124" s="8">
        <v>20</v>
      </c>
      <c r="B124" s="9" t="s">
        <v>128</v>
      </c>
      <c r="C124" s="3" t="str">
        <f t="shared" si="3"/>
        <v>0 212 873 11 14</v>
      </c>
      <c r="D124" s="21" t="s">
        <v>297</v>
      </c>
      <c r="E124" s="22"/>
      <c r="F124" s="22"/>
      <c r="G124" s="22"/>
      <c r="H124" s="22"/>
      <c r="I124" s="22"/>
      <c r="J124" s="23"/>
      <c r="S124" s="5">
        <f>VLOOKUP(B124,'[7]SİNEMA LİSTESİ'!$A:$C,2,FALSE)</f>
        <v>212</v>
      </c>
      <c r="T124" s="5" t="str">
        <f>VLOOKUP(B124,'[7]SİNEMA LİSTESİ'!$A:$C,3,FALSE)</f>
        <v>873 11 14</v>
      </c>
    </row>
    <row r="125" spans="1:20" s="5" customFormat="1" ht="18.75" customHeight="1">
      <c r="A125" s="8">
        <v>21</v>
      </c>
      <c r="B125" s="9" t="s">
        <v>129</v>
      </c>
      <c r="C125" s="3" t="str">
        <f>IF(ISBLANK(B125)," ","0"&amp;" "&amp;S125&amp;" "&amp;T125)</f>
        <v>0 212 244 97 07</v>
      </c>
      <c r="D125" s="21" t="s">
        <v>298</v>
      </c>
      <c r="E125" s="22"/>
      <c r="F125" s="22"/>
      <c r="G125" s="22"/>
      <c r="H125" s="22"/>
      <c r="I125" s="22"/>
      <c r="J125" s="23"/>
      <c r="S125" s="5">
        <f>VLOOKUP(B125,'[7]SİNEMA LİSTESİ'!$A:$C,2,FALSE)</f>
        <v>212</v>
      </c>
      <c r="T125" s="5" t="str">
        <f>VLOOKUP(B125,'[7]SİNEMA LİSTESİ'!$A:$C,3,FALSE)</f>
        <v>244 97 07</v>
      </c>
    </row>
    <row r="126" spans="1:20" s="5" customFormat="1" ht="18.75" customHeight="1">
      <c r="A126" s="8">
        <v>22</v>
      </c>
      <c r="B126" s="10" t="s">
        <v>55</v>
      </c>
      <c r="C126" s="3" t="str">
        <f t="shared" si="3"/>
        <v>0 216 358 02 02</v>
      </c>
      <c r="D126" s="21" t="s">
        <v>299</v>
      </c>
      <c r="E126" s="22"/>
      <c r="F126" s="22"/>
      <c r="G126" s="22"/>
      <c r="H126" s="22"/>
      <c r="I126" s="22"/>
      <c r="J126" s="23"/>
      <c r="S126" s="5">
        <f>VLOOKUP(B126,'[7]SİNEMA LİSTESİ'!$A:$C,2,FALSE)</f>
        <v>216</v>
      </c>
      <c r="T126" s="5" t="str">
        <f>VLOOKUP(B126,'[7]SİNEMA LİSTESİ'!$A:$C,3,FALSE)</f>
        <v>358 02 02</v>
      </c>
    </row>
    <row r="127" spans="1:20" s="5" customFormat="1" ht="18.75" customHeight="1">
      <c r="A127" s="8">
        <v>23</v>
      </c>
      <c r="B127" s="9" t="s">
        <v>59</v>
      </c>
      <c r="C127" s="3" t="str">
        <f t="shared" si="3"/>
        <v>0 232 421 42 61</v>
      </c>
      <c r="D127" s="21" t="s">
        <v>50</v>
      </c>
      <c r="E127" s="22"/>
      <c r="F127" s="22"/>
      <c r="G127" s="22"/>
      <c r="H127" s="22"/>
      <c r="I127" s="22"/>
      <c r="J127" s="23"/>
      <c r="S127" s="5">
        <f>VLOOKUP(B127,'[7]SİNEMA LİSTESİ'!$A:$C,2,FALSE)</f>
        <v>232</v>
      </c>
      <c r="T127" s="5" t="str">
        <f>VLOOKUP(B127,'[7]SİNEMA LİSTESİ'!$A:$C,3,FALSE)</f>
        <v>421 42 61</v>
      </c>
    </row>
    <row r="128" spans="1:20" s="5" customFormat="1" ht="18.75" customHeight="1">
      <c r="A128" s="8">
        <v>24</v>
      </c>
      <c r="B128" s="9" t="s">
        <v>130</v>
      </c>
      <c r="C128" s="3" t="str">
        <f t="shared" si="3"/>
        <v>0 212 516 26 60</v>
      </c>
      <c r="D128" s="21" t="s">
        <v>300</v>
      </c>
      <c r="E128" s="22"/>
      <c r="F128" s="22"/>
      <c r="G128" s="22"/>
      <c r="H128" s="22"/>
      <c r="I128" s="22"/>
      <c r="J128" s="23"/>
      <c r="S128" s="5">
        <f>VLOOKUP(B128,'[7]SİNEMA LİSTESİ'!$A:$C,2,FALSE)</f>
        <v>212</v>
      </c>
      <c r="T128" s="5" t="str">
        <f>VLOOKUP(B128,'[7]SİNEMA LİSTESİ'!$A:$C,3,FALSE)</f>
        <v>516 26 60</v>
      </c>
    </row>
    <row r="129" spans="1:20" s="5" customFormat="1" ht="18.75" customHeight="1">
      <c r="A129" s="8">
        <v>25</v>
      </c>
      <c r="B129" s="9" t="s">
        <v>16</v>
      </c>
      <c r="C129" s="3" t="str">
        <f t="shared" si="3"/>
        <v>0 212 852 67 20</v>
      </c>
      <c r="D129" s="21" t="s">
        <v>180</v>
      </c>
      <c r="E129" s="22"/>
      <c r="F129" s="22"/>
      <c r="G129" s="22"/>
      <c r="H129" s="22"/>
      <c r="I129" s="22"/>
      <c r="J129" s="23"/>
      <c r="S129" s="5">
        <f>VLOOKUP(B129,'[7]SİNEMA LİSTESİ'!$A:$C,2,FALSE)</f>
        <v>212</v>
      </c>
      <c r="T129" s="5" t="str">
        <f>VLOOKUP(B129,'[7]SİNEMA LİSTESİ'!$A:$C,3,FALSE)</f>
        <v>852 67 20</v>
      </c>
    </row>
    <row r="130" spans="1:20" s="5" customFormat="1" ht="18.75" customHeight="1">
      <c r="A130" s="8">
        <v>26</v>
      </c>
      <c r="B130" s="10" t="s">
        <v>301</v>
      </c>
      <c r="C130" s="3" t="str">
        <f t="shared" si="3"/>
        <v>0 212 610 47 20</v>
      </c>
      <c r="D130" s="21" t="s">
        <v>302</v>
      </c>
      <c r="E130" s="22"/>
      <c r="F130" s="22"/>
      <c r="G130" s="22"/>
      <c r="H130" s="22"/>
      <c r="I130" s="22"/>
      <c r="J130" s="23"/>
      <c r="S130" s="5">
        <f>VLOOKUP(B130,'[7]SİNEMA LİSTESİ'!$A:$C,2,FALSE)</f>
        <v>212</v>
      </c>
      <c r="T130" s="5" t="str">
        <f>VLOOKUP(B130,'[7]SİNEMA LİSTESİ'!$A:$C,3,FALSE)</f>
        <v>610 47 20</v>
      </c>
    </row>
    <row r="131" spans="1:20" s="5" customFormat="1" ht="18.75" customHeight="1">
      <c r="A131" s="8">
        <v>27</v>
      </c>
      <c r="B131" s="9" t="s">
        <v>131</v>
      </c>
      <c r="C131" s="3" t="str">
        <f>IF(ISBLANK(B131)," ","0"&amp;" "&amp;S131&amp;" "&amp;T131)</f>
        <v>0 212 777 88 07</v>
      </c>
      <c r="D131" s="21" t="s">
        <v>51</v>
      </c>
      <c r="E131" s="22"/>
      <c r="F131" s="22"/>
      <c r="G131" s="22"/>
      <c r="H131" s="22"/>
      <c r="I131" s="22"/>
      <c r="J131" s="23"/>
      <c r="S131" s="5">
        <f>VLOOKUP(B131,'[7]SİNEMA LİSTESİ'!$A:$C,2,FALSE)</f>
        <v>212</v>
      </c>
      <c r="T131" s="5" t="str">
        <f>VLOOKUP(B131,'[7]SİNEMA LİSTESİ'!$A:$C,3,FALSE)</f>
        <v>777 88 07</v>
      </c>
    </row>
    <row r="132" spans="1:20" s="5" customFormat="1" ht="18.75" customHeight="1">
      <c r="A132" s="8">
        <v>28</v>
      </c>
      <c r="B132" s="10" t="s">
        <v>303</v>
      </c>
      <c r="C132" s="3" t="str">
        <f t="shared" si="3"/>
        <v>0 212 523 10 88</v>
      </c>
      <c r="D132" s="21" t="s">
        <v>304</v>
      </c>
      <c r="E132" s="22"/>
      <c r="F132" s="22"/>
      <c r="G132" s="22"/>
      <c r="H132" s="22"/>
      <c r="I132" s="22"/>
      <c r="J132" s="23"/>
      <c r="S132" s="5">
        <f>VLOOKUP(B132,'[7]SİNEMA LİSTESİ'!$A:$C,2,FALSE)</f>
        <v>212</v>
      </c>
      <c r="T132" s="5" t="str">
        <f>VLOOKUP(B132,'[7]SİNEMA LİSTESİ'!$A:$C,3,FALSE)</f>
        <v>523 10 88</v>
      </c>
    </row>
    <row r="133" spans="1:20" s="5" customFormat="1" ht="18.75" customHeight="1">
      <c r="A133" s="8">
        <v>29</v>
      </c>
      <c r="B133" s="9" t="s">
        <v>305</v>
      </c>
      <c r="C133" s="3" t="str">
        <f t="shared" si="3"/>
        <v>0 212 662 98 40</v>
      </c>
      <c r="D133" s="21" t="s">
        <v>136</v>
      </c>
      <c r="E133" s="22"/>
      <c r="F133" s="22"/>
      <c r="G133" s="22"/>
      <c r="H133" s="22"/>
      <c r="I133" s="22"/>
      <c r="J133" s="23"/>
      <c r="S133" s="5">
        <f>VLOOKUP(B133,'[7]SİNEMA LİSTESİ'!$A:$C,2,FALSE)</f>
        <v>212</v>
      </c>
      <c r="T133" s="5" t="str">
        <f>VLOOKUP(B133,'[7]SİNEMA LİSTESİ'!$A:$C,3,FALSE)</f>
        <v>662 98 40</v>
      </c>
    </row>
    <row r="134" spans="1:20" s="5" customFormat="1" ht="18.75" customHeight="1">
      <c r="A134" s="8">
        <v>30</v>
      </c>
      <c r="B134" s="9" t="s">
        <v>44</v>
      </c>
      <c r="C134" s="3" t="str">
        <f t="shared" si="3"/>
        <v>0 212 573 02 02 </v>
      </c>
      <c r="D134" s="21" t="s">
        <v>180</v>
      </c>
      <c r="E134" s="22"/>
      <c r="F134" s="22"/>
      <c r="G134" s="22"/>
      <c r="H134" s="22"/>
      <c r="I134" s="22"/>
      <c r="J134" s="23"/>
      <c r="S134" s="5">
        <f>VLOOKUP(B134,'[7]SİNEMA LİSTESİ'!$A:$C,2,FALSE)</f>
        <v>212</v>
      </c>
      <c r="T134" s="5" t="str">
        <f>VLOOKUP(B134,'[7]SİNEMA LİSTESİ'!$A:$C,3,FALSE)</f>
        <v>573 02 02 </v>
      </c>
    </row>
    <row r="135" spans="1:20" s="5" customFormat="1" ht="18.75" customHeight="1">
      <c r="A135" s="8">
        <v>31</v>
      </c>
      <c r="B135" s="9" t="s">
        <v>306</v>
      </c>
      <c r="C135" s="3" t="str">
        <f t="shared" si="3"/>
        <v>0 216 664 13 95</v>
      </c>
      <c r="D135" s="21" t="s">
        <v>50</v>
      </c>
      <c r="E135" s="22"/>
      <c r="F135" s="22"/>
      <c r="G135" s="22"/>
      <c r="H135" s="22"/>
      <c r="I135" s="22"/>
      <c r="J135" s="23"/>
      <c r="S135" s="5">
        <f>VLOOKUP(B135,'[7]SİNEMA LİSTESİ'!$A:$C,2,FALSE)</f>
        <v>216</v>
      </c>
      <c r="T135" s="5" t="str">
        <f>VLOOKUP(B135,'[7]SİNEMA LİSTESİ'!$A:$C,3,FALSE)</f>
        <v>664 13 95</v>
      </c>
    </row>
    <row r="136" spans="1:20" s="5" customFormat="1" ht="18.75" customHeight="1">
      <c r="A136" s="8">
        <v>32</v>
      </c>
      <c r="B136" s="10" t="s">
        <v>132</v>
      </c>
      <c r="C136" s="3" t="str">
        <f t="shared" si="3"/>
        <v>0 212 677 59 59</v>
      </c>
      <c r="D136" s="21" t="s">
        <v>136</v>
      </c>
      <c r="E136" s="22"/>
      <c r="F136" s="22"/>
      <c r="G136" s="22"/>
      <c r="H136" s="22"/>
      <c r="I136" s="22"/>
      <c r="J136" s="23"/>
      <c r="S136" s="5">
        <f>VLOOKUP(B136,'[7]SİNEMA LİSTESİ'!$A:$C,2,FALSE)</f>
        <v>212</v>
      </c>
      <c r="T136" s="5" t="str">
        <f>VLOOKUP(B136,'[7]SİNEMA LİSTESİ'!$A:$C,3,FALSE)</f>
        <v>677 59 59</v>
      </c>
    </row>
    <row r="137" spans="1:20" s="5" customFormat="1" ht="18.75" customHeight="1">
      <c r="A137" s="8">
        <v>33</v>
      </c>
      <c r="B137" s="9" t="s">
        <v>133</v>
      </c>
      <c r="C137" s="3" t="str">
        <f t="shared" si="3"/>
        <v>0 212 602 34 34</v>
      </c>
      <c r="D137" s="21" t="s">
        <v>194</v>
      </c>
      <c r="E137" s="22"/>
      <c r="F137" s="22"/>
      <c r="G137" s="22"/>
      <c r="H137" s="22"/>
      <c r="I137" s="22"/>
      <c r="J137" s="23"/>
      <c r="S137" s="5">
        <f>VLOOKUP(B137,'[7]SİNEMA LİSTESİ'!$A:$C,2,FALSE)</f>
        <v>212</v>
      </c>
      <c r="T137" s="5" t="str">
        <f>VLOOKUP(B137,'[7]SİNEMA LİSTESİ'!$A:$C,3,FALSE)</f>
        <v>602 34 34</v>
      </c>
    </row>
    <row r="138" spans="1:20" s="5" customFormat="1" ht="18.75" customHeight="1">
      <c r="A138" s="8">
        <v>34</v>
      </c>
      <c r="B138" s="9" t="s">
        <v>307</v>
      </c>
      <c r="C138" s="3" t="str">
        <f t="shared" si="3"/>
        <v>0 212 699 90 40</v>
      </c>
      <c r="D138" s="21" t="s">
        <v>258</v>
      </c>
      <c r="E138" s="22"/>
      <c r="F138" s="22"/>
      <c r="G138" s="22"/>
      <c r="H138" s="22"/>
      <c r="I138" s="22"/>
      <c r="J138" s="23"/>
      <c r="S138" s="5">
        <f>VLOOKUP(B138,'[7]SİNEMA LİSTESİ'!$A:$C,2,FALSE)</f>
        <v>212</v>
      </c>
      <c r="T138" s="5" t="str">
        <f>VLOOKUP(B138,'[7]SİNEMA LİSTESİ'!$A:$C,3,FALSE)</f>
        <v>699 90 40</v>
      </c>
    </row>
    <row r="139" spans="1:20" s="5" customFormat="1" ht="18.75" customHeight="1">
      <c r="A139" s="8">
        <v>35</v>
      </c>
      <c r="B139" s="10" t="s">
        <v>8</v>
      </c>
      <c r="C139" s="3" t="str">
        <f t="shared" si="3"/>
        <v>0 212 345 62 45</v>
      </c>
      <c r="D139" s="21" t="s">
        <v>51</v>
      </c>
      <c r="E139" s="22"/>
      <c r="F139" s="22"/>
      <c r="G139" s="22"/>
      <c r="H139" s="22"/>
      <c r="I139" s="22"/>
      <c r="J139" s="23"/>
      <c r="S139" s="5">
        <f>VLOOKUP(B139,'[7]SİNEMA LİSTESİ'!$A:$C,2,FALSE)</f>
        <v>212</v>
      </c>
      <c r="T139" s="5" t="str">
        <f>VLOOKUP(B139,'[7]SİNEMA LİSTESİ'!$A:$C,3,FALSE)</f>
        <v>345 62 45</v>
      </c>
    </row>
    <row r="140" spans="1:20" s="5" customFormat="1" ht="18.75" customHeight="1">
      <c r="A140" s="8">
        <v>36</v>
      </c>
      <c r="B140" s="9" t="s">
        <v>308</v>
      </c>
      <c r="C140" s="3" t="str">
        <f t="shared" si="3"/>
        <v>0 216 336 06 22</v>
      </c>
      <c r="D140" s="21" t="s">
        <v>271</v>
      </c>
      <c r="E140" s="22"/>
      <c r="F140" s="22"/>
      <c r="G140" s="22"/>
      <c r="H140" s="22"/>
      <c r="I140" s="22"/>
      <c r="J140" s="23"/>
      <c r="S140" s="5">
        <f>VLOOKUP(B140,'[7]SİNEMA LİSTESİ'!$A:$C,2,FALSE)</f>
        <v>216</v>
      </c>
      <c r="T140" s="5" t="str">
        <f>VLOOKUP(B140,'[7]SİNEMA LİSTESİ'!$A:$C,3,FALSE)</f>
        <v>336 06 22</v>
      </c>
    </row>
    <row r="141" spans="1:20" s="5" customFormat="1" ht="18.75" customHeight="1">
      <c r="A141" s="8">
        <v>37</v>
      </c>
      <c r="B141" s="10" t="s">
        <v>309</v>
      </c>
      <c r="C141" s="3" t="str">
        <f t="shared" si="3"/>
        <v>0 216 339 85 85</v>
      </c>
      <c r="D141" s="21" t="s">
        <v>310</v>
      </c>
      <c r="E141" s="22"/>
      <c r="F141" s="22"/>
      <c r="G141" s="22"/>
      <c r="H141" s="22"/>
      <c r="I141" s="22"/>
      <c r="J141" s="23"/>
      <c r="S141" s="5">
        <f>VLOOKUP(B141,'[7]SİNEMA LİSTESİ'!$A:$C,2,FALSE)</f>
        <v>216</v>
      </c>
      <c r="T141" s="5" t="str">
        <f>VLOOKUP(B141,'[7]SİNEMA LİSTESİ'!$A:$C,3,FALSE)</f>
        <v>339 85 85</v>
      </c>
    </row>
    <row r="142" spans="1:20" s="5" customFormat="1" ht="18.75" customHeight="1">
      <c r="A142" s="8">
        <v>38</v>
      </c>
      <c r="B142" s="9" t="s">
        <v>134</v>
      </c>
      <c r="C142" s="3" t="str">
        <f t="shared" si="3"/>
        <v>0 216 336 01 12</v>
      </c>
      <c r="D142" s="21" t="s">
        <v>159</v>
      </c>
      <c r="E142" s="22"/>
      <c r="F142" s="22"/>
      <c r="G142" s="22"/>
      <c r="H142" s="22"/>
      <c r="I142" s="22"/>
      <c r="J142" s="23"/>
      <c r="S142" s="5">
        <f>VLOOKUP(B142,'[7]SİNEMA LİSTESİ'!$A:$C,2,FALSE)</f>
        <v>216</v>
      </c>
      <c r="T142" s="5" t="str">
        <f>VLOOKUP(B142,'[7]SİNEMA LİSTESİ'!$A:$C,3,FALSE)</f>
        <v>336 01 12</v>
      </c>
    </row>
    <row r="143" spans="1:20" s="5" customFormat="1" ht="18.75" customHeight="1">
      <c r="A143" s="8">
        <v>39</v>
      </c>
      <c r="B143" s="10" t="s">
        <v>45</v>
      </c>
      <c r="C143" s="3" t="str">
        <f t="shared" si="3"/>
        <v>0 216 663 11 41</v>
      </c>
      <c r="D143" s="21" t="s">
        <v>57</v>
      </c>
      <c r="E143" s="22"/>
      <c r="F143" s="22"/>
      <c r="G143" s="22"/>
      <c r="H143" s="22"/>
      <c r="I143" s="22"/>
      <c r="J143" s="23"/>
      <c r="S143" s="5">
        <f>VLOOKUP(B143,'[7]SİNEMA LİSTESİ'!$A:$C,2,FALSE)</f>
        <v>216</v>
      </c>
      <c r="T143" s="5" t="str">
        <f>VLOOKUP(B143,'[7]SİNEMA LİSTESİ'!$A:$C,3,FALSE)</f>
        <v>663 11 41</v>
      </c>
    </row>
    <row r="144" spans="1:20" s="5" customFormat="1" ht="18.75" customHeight="1">
      <c r="A144" s="8">
        <v>40</v>
      </c>
      <c r="B144" s="9" t="s">
        <v>62</v>
      </c>
      <c r="C144" s="3" t="str">
        <f t="shared" si="3"/>
        <v>0 216 315 10 10</v>
      </c>
      <c r="D144" s="21" t="s">
        <v>311</v>
      </c>
      <c r="E144" s="22"/>
      <c r="F144" s="22"/>
      <c r="G144" s="22"/>
      <c r="H144" s="22"/>
      <c r="I144" s="22"/>
      <c r="J144" s="23"/>
      <c r="S144" s="5">
        <f>VLOOKUP(B144,'[7]SİNEMA LİSTESİ'!$A:$C,2,FALSE)</f>
        <v>216</v>
      </c>
      <c r="T144" s="5" t="str">
        <f>VLOOKUP(B144,'[7]SİNEMA LİSTESİ'!$A:$C,3,FALSE)</f>
        <v>315 10 10</v>
      </c>
    </row>
    <row r="145" spans="1:20" s="5" customFormat="1" ht="18.75" customHeight="1">
      <c r="A145" s="8">
        <v>41</v>
      </c>
      <c r="B145" s="9" t="s">
        <v>46</v>
      </c>
      <c r="C145" s="3" t="str">
        <f t="shared" si="3"/>
        <v>0 216 658 02 48</v>
      </c>
      <c r="D145" s="21" t="s">
        <v>112</v>
      </c>
      <c r="E145" s="22"/>
      <c r="F145" s="22"/>
      <c r="G145" s="22"/>
      <c r="H145" s="22"/>
      <c r="I145" s="22"/>
      <c r="J145" s="23"/>
      <c r="S145" s="5">
        <f>VLOOKUP(B145,'[7]SİNEMA LİSTESİ'!$A:$C,2,FALSE)</f>
        <v>216</v>
      </c>
      <c r="T145" s="5" t="str">
        <f>VLOOKUP(B145,'[7]SİNEMA LİSTESİ'!$A:$C,3,FALSE)</f>
        <v>658 02 48</v>
      </c>
    </row>
    <row r="146" spans="1:20" s="5" customFormat="1" ht="18.75" customHeight="1">
      <c r="A146" s="8">
        <v>42</v>
      </c>
      <c r="B146" s="10" t="s">
        <v>63</v>
      </c>
      <c r="C146" s="3" t="str">
        <f t="shared" si="3"/>
        <v>0 212 353 08 53</v>
      </c>
      <c r="D146" s="21" t="s">
        <v>112</v>
      </c>
      <c r="E146" s="22"/>
      <c r="F146" s="22"/>
      <c r="G146" s="22"/>
      <c r="H146" s="22"/>
      <c r="I146" s="22"/>
      <c r="J146" s="23"/>
      <c r="S146" s="5">
        <f>VLOOKUP(B146,'[7]SİNEMA LİSTESİ'!$A:$C,2,FALSE)</f>
        <v>212</v>
      </c>
      <c r="T146" s="5" t="str">
        <f>VLOOKUP(B146,'[7]SİNEMA LİSTESİ'!$A:$C,3,FALSE)</f>
        <v>353 08 53</v>
      </c>
    </row>
    <row r="147" spans="1:20" s="5" customFormat="1" ht="18.75" customHeight="1">
      <c r="A147" s="8">
        <v>43</v>
      </c>
      <c r="B147" s="9" t="s">
        <v>312</v>
      </c>
      <c r="C147" s="3" t="str">
        <f t="shared" si="3"/>
        <v>0 212 344 00 30</v>
      </c>
      <c r="D147" s="21" t="s">
        <v>292</v>
      </c>
      <c r="E147" s="22"/>
      <c r="F147" s="22"/>
      <c r="G147" s="22"/>
      <c r="H147" s="22"/>
      <c r="I147" s="22"/>
      <c r="J147" s="23"/>
      <c r="S147" s="5">
        <f>VLOOKUP(B147,'[7]SİNEMA LİSTESİ'!$A:$C,2,FALSE)</f>
        <v>212</v>
      </c>
      <c r="T147" s="5" t="str">
        <f>VLOOKUP(B147,'[7]SİNEMA LİSTESİ'!$A:$C,3,FALSE)</f>
        <v>344 00 30</v>
      </c>
    </row>
    <row r="148" spans="1:20" s="5" customFormat="1" ht="18.75" customHeight="1">
      <c r="A148" s="8">
        <v>44</v>
      </c>
      <c r="B148" s="10" t="s">
        <v>313</v>
      </c>
      <c r="C148" s="3" t="str">
        <f t="shared" si="3"/>
        <v>0 216 515 12 12</v>
      </c>
      <c r="D148" s="21" t="s">
        <v>112</v>
      </c>
      <c r="E148" s="22"/>
      <c r="F148" s="22"/>
      <c r="G148" s="22"/>
      <c r="H148" s="22"/>
      <c r="I148" s="22"/>
      <c r="J148" s="23"/>
      <c r="S148" s="5">
        <f>VLOOKUP(B148,'[7]SİNEMA LİSTESİ'!$A:$C,2,FALSE)</f>
        <v>216</v>
      </c>
      <c r="T148" s="5" t="str">
        <f>VLOOKUP(B148,'[7]SİNEMA LİSTESİ'!$A:$C,3,FALSE)</f>
        <v>515 12 12</v>
      </c>
    </row>
    <row r="149" spans="1:20" s="5" customFormat="1" ht="18.75" customHeight="1">
      <c r="A149" s="8">
        <v>45</v>
      </c>
      <c r="B149" s="10" t="s">
        <v>314</v>
      </c>
      <c r="C149" s="3" t="str">
        <f t="shared" si="3"/>
        <v>0 212 212 56 12</v>
      </c>
      <c r="D149" s="21" t="s">
        <v>315</v>
      </c>
      <c r="E149" s="22"/>
      <c r="F149" s="22"/>
      <c r="G149" s="22"/>
      <c r="H149" s="22"/>
      <c r="I149" s="22"/>
      <c r="J149" s="23"/>
      <c r="S149" s="5">
        <f>VLOOKUP(B149,'[7]SİNEMA LİSTESİ'!$A:$C,2,FALSE)</f>
        <v>212</v>
      </c>
      <c r="T149" s="5" t="str">
        <f>VLOOKUP(B149,'[7]SİNEMA LİSTESİ'!$A:$C,3,FALSE)</f>
        <v>212 56 12</v>
      </c>
    </row>
    <row r="150" spans="1:20" s="5" customFormat="1" ht="18.75" customHeight="1">
      <c r="A150" s="8">
        <v>46</v>
      </c>
      <c r="B150" s="10" t="s">
        <v>11</v>
      </c>
      <c r="C150" s="3" t="str">
        <f t="shared" si="3"/>
        <v>0 212 380 15 15</v>
      </c>
      <c r="D150" s="21" t="s">
        <v>316</v>
      </c>
      <c r="E150" s="22"/>
      <c r="F150" s="22"/>
      <c r="G150" s="22"/>
      <c r="H150" s="22"/>
      <c r="I150" s="22"/>
      <c r="J150" s="23"/>
      <c r="S150" s="5">
        <f>VLOOKUP(B150,'[7]SİNEMA LİSTESİ'!$A:$C,2,FALSE)</f>
        <v>212</v>
      </c>
      <c r="T150" s="5" t="str">
        <f>VLOOKUP(B150,'[7]SİNEMA LİSTESİ'!$A:$C,3,FALSE)</f>
        <v>380 15 15</v>
      </c>
    </row>
    <row r="151" spans="1:20" s="5" customFormat="1" ht="18.75" customHeight="1">
      <c r="A151" s="8">
        <v>47</v>
      </c>
      <c r="B151" s="9" t="s">
        <v>64</v>
      </c>
      <c r="C151" s="3" t="str">
        <f t="shared" si="3"/>
        <v>0 212 373 35 35</v>
      </c>
      <c r="D151" s="21" t="s">
        <v>317</v>
      </c>
      <c r="E151" s="22"/>
      <c r="F151" s="22"/>
      <c r="G151" s="22"/>
      <c r="H151" s="22"/>
      <c r="I151" s="22"/>
      <c r="J151" s="23"/>
      <c r="S151" s="5">
        <f>VLOOKUP(B151,'[7]SİNEMA LİSTESİ'!$A:$C,2,FALSE)</f>
        <v>212</v>
      </c>
      <c r="T151" s="5" t="str">
        <f>VLOOKUP(B151,'[7]SİNEMA LİSTESİ'!$A:$C,3,FALSE)</f>
        <v>373 35 35</v>
      </c>
    </row>
    <row r="152" spans="1:20" s="5" customFormat="1" ht="18.75" customHeight="1">
      <c r="A152" s="8">
        <v>48</v>
      </c>
      <c r="B152" s="9" t="s">
        <v>318</v>
      </c>
      <c r="C152" s="3" t="str">
        <f t="shared" si="3"/>
        <v>0 212 247 96 65</v>
      </c>
      <c r="D152" s="21" t="s">
        <v>319</v>
      </c>
      <c r="E152" s="22"/>
      <c r="F152" s="22"/>
      <c r="G152" s="22"/>
      <c r="H152" s="22"/>
      <c r="I152" s="22"/>
      <c r="J152" s="23"/>
      <c r="S152" s="5">
        <f>VLOOKUP(B152,'[7]SİNEMA LİSTESİ'!$A:$C,2,FALSE)</f>
        <v>212</v>
      </c>
      <c r="T152" s="5" t="str">
        <f>VLOOKUP(B152,'[7]SİNEMA LİSTESİ'!$A:$C,3,FALSE)</f>
        <v>247 96 65</v>
      </c>
    </row>
    <row r="153" spans="1:20" s="5" customFormat="1" ht="18.75" customHeight="1">
      <c r="A153" s="8">
        <v>49</v>
      </c>
      <c r="B153" s="10" t="s">
        <v>137</v>
      </c>
      <c r="C153" s="3" t="str">
        <f t="shared" si="3"/>
        <v>0 216 670 21 31</v>
      </c>
      <c r="D153" s="21" t="s">
        <v>112</v>
      </c>
      <c r="E153" s="22"/>
      <c r="F153" s="22"/>
      <c r="G153" s="22"/>
      <c r="H153" s="22"/>
      <c r="I153" s="22"/>
      <c r="J153" s="23"/>
      <c r="S153" s="5">
        <f>VLOOKUP(B153,'[7]SİNEMA LİSTESİ'!$A:$C,2,FALSE)</f>
        <v>216</v>
      </c>
      <c r="T153" s="5" t="str">
        <f>VLOOKUP(B153,'[7]SİNEMA LİSTESİ'!$A:$C,3,FALSE)</f>
        <v>670 21 31</v>
      </c>
    </row>
    <row r="154" spans="1:20" s="5" customFormat="1" ht="18.75" customHeight="1">
      <c r="A154" s="8">
        <v>50</v>
      </c>
      <c r="B154" s="9" t="s">
        <v>320</v>
      </c>
      <c r="C154" s="3" t="str">
        <f t="shared" si="3"/>
        <v>0 216 354 13 88</v>
      </c>
      <c r="D154" s="21" t="s">
        <v>139</v>
      </c>
      <c r="E154" s="22"/>
      <c r="F154" s="22"/>
      <c r="G154" s="22"/>
      <c r="H154" s="22"/>
      <c r="I154" s="22"/>
      <c r="J154" s="23"/>
      <c r="S154" s="5">
        <f>VLOOKUP(B154,'[7]SİNEMA LİSTESİ'!$A:$C,2,FALSE)</f>
        <v>216</v>
      </c>
      <c r="T154" s="5" t="str">
        <f>VLOOKUP(B154,'[7]SİNEMA LİSTESİ'!$A:$C,3,FALSE)</f>
        <v>354 13 88</v>
      </c>
    </row>
    <row r="155" spans="1:20" s="5" customFormat="1" ht="18.75" customHeight="1">
      <c r="A155" s="8">
        <v>51</v>
      </c>
      <c r="B155" s="9" t="s">
        <v>321</v>
      </c>
      <c r="C155" s="3" t="str">
        <f t="shared" si="3"/>
        <v>0 216 622 70 03</v>
      </c>
      <c r="D155" s="21" t="s">
        <v>322</v>
      </c>
      <c r="E155" s="22"/>
      <c r="F155" s="22"/>
      <c r="G155" s="22"/>
      <c r="H155" s="22"/>
      <c r="I155" s="22"/>
      <c r="J155" s="23"/>
      <c r="S155" s="5">
        <f>VLOOKUP(B155,'[7]SİNEMA LİSTESİ'!$A:$C,2,FALSE)</f>
        <v>216</v>
      </c>
      <c r="T155" s="5" t="str">
        <f>VLOOKUP(B155,'[7]SİNEMA LİSTESİ'!$A:$C,3,FALSE)</f>
        <v>622 70 03</v>
      </c>
    </row>
    <row r="156" spans="1:20" s="5" customFormat="1" ht="18.75" customHeight="1">
      <c r="A156" s="8">
        <v>52</v>
      </c>
      <c r="B156" s="9" t="s">
        <v>323</v>
      </c>
      <c r="C156" s="3" t="str">
        <f t="shared" si="3"/>
        <v>0 216 698 12 00</v>
      </c>
      <c r="D156" s="21" t="s">
        <v>324</v>
      </c>
      <c r="E156" s="22"/>
      <c r="F156" s="22"/>
      <c r="G156" s="22"/>
      <c r="H156" s="22"/>
      <c r="I156" s="22"/>
      <c r="J156" s="23"/>
      <c r="S156" s="5">
        <f>VLOOKUP(B156,'[7]SİNEMA LİSTESİ'!$A:$C,2,FALSE)</f>
        <v>216</v>
      </c>
      <c r="T156" s="5" t="str">
        <f>VLOOKUP(B156,'[7]SİNEMA LİSTESİ'!$A:$C,3,FALSE)</f>
        <v>698 12 00</v>
      </c>
    </row>
    <row r="157" spans="1:20" s="5" customFormat="1" ht="18.75" customHeight="1">
      <c r="A157" s="8">
        <v>53</v>
      </c>
      <c r="B157" s="9" t="s">
        <v>140</v>
      </c>
      <c r="C157" s="3" t="str">
        <f t="shared" si="3"/>
        <v>0 212 452 19 00</v>
      </c>
      <c r="D157" s="21" t="s">
        <v>180</v>
      </c>
      <c r="E157" s="22"/>
      <c r="F157" s="22"/>
      <c r="G157" s="22"/>
      <c r="H157" s="22"/>
      <c r="I157" s="22"/>
      <c r="J157" s="23"/>
      <c r="S157" s="5">
        <f>VLOOKUP(B157,'[7]SİNEMA LİSTESİ'!$A:$C,2,FALSE)</f>
        <v>212</v>
      </c>
      <c r="T157" s="5" t="str">
        <f>VLOOKUP(B157,'[7]SİNEMA LİSTESİ'!$A:$C,3,FALSE)</f>
        <v>452 19 00</v>
      </c>
    </row>
    <row r="158" spans="1:20" s="5" customFormat="1" ht="18.75" customHeight="1">
      <c r="A158" s="8">
        <v>54</v>
      </c>
      <c r="B158" s="9" t="s">
        <v>325</v>
      </c>
      <c r="C158" s="3" t="str">
        <f t="shared" si="3"/>
        <v>0 212 729 01 20</v>
      </c>
      <c r="D158" s="21" t="s">
        <v>326</v>
      </c>
      <c r="E158" s="22"/>
      <c r="F158" s="22"/>
      <c r="G158" s="22"/>
      <c r="H158" s="22"/>
      <c r="I158" s="22"/>
      <c r="J158" s="23"/>
      <c r="S158" s="5">
        <f>VLOOKUP(B158,'[7]SİNEMA LİSTESİ'!$A:$C,2,FALSE)</f>
        <v>212</v>
      </c>
      <c r="T158" s="5" t="str">
        <f>VLOOKUP(B158,'[7]SİNEMA LİSTESİ'!$A:$C,3,FALSE)</f>
        <v>729 01 20</v>
      </c>
    </row>
    <row r="159" spans="1:20" s="5" customFormat="1" ht="18.75" customHeight="1">
      <c r="A159" s="8">
        <v>55</v>
      </c>
      <c r="B159" s="9" t="s">
        <v>141</v>
      </c>
      <c r="C159" s="3" t="str">
        <f t="shared" si="3"/>
        <v>0 212 603 42 45</v>
      </c>
      <c r="D159" s="21" t="s">
        <v>112</v>
      </c>
      <c r="E159" s="22"/>
      <c r="F159" s="22"/>
      <c r="G159" s="22"/>
      <c r="H159" s="22"/>
      <c r="I159" s="22"/>
      <c r="J159" s="23"/>
      <c r="S159" s="5">
        <f>VLOOKUP(B159,'[7]SİNEMA LİSTESİ'!$A:$C,2,FALSE)</f>
        <v>212</v>
      </c>
      <c r="T159" s="5" t="str">
        <f>VLOOKUP(B159,'[7]SİNEMA LİSTESİ'!$A:$C,3,FALSE)</f>
        <v>603 42 45</v>
      </c>
    </row>
    <row r="160" spans="1:20" s="5" customFormat="1" ht="18.75" customHeight="1">
      <c r="A160" s="8">
        <v>56</v>
      </c>
      <c r="B160" s="9" t="s">
        <v>143</v>
      </c>
      <c r="C160" s="3" t="str">
        <f t="shared" si="3"/>
        <v>0 216 380 90 61</v>
      </c>
      <c r="D160" s="21" t="s">
        <v>327</v>
      </c>
      <c r="E160" s="22"/>
      <c r="F160" s="22"/>
      <c r="G160" s="22"/>
      <c r="H160" s="22"/>
      <c r="I160" s="22"/>
      <c r="J160" s="23"/>
      <c r="S160" s="5">
        <f>VLOOKUP(B160,'[7]SİNEMA LİSTESİ'!$A:$C,2,FALSE)</f>
        <v>216</v>
      </c>
      <c r="T160" s="5" t="str">
        <f>VLOOKUP(B160,'[7]SİNEMA LİSTESİ'!$A:$C,3,FALSE)</f>
        <v>380 90 61</v>
      </c>
    </row>
    <row r="161" spans="1:20" s="5" customFormat="1" ht="18.75" customHeight="1">
      <c r="A161" s="8">
        <v>57</v>
      </c>
      <c r="B161" s="9" t="s">
        <v>328</v>
      </c>
      <c r="C161" s="3" t="str">
        <f>IF(ISBLANK(B161)," ","0"&amp;" "&amp;S161&amp;" "&amp;T161)</f>
        <v>0 216 419 98 46</v>
      </c>
      <c r="D161" s="21" t="s">
        <v>57</v>
      </c>
      <c r="E161" s="22"/>
      <c r="F161" s="22"/>
      <c r="G161" s="22"/>
      <c r="H161" s="22"/>
      <c r="I161" s="22"/>
      <c r="J161" s="23"/>
      <c r="S161" s="5">
        <f>VLOOKUP(B161,'[7]SİNEMA LİSTESİ'!$A:$C,2,FALSE)</f>
        <v>216</v>
      </c>
      <c r="T161" s="5" t="str">
        <f>VLOOKUP(B161,'[7]SİNEMA LİSTESİ'!$A:$C,3,FALSE)</f>
        <v>419 98 46</v>
      </c>
    </row>
    <row r="162" spans="1:20" s="5" customFormat="1" ht="18.75" customHeight="1">
      <c r="A162" s="8">
        <v>58</v>
      </c>
      <c r="B162" s="9" t="s">
        <v>56</v>
      </c>
      <c r="C162" s="3" t="str">
        <f aca="true" t="shared" si="4" ref="C162:C187">IF(ISBLANK(B162)," ","0"&amp;" "&amp;S162&amp;" "&amp;T162)</f>
        <v>0 212 216 21 71</v>
      </c>
      <c r="D162" s="21" t="s">
        <v>83</v>
      </c>
      <c r="E162" s="22"/>
      <c r="F162" s="22"/>
      <c r="G162" s="22"/>
      <c r="H162" s="22"/>
      <c r="I162" s="22"/>
      <c r="J162" s="23"/>
      <c r="S162" s="5">
        <f>VLOOKUP(B162,'[7]SİNEMA LİSTESİ'!$A:$C,2,FALSE)</f>
        <v>212</v>
      </c>
      <c r="T162" s="5" t="str">
        <f>VLOOKUP(B162,'[7]SİNEMA LİSTESİ'!$A:$C,3,FALSE)</f>
        <v>216 21 71</v>
      </c>
    </row>
    <row r="163" spans="1:20" s="5" customFormat="1" ht="18.75" customHeight="1">
      <c r="A163" s="8">
        <v>59</v>
      </c>
      <c r="B163" s="10" t="s">
        <v>47</v>
      </c>
      <c r="C163" s="3" t="str">
        <f t="shared" si="4"/>
        <v>0 216 466 58 00</v>
      </c>
      <c r="D163" s="21" t="s">
        <v>51</v>
      </c>
      <c r="E163" s="22"/>
      <c r="F163" s="22"/>
      <c r="G163" s="22"/>
      <c r="H163" s="22"/>
      <c r="I163" s="22"/>
      <c r="J163" s="23"/>
      <c r="S163" s="5">
        <f>VLOOKUP(B163,'[7]SİNEMA LİSTESİ'!$A:$C,2,FALSE)</f>
        <v>216</v>
      </c>
      <c r="T163" s="5" t="str">
        <f>VLOOKUP(B163,'[7]SİNEMA LİSTESİ'!$A:$C,3,FALSE)</f>
        <v>466 58 00</v>
      </c>
    </row>
    <row r="164" spans="1:20" s="5" customFormat="1" ht="18.75" customHeight="1">
      <c r="A164" s="8">
        <v>60</v>
      </c>
      <c r="B164" s="10" t="s">
        <v>145</v>
      </c>
      <c r="C164" s="3" t="str">
        <f t="shared" si="4"/>
        <v>0 212 546 96 96</v>
      </c>
      <c r="D164" s="21" t="s">
        <v>51</v>
      </c>
      <c r="E164" s="22"/>
      <c r="F164" s="22"/>
      <c r="G164" s="22"/>
      <c r="H164" s="22"/>
      <c r="I164" s="22"/>
      <c r="J164" s="23"/>
      <c r="S164" s="5">
        <f>VLOOKUP(B164,'[7]SİNEMA LİSTESİ'!$A:$C,2,FALSE)</f>
        <v>212</v>
      </c>
      <c r="T164" s="5" t="str">
        <f>VLOOKUP(B164,'[7]SİNEMA LİSTESİ'!$A:$C,3,FALSE)</f>
        <v>546 96 96</v>
      </c>
    </row>
    <row r="165" spans="1:10" s="5" customFormat="1" ht="27.75">
      <c r="A165" s="7"/>
      <c r="B165" s="1" t="s">
        <v>5</v>
      </c>
      <c r="C165" s="2"/>
      <c r="D165" s="24"/>
      <c r="E165" s="24"/>
      <c r="F165" s="24"/>
      <c r="G165" s="24"/>
      <c r="H165" s="24"/>
      <c r="I165" s="24"/>
      <c r="J165" s="25"/>
    </row>
    <row r="166" spans="1:20" s="5" customFormat="1" ht="18.75" customHeight="1">
      <c r="A166" s="8">
        <v>1</v>
      </c>
      <c r="B166" s="9" t="s">
        <v>329</v>
      </c>
      <c r="C166" s="3" t="str">
        <f t="shared" si="4"/>
        <v>0 232 445 87 76 </v>
      </c>
      <c r="D166" s="21" t="s">
        <v>194</v>
      </c>
      <c r="E166" s="22"/>
      <c r="F166" s="22"/>
      <c r="G166" s="22"/>
      <c r="H166" s="22"/>
      <c r="I166" s="22"/>
      <c r="J166" s="23"/>
      <c r="S166" s="5">
        <f>VLOOKUP(B166,'[7]SİNEMA LİSTESİ'!$A:$C,2,FALSE)</f>
        <v>232</v>
      </c>
      <c r="T166" s="5" t="str">
        <f>VLOOKUP(B166,'[7]SİNEMA LİSTESİ'!$A:$C,3,FALSE)</f>
        <v>445 87 76 </v>
      </c>
    </row>
    <row r="167" spans="1:20" s="5" customFormat="1" ht="18.75" customHeight="1">
      <c r="A167" s="8">
        <v>2</v>
      </c>
      <c r="B167" s="9" t="s">
        <v>146</v>
      </c>
      <c r="C167" s="3" t="str">
        <f t="shared" si="4"/>
        <v>0 232 277 48 00 </v>
      </c>
      <c r="D167" s="21" t="s">
        <v>295</v>
      </c>
      <c r="E167" s="22"/>
      <c r="F167" s="22"/>
      <c r="G167" s="22"/>
      <c r="H167" s="22"/>
      <c r="I167" s="22"/>
      <c r="J167" s="23"/>
      <c r="S167" s="5">
        <f>VLOOKUP(B167,'[7]SİNEMA LİSTESİ'!$A:$C,2,FALSE)</f>
        <v>232</v>
      </c>
      <c r="T167" s="5" t="str">
        <f>VLOOKUP(B167,'[7]SİNEMA LİSTESİ'!$A:$C,3,FALSE)</f>
        <v>277 48 00 </v>
      </c>
    </row>
    <row r="168" spans="1:20" s="5" customFormat="1" ht="18.75" customHeight="1">
      <c r="A168" s="8">
        <v>3</v>
      </c>
      <c r="B168" s="9" t="s">
        <v>330</v>
      </c>
      <c r="C168" s="3" t="str">
        <f t="shared" si="4"/>
        <v>0 232 667 22 40</v>
      </c>
      <c r="D168" s="21" t="s">
        <v>239</v>
      </c>
      <c r="E168" s="22"/>
      <c r="F168" s="22"/>
      <c r="G168" s="22"/>
      <c r="H168" s="22"/>
      <c r="I168" s="22"/>
      <c r="J168" s="23"/>
      <c r="S168" s="5">
        <f>VLOOKUP(B168,'[7]SİNEMA LİSTESİ'!$A:$C,2,FALSE)</f>
        <v>232</v>
      </c>
      <c r="T168" s="5" t="str">
        <f>VLOOKUP(B168,'[7]SİNEMA LİSTESİ'!$A:$C,3,FALSE)</f>
        <v>667 22 40</v>
      </c>
    </row>
    <row r="169" spans="1:20" s="5" customFormat="1" ht="18.75" customHeight="1">
      <c r="A169" s="8">
        <v>4</v>
      </c>
      <c r="B169" s="9" t="s">
        <v>331</v>
      </c>
      <c r="C169" s="3" t="str">
        <f t="shared" si="4"/>
        <v>0 232 347 58 25</v>
      </c>
      <c r="D169" s="21" t="s">
        <v>152</v>
      </c>
      <c r="E169" s="22"/>
      <c r="F169" s="22"/>
      <c r="G169" s="22"/>
      <c r="H169" s="22"/>
      <c r="I169" s="22"/>
      <c r="J169" s="23"/>
      <c r="S169" s="5">
        <f>VLOOKUP(B169,'[7]SİNEMA LİSTESİ'!$A:$C,2,FALSE)</f>
        <v>232</v>
      </c>
      <c r="T169" s="5" t="str">
        <f>VLOOKUP(B169,'[7]SİNEMA LİSTESİ'!$A:$C,3,FALSE)</f>
        <v>347 58 25</v>
      </c>
    </row>
    <row r="170" spans="1:20" s="5" customFormat="1" ht="18.75" customHeight="1">
      <c r="A170" s="8">
        <v>5</v>
      </c>
      <c r="B170" s="10" t="s">
        <v>332</v>
      </c>
      <c r="C170" s="3" t="str">
        <f t="shared" si="4"/>
        <v>0 232 324 42 64</v>
      </c>
      <c r="D170" s="21" t="s">
        <v>333</v>
      </c>
      <c r="E170" s="22"/>
      <c r="F170" s="22"/>
      <c r="G170" s="22"/>
      <c r="H170" s="22"/>
      <c r="I170" s="22"/>
      <c r="J170" s="23"/>
      <c r="S170" s="5">
        <f>VLOOKUP(B170,'[7]SİNEMA LİSTESİ'!$A:$C,2,FALSE)</f>
        <v>232</v>
      </c>
      <c r="T170" s="5" t="str">
        <f>VLOOKUP(B170,'[7]SİNEMA LİSTESİ'!$A:$C,3,FALSE)</f>
        <v>324 42 64</v>
      </c>
    </row>
    <row r="171" spans="1:20" s="5" customFormat="1" ht="18.75" customHeight="1">
      <c r="A171" s="8">
        <v>6</v>
      </c>
      <c r="B171" s="10" t="s">
        <v>65</v>
      </c>
      <c r="C171" s="3" t="str">
        <f t="shared" si="4"/>
        <v>0 232 373 03 50</v>
      </c>
      <c r="D171" s="21" t="s">
        <v>51</v>
      </c>
      <c r="E171" s="22"/>
      <c r="F171" s="22"/>
      <c r="G171" s="22"/>
      <c r="H171" s="22"/>
      <c r="I171" s="22"/>
      <c r="J171" s="23"/>
      <c r="S171" s="5">
        <f>VLOOKUP(B171,'[7]SİNEMA LİSTESİ'!$A:$C,2,FALSE)</f>
        <v>232</v>
      </c>
      <c r="T171" s="5" t="str">
        <f>VLOOKUP(B171,'[7]SİNEMA LİSTESİ'!$A:$C,3,FALSE)</f>
        <v>373 03 50</v>
      </c>
    </row>
    <row r="172" spans="1:20" s="5" customFormat="1" ht="18.75" customHeight="1">
      <c r="A172" s="8">
        <v>7</v>
      </c>
      <c r="B172" s="9" t="s">
        <v>15</v>
      </c>
      <c r="C172" s="3" t="str">
        <f t="shared" si="4"/>
        <v>0 232 273 84 40</v>
      </c>
      <c r="D172" s="21" t="s">
        <v>136</v>
      </c>
      <c r="E172" s="22"/>
      <c r="F172" s="22"/>
      <c r="G172" s="22"/>
      <c r="H172" s="22"/>
      <c r="I172" s="22"/>
      <c r="J172" s="23"/>
      <c r="S172" s="5">
        <f>VLOOKUP(B172,'[7]SİNEMA LİSTESİ'!$A:$C,2,FALSE)</f>
        <v>232</v>
      </c>
      <c r="T172" s="5" t="str">
        <f>VLOOKUP(B172,'[7]SİNEMA LİSTESİ'!$A:$C,3,FALSE)</f>
        <v>273 84 40</v>
      </c>
    </row>
    <row r="173" spans="1:20" s="5" customFormat="1" ht="18.75" customHeight="1">
      <c r="A173" s="8">
        <v>8</v>
      </c>
      <c r="B173" s="10" t="s">
        <v>334</v>
      </c>
      <c r="C173" s="3" t="str">
        <f t="shared" si="4"/>
        <v>0 232 278 87 87</v>
      </c>
      <c r="D173" s="21" t="s">
        <v>110</v>
      </c>
      <c r="E173" s="22"/>
      <c r="F173" s="22"/>
      <c r="G173" s="22"/>
      <c r="H173" s="22"/>
      <c r="I173" s="22"/>
      <c r="J173" s="23"/>
      <c r="S173" s="5">
        <f>VLOOKUP(B173,'[7]SİNEMA LİSTESİ'!$A:$C,2,FALSE)</f>
        <v>232</v>
      </c>
      <c r="T173" s="5" t="str">
        <f>VLOOKUP(B173,'[7]SİNEMA LİSTESİ'!$A:$C,3,FALSE)</f>
        <v>278 87 87</v>
      </c>
    </row>
    <row r="174" spans="1:20" s="5" customFormat="1" ht="18.75" customHeight="1">
      <c r="A174" s="8">
        <v>9</v>
      </c>
      <c r="B174" s="10" t="s">
        <v>66</v>
      </c>
      <c r="C174" s="3" t="str">
        <f t="shared" si="4"/>
        <v>0 232 446 90 40</v>
      </c>
      <c r="D174" s="21" t="s">
        <v>335</v>
      </c>
      <c r="E174" s="22"/>
      <c r="F174" s="22"/>
      <c r="G174" s="22"/>
      <c r="H174" s="22"/>
      <c r="I174" s="22"/>
      <c r="J174" s="23"/>
      <c r="S174" s="5">
        <f>VLOOKUP(B174,'[7]SİNEMA LİSTESİ'!$A:$C,2,FALSE)</f>
        <v>232</v>
      </c>
      <c r="T174" s="5" t="str">
        <f>VLOOKUP(B174,'[7]SİNEMA LİSTESİ'!$A:$C,3,FALSE)</f>
        <v>446 90 40</v>
      </c>
    </row>
    <row r="175" spans="1:20" s="5" customFormat="1" ht="18.75" customHeight="1">
      <c r="A175" s="8">
        <v>10</v>
      </c>
      <c r="B175" s="9" t="s">
        <v>147</v>
      </c>
      <c r="C175" s="3" t="str">
        <f t="shared" si="4"/>
        <v>0 232 386 58 88</v>
      </c>
      <c r="D175" s="21" t="s">
        <v>336</v>
      </c>
      <c r="E175" s="22"/>
      <c r="F175" s="22"/>
      <c r="G175" s="22"/>
      <c r="H175" s="22"/>
      <c r="I175" s="22"/>
      <c r="J175" s="23"/>
      <c r="S175" s="5">
        <f>VLOOKUP(B175,'[7]SİNEMA LİSTESİ'!$A:$C,2,FALSE)</f>
        <v>232</v>
      </c>
      <c r="T175" s="5" t="str">
        <f>VLOOKUP(B175,'[7]SİNEMA LİSTESİ'!$A:$C,3,FALSE)</f>
        <v>386 58 88</v>
      </c>
    </row>
    <row r="176" spans="1:20" s="5" customFormat="1" ht="18.75" customHeight="1">
      <c r="A176" s="8">
        <v>11</v>
      </c>
      <c r="B176" s="9" t="s">
        <v>337</v>
      </c>
      <c r="C176" s="3" t="str">
        <f t="shared" si="4"/>
        <v>0 232 381 64 61</v>
      </c>
      <c r="D176" s="21" t="s">
        <v>172</v>
      </c>
      <c r="E176" s="22"/>
      <c r="F176" s="22"/>
      <c r="G176" s="22"/>
      <c r="H176" s="22"/>
      <c r="I176" s="22"/>
      <c r="J176" s="23"/>
      <c r="S176" s="5">
        <f>VLOOKUP(B176,'[7]SİNEMA LİSTESİ'!$A:$C,2,FALSE)</f>
        <v>232</v>
      </c>
      <c r="T176" s="5" t="str">
        <f>VLOOKUP(B176,'[7]SİNEMA LİSTESİ'!$A:$C,3,FALSE)</f>
        <v>381 64 61</v>
      </c>
    </row>
    <row r="177" spans="1:20" s="5" customFormat="1" ht="18.75" customHeight="1">
      <c r="A177" s="8">
        <v>12</v>
      </c>
      <c r="B177" s="10" t="s">
        <v>338</v>
      </c>
      <c r="C177" s="3" t="str">
        <f t="shared" si="4"/>
        <v>0 232 373 73 20</v>
      </c>
      <c r="D177" s="21" t="s">
        <v>339</v>
      </c>
      <c r="E177" s="22"/>
      <c r="F177" s="22"/>
      <c r="G177" s="22"/>
      <c r="H177" s="22"/>
      <c r="I177" s="22"/>
      <c r="J177" s="23"/>
      <c r="S177" s="5">
        <f>VLOOKUP(B177,'[7]SİNEMA LİSTESİ'!$A:$C,2,FALSE)</f>
        <v>232</v>
      </c>
      <c r="T177" s="5" t="str">
        <f>VLOOKUP(B177,'[7]SİNEMA LİSTESİ'!$A:$C,3,FALSE)</f>
        <v>373 73 20</v>
      </c>
    </row>
    <row r="178" spans="1:10" s="5" customFormat="1" ht="27.75">
      <c r="A178" s="7"/>
      <c r="B178" s="1" t="s">
        <v>23</v>
      </c>
      <c r="C178" s="2"/>
      <c r="D178" s="24"/>
      <c r="E178" s="24"/>
      <c r="F178" s="24"/>
      <c r="G178" s="24"/>
      <c r="H178" s="24"/>
      <c r="I178" s="24"/>
      <c r="J178" s="25"/>
    </row>
    <row r="179" spans="1:20" s="5" customFormat="1" ht="18.75" customHeight="1">
      <c r="A179" s="8">
        <v>1</v>
      </c>
      <c r="B179" s="9" t="s">
        <v>148</v>
      </c>
      <c r="C179" s="3" t="str">
        <f>IF(ISBLANK(B179)," ","0"&amp;" "&amp;S179&amp;" "&amp;T179)</f>
        <v>0 262 311 77 43</v>
      </c>
      <c r="D179" s="21" t="s">
        <v>297</v>
      </c>
      <c r="E179" s="22"/>
      <c r="F179" s="22"/>
      <c r="G179" s="22"/>
      <c r="H179" s="22"/>
      <c r="I179" s="22"/>
      <c r="J179" s="23"/>
      <c r="S179" s="5">
        <f>VLOOKUP(B179,'[7]SİNEMA LİSTESİ'!$A:$C,2,FALSE)</f>
        <v>262</v>
      </c>
      <c r="T179" s="5" t="str">
        <f>VLOOKUP(B179,'[7]SİNEMA LİSTESİ'!$A:$C,3,FALSE)</f>
        <v>311 77 43</v>
      </c>
    </row>
    <row r="180" spans="1:20" s="5" customFormat="1" ht="18.75" customHeight="1">
      <c r="A180" s="8">
        <v>2</v>
      </c>
      <c r="B180" s="9" t="s">
        <v>340</v>
      </c>
      <c r="C180" s="3" t="str">
        <f t="shared" si="4"/>
        <v>0 262 239 00 99</v>
      </c>
      <c r="D180" s="21" t="s">
        <v>152</v>
      </c>
      <c r="E180" s="22"/>
      <c r="F180" s="22"/>
      <c r="G180" s="22"/>
      <c r="H180" s="22"/>
      <c r="I180" s="22"/>
      <c r="J180" s="23"/>
      <c r="S180" s="5">
        <f>VLOOKUP(B180,'[7]SİNEMA LİSTESİ'!$A:$C,2,FALSE)</f>
        <v>262</v>
      </c>
      <c r="T180" s="5" t="str">
        <f>VLOOKUP(B180,'[7]SİNEMA LİSTESİ'!$A:$C,3,FALSE)</f>
        <v>239 00 99</v>
      </c>
    </row>
    <row r="181" spans="1:20" s="5" customFormat="1" ht="18.75" customHeight="1">
      <c r="A181" s="8">
        <v>3</v>
      </c>
      <c r="B181" s="9" t="s">
        <v>341</v>
      </c>
      <c r="C181" s="3" t="str">
        <f t="shared" si="4"/>
        <v>0 262 323 50 24</v>
      </c>
      <c r="D181" s="21" t="s">
        <v>342</v>
      </c>
      <c r="E181" s="22"/>
      <c r="F181" s="22"/>
      <c r="G181" s="22"/>
      <c r="H181" s="22"/>
      <c r="I181" s="22"/>
      <c r="J181" s="23"/>
      <c r="S181" s="5">
        <v>262</v>
      </c>
      <c r="T181" s="5" t="s">
        <v>343</v>
      </c>
    </row>
    <row r="182" spans="1:20" s="5" customFormat="1" ht="18.75" customHeight="1">
      <c r="A182" s="8">
        <v>4</v>
      </c>
      <c r="B182" s="10" t="s">
        <v>344</v>
      </c>
      <c r="C182" s="3" t="str">
        <f t="shared" si="4"/>
        <v>0 262 505 00 00</v>
      </c>
      <c r="D182" s="21" t="s">
        <v>193</v>
      </c>
      <c r="E182" s="22"/>
      <c r="F182" s="22"/>
      <c r="G182" s="22"/>
      <c r="H182" s="22"/>
      <c r="I182" s="22"/>
      <c r="J182" s="23"/>
      <c r="S182" s="5">
        <f>VLOOKUP(B182,'[7]SİNEMA LİSTESİ'!$A:$C,2,FALSE)</f>
        <v>262</v>
      </c>
      <c r="T182" s="5" t="str">
        <f>VLOOKUP(B182,'[7]SİNEMA LİSTESİ'!$A:$C,3,FALSE)</f>
        <v>505 00 00</v>
      </c>
    </row>
    <row r="183" spans="1:20" s="5" customFormat="1" ht="18.75" customHeight="1">
      <c r="A183" s="8">
        <v>5</v>
      </c>
      <c r="B183" s="10" t="s">
        <v>345</v>
      </c>
      <c r="C183" s="3" t="str">
        <f>IF(ISBLANK(B183)," ","0"&amp;" "&amp;S183&amp;" "&amp;T183)</f>
        <v>0 262 641 66 56</v>
      </c>
      <c r="D183" s="21" t="s">
        <v>83</v>
      </c>
      <c r="E183" s="22"/>
      <c r="F183" s="22"/>
      <c r="G183" s="22"/>
      <c r="H183" s="22"/>
      <c r="I183" s="22"/>
      <c r="J183" s="23"/>
      <c r="S183" s="5">
        <v>262</v>
      </c>
      <c r="T183" s="5" t="s">
        <v>346</v>
      </c>
    </row>
    <row r="184" spans="1:10" s="5" customFormat="1" ht="27.75">
      <c r="A184" s="7"/>
      <c r="B184" s="1" t="s">
        <v>347</v>
      </c>
      <c r="C184" s="2"/>
      <c r="D184" s="24"/>
      <c r="E184" s="24"/>
      <c r="F184" s="24"/>
      <c r="G184" s="24"/>
      <c r="H184" s="24"/>
      <c r="I184" s="24"/>
      <c r="J184" s="25"/>
    </row>
    <row r="185" spans="1:20" s="5" customFormat="1" ht="18.75" customHeight="1">
      <c r="A185" s="8">
        <v>1</v>
      </c>
      <c r="B185" s="9" t="s">
        <v>348</v>
      </c>
      <c r="C185" s="3" t="str">
        <f>IF(ISBLANK(B185)," ","0"&amp;" "&amp;S185&amp;" "&amp;T185)</f>
        <v>0 344 215 88 22</v>
      </c>
      <c r="D185" s="21" t="s">
        <v>349</v>
      </c>
      <c r="E185" s="22"/>
      <c r="F185" s="22"/>
      <c r="G185" s="22"/>
      <c r="H185" s="22"/>
      <c r="I185" s="22"/>
      <c r="J185" s="23"/>
      <c r="S185" s="5">
        <f>VLOOKUP(B185,'[7]SİNEMA LİSTESİ'!$A:$C,2,FALSE)</f>
        <v>344</v>
      </c>
      <c r="T185" s="5" t="str">
        <f>VLOOKUP(B185,'[7]SİNEMA LİSTESİ'!$A:$C,3,FALSE)</f>
        <v>215 88 22</v>
      </c>
    </row>
    <row r="186" spans="1:20" s="5" customFormat="1" ht="18.75" customHeight="1">
      <c r="A186" s="8">
        <v>2</v>
      </c>
      <c r="B186" s="9" t="s">
        <v>350</v>
      </c>
      <c r="C186" s="3" t="str">
        <f>IF(ISBLANK(B186)," ","0"&amp;" "&amp;S186&amp;" "&amp;T186)</f>
        <v>0 344 235 05 22</v>
      </c>
      <c r="D186" s="21" t="s">
        <v>83</v>
      </c>
      <c r="E186" s="22"/>
      <c r="F186" s="22"/>
      <c r="G186" s="22"/>
      <c r="H186" s="22"/>
      <c r="I186" s="22"/>
      <c r="J186" s="23"/>
      <c r="S186" s="5">
        <f>VLOOKUP(B186,'[7]SİNEMA LİSTESİ'!$A:$C,2,FALSE)</f>
        <v>344</v>
      </c>
      <c r="T186" s="5" t="str">
        <f>VLOOKUP(B186,'[7]SİNEMA LİSTESİ'!$A:$C,3,FALSE)</f>
        <v>235 05 22</v>
      </c>
    </row>
    <row r="187" spans="1:20" s="5" customFormat="1" ht="18.75" customHeight="1">
      <c r="A187" s="8">
        <v>3</v>
      </c>
      <c r="B187" s="9" t="s">
        <v>351</v>
      </c>
      <c r="C187" s="3" t="str">
        <f t="shared" si="4"/>
        <v>0 344 221 77 71</v>
      </c>
      <c r="D187" s="21" t="s">
        <v>212</v>
      </c>
      <c r="E187" s="22"/>
      <c r="F187" s="22"/>
      <c r="G187" s="22"/>
      <c r="H187" s="22"/>
      <c r="I187" s="22"/>
      <c r="J187" s="23"/>
      <c r="S187" s="5">
        <v>344</v>
      </c>
      <c r="T187" s="5" t="s">
        <v>352</v>
      </c>
    </row>
    <row r="188" spans="1:10" s="5" customFormat="1" ht="27.75">
      <c r="A188" s="7"/>
      <c r="B188" s="1" t="s">
        <v>353</v>
      </c>
      <c r="C188" s="2"/>
      <c r="D188" s="24"/>
      <c r="E188" s="24"/>
      <c r="F188" s="24"/>
      <c r="G188" s="24"/>
      <c r="H188" s="24"/>
      <c r="I188" s="24"/>
      <c r="J188" s="25"/>
    </row>
    <row r="189" spans="1:20" s="5" customFormat="1" ht="18.75" customHeight="1">
      <c r="A189" s="8">
        <v>1</v>
      </c>
      <c r="B189" s="9" t="s">
        <v>354</v>
      </c>
      <c r="C189" s="3" t="str">
        <f aca="true" t="shared" si="5" ref="C189:C252">IF(ISBLANK(B189)," ","0"&amp;" "&amp;S189&amp;" "&amp;T189)</f>
        <v>0 366 212 57 77 </v>
      </c>
      <c r="D189" s="21" t="s">
        <v>193</v>
      </c>
      <c r="E189" s="22"/>
      <c r="F189" s="22"/>
      <c r="G189" s="22"/>
      <c r="H189" s="22"/>
      <c r="I189" s="22"/>
      <c r="J189" s="23"/>
      <c r="S189" s="5">
        <f>VLOOKUP(B189,'[7]SİNEMA LİSTESİ'!$A:$C,2,FALSE)</f>
        <v>366</v>
      </c>
      <c r="T189" s="5" t="str">
        <f>VLOOKUP(B189,'[7]SİNEMA LİSTESİ'!$A:$C,3,FALSE)</f>
        <v>212 57 77 </v>
      </c>
    </row>
    <row r="190" spans="1:10" s="5" customFormat="1" ht="27.75">
      <c r="A190" s="7"/>
      <c r="B190" s="1" t="s">
        <v>149</v>
      </c>
      <c r="C190" s="2"/>
      <c r="D190" s="24"/>
      <c r="E190" s="24"/>
      <c r="F190" s="24"/>
      <c r="G190" s="24"/>
      <c r="H190" s="24"/>
      <c r="I190" s="24"/>
      <c r="J190" s="25"/>
    </row>
    <row r="191" spans="1:20" s="5" customFormat="1" ht="18.75" customHeight="1">
      <c r="A191" s="8">
        <v>1</v>
      </c>
      <c r="B191" s="9" t="s">
        <v>150</v>
      </c>
      <c r="C191" s="3" t="str">
        <f>IF(ISBLANK(B191)," ","0"&amp;" "&amp;S191&amp;" "&amp;T191)</f>
        <v>0 352 0</v>
      </c>
      <c r="D191" s="21" t="s">
        <v>152</v>
      </c>
      <c r="E191" s="22"/>
      <c r="F191" s="22"/>
      <c r="G191" s="22"/>
      <c r="H191" s="22"/>
      <c r="I191" s="22"/>
      <c r="J191" s="23"/>
      <c r="S191" s="5">
        <f>VLOOKUP(B191,'[7]SİNEMA LİSTESİ'!$A:$C,2,FALSE)</f>
        <v>352</v>
      </c>
      <c r="T191" s="5">
        <f>VLOOKUP(B191,'[7]SİNEMA LİSTESİ'!$A:$C,3,FALSE)</f>
        <v>0</v>
      </c>
    </row>
    <row r="192" spans="1:20" s="5" customFormat="1" ht="18.75" customHeight="1">
      <c r="A192" s="8">
        <v>2</v>
      </c>
      <c r="B192" s="9" t="s">
        <v>355</v>
      </c>
      <c r="C192" s="3" t="str">
        <f t="shared" si="5"/>
        <v>0 352 222 37 07</v>
      </c>
      <c r="D192" s="21" t="s">
        <v>356</v>
      </c>
      <c r="E192" s="22"/>
      <c r="F192" s="22"/>
      <c r="G192" s="22"/>
      <c r="H192" s="22"/>
      <c r="I192" s="22"/>
      <c r="J192" s="23"/>
      <c r="S192" s="5">
        <f>VLOOKUP(B192,'[7]SİNEMA LİSTESİ'!$A:$C,2,FALSE)</f>
        <v>352</v>
      </c>
      <c r="T192" s="5" t="str">
        <f>VLOOKUP(B192,'[7]SİNEMA LİSTESİ'!$A:$C,3,FALSE)</f>
        <v>222 37 07</v>
      </c>
    </row>
    <row r="193" spans="1:20" s="5" customFormat="1" ht="18.75" customHeight="1">
      <c r="A193" s="8">
        <v>3</v>
      </c>
      <c r="B193" s="10" t="s">
        <v>151</v>
      </c>
      <c r="C193" s="3" t="str">
        <f t="shared" si="5"/>
        <v>0 352 223 20 10</v>
      </c>
      <c r="D193" s="21" t="s">
        <v>112</v>
      </c>
      <c r="E193" s="22"/>
      <c r="F193" s="22"/>
      <c r="G193" s="22"/>
      <c r="H193" s="22"/>
      <c r="I193" s="22"/>
      <c r="J193" s="23"/>
      <c r="S193" s="5">
        <f>VLOOKUP(B193,'[7]SİNEMA LİSTESİ'!$A:$C,2,FALSE)</f>
        <v>352</v>
      </c>
      <c r="T193" s="5" t="str">
        <f>VLOOKUP(B193,'[7]SİNEMA LİSTESİ'!$A:$C,3,FALSE)</f>
        <v>223 20 10</v>
      </c>
    </row>
    <row r="194" spans="1:20" s="5" customFormat="1" ht="18.75" customHeight="1">
      <c r="A194" s="8">
        <v>4</v>
      </c>
      <c r="B194" s="9" t="s">
        <v>357</v>
      </c>
      <c r="C194" s="3" t="str">
        <f t="shared" si="5"/>
        <v>0 352 223 11 53</v>
      </c>
      <c r="D194" s="21" t="s">
        <v>159</v>
      </c>
      <c r="E194" s="22"/>
      <c r="F194" s="22"/>
      <c r="G194" s="22"/>
      <c r="H194" s="22"/>
      <c r="I194" s="22"/>
      <c r="J194" s="23"/>
      <c r="S194" s="5">
        <f>VLOOKUP(B194,'[7]SİNEMA LİSTESİ'!$A:$C,2,FALSE)</f>
        <v>352</v>
      </c>
      <c r="T194" s="5" t="str">
        <f>VLOOKUP(B194,'[7]SİNEMA LİSTESİ'!$A:$C,3,FALSE)</f>
        <v>223 11 53</v>
      </c>
    </row>
    <row r="195" spans="1:20" s="5" customFormat="1" ht="18.75" customHeight="1">
      <c r="A195" s="8">
        <v>5</v>
      </c>
      <c r="B195" s="9" t="s">
        <v>358</v>
      </c>
      <c r="C195" s="3" t="str">
        <f>IF(ISBLANK(B195)," ","0"&amp;" "&amp;S195&amp;" "&amp;T195)</f>
        <v>0 352 224 20 20</v>
      </c>
      <c r="D195" s="21" t="s">
        <v>271</v>
      </c>
      <c r="E195" s="22"/>
      <c r="F195" s="22"/>
      <c r="G195" s="22"/>
      <c r="H195" s="22"/>
      <c r="I195" s="22"/>
      <c r="J195" s="23"/>
      <c r="S195" s="5">
        <f>VLOOKUP(B195,'[7]SİNEMA LİSTESİ'!$A:$C,2,FALSE)</f>
        <v>352</v>
      </c>
      <c r="T195" s="5" t="str">
        <f>VLOOKUP(B195,'[7]SİNEMA LİSTESİ'!$A:$C,3,FALSE)</f>
        <v>224 20 20</v>
      </c>
    </row>
    <row r="196" spans="1:10" s="5" customFormat="1" ht="27.75">
      <c r="A196" s="7"/>
      <c r="B196" s="1" t="s">
        <v>359</v>
      </c>
      <c r="C196" s="2"/>
      <c r="D196" s="24"/>
      <c r="E196" s="24"/>
      <c r="F196" s="24"/>
      <c r="G196" s="24"/>
      <c r="H196" s="24"/>
      <c r="I196" s="24"/>
      <c r="J196" s="25"/>
    </row>
    <row r="197" spans="1:20" s="5" customFormat="1" ht="18.75" customHeight="1">
      <c r="A197" s="8">
        <v>6</v>
      </c>
      <c r="B197" s="9" t="s">
        <v>360</v>
      </c>
      <c r="C197" s="3" t="str">
        <f t="shared" si="5"/>
        <v>0 392 223 53 95</v>
      </c>
      <c r="D197" s="21" t="s">
        <v>361</v>
      </c>
      <c r="E197" s="22"/>
      <c r="F197" s="22"/>
      <c r="G197" s="22"/>
      <c r="H197" s="22"/>
      <c r="I197" s="22"/>
      <c r="J197" s="23"/>
      <c r="S197" s="5">
        <f>VLOOKUP(B197,'[7]SİNEMA LİSTESİ'!$A:$C,2,FALSE)</f>
        <v>392</v>
      </c>
      <c r="T197" s="5" t="str">
        <f>VLOOKUP(B197,'[7]SİNEMA LİSTESİ'!$A:$C,3,FALSE)</f>
        <v>223 53 95</v>
      </c>
    </row>
    <row r="198" spans="1:10" s="5" customFormat="1" ht="27.75">
      <c r="A198" s="7"/>
      <c r="B198" s="1" t="s">
        <v>153</v>
      </c>
      <c r="C198" s="2"/>
      <c r="D198" s="24"/>
      <c r="E198" s="24"/>
      <c r="F198" s="24"/>
      <c r="G198" s="24"/>
      <c r="H198" s="24"/>
      <c r="I198" s="24"/>
      <c r="J198" s="25"/>
    </row>
    <row r="199" spans="1:20" s="5" customFormat="1" ht="18.75" customHeight="1">
      <c r="A199" s="8">
        <v>1</v>
      </c>
      <c r="B199" s="9" t="s">
        <v>362</v>
      </c>
      <c r="C199" s="3" t="str">
        <f t="shared" si="5"/>
        <v>0 288 214 82 88</v>
      </c>
      <c r="D199" s="21" t="s">
        <v>112</v>
      </c>
      <c r="E199" s="22"/>
      <c r="F199" s="22"/>
      <c r="G199" s="22"/>
      <c r="H199" s="22"/>
      <c r="I199" s="22"/>
      <c r="J199" s="23"/>
      <c r="S199" s="5">
        <v>288</v>
      </c>
      <c r="T199" s="5" t="s">
        <v>363</v>
      </c>
    </row>
    <row r="200" spans="1:20" s="5" customFormat="1" ht="18.75" customHeight="1">
      <c r="A200" s="8">
        <v>2</v>
      </c>
      <c r="B200" s="9" t="s">
        <v>154</v>
      </c>
      <c r="C200" s="3" t="str">
        <f t="shared" si="5"/>
        <v>0 288  412 39 09 </v>
      </c>
      <c r="D200" s="21" t="s">
        <v>212</v>
      </c>
      <c r="E200" s="22"/>
      <c r="F200" s="22"/>
      <c r="G200" s="22"/>
      <c r="H200" s="22"/>
      <c r="I200" s="22"/>
      <c r="J200" s="23"/>
      <c r="S200" s="5">
        <f>VLOOKUP(B200,'[7]SİNEMA LİSTESİ'!$A:$C,2,FALSE)</f>
        <v>288</v>
      </c>
      <c r="T200" s="5" t="str">
        <f>VLOOKUP(B200,'[7]SİNEMA LİSTESİ'!$A:$C,3,FALSE)</f>
        <v> 412 39 09 </v>
      </c>
    </row>
    <row r="201" spans="1:10" s="5" customFormat="1" ht="27.75">
      <c r="A201" s="7"/>
      <c r="B201" s="1" t="s">
        <v>155</v>
      </c>
      <c r="C201" s="2"/>
      <c r="D201" s="24"/>
      <c r="E201" s="24"/>
      <c r="F201" s="24"/>
      <c r="G201" s="24"/>
      <c r="H201" s="24"/>
      <c r="I201" s="24"/>
      <c r="J201" s="25"/>
    </row>
    <row r="202" spans="1:20" s="5" customFormat="1" ht="18.75" customHeight="1">
      <c r="A202" s="8">
        <v>1</v>
      </c>
      <c r="B202" s="9" t="s">
        <v>156</v>
      </c>
      <c r="C202" s="3" t="str">
        <f t="shared" si="5"/>
        <v>0 386 213 13 44</v>
      </c>
      <c r="D202" s="21" t="s">
        <v>212</v>
      </c>
      <c r="E202" s="22"/>
      <c r="F202" s="22"/>
      <c r="G202" s="22"/>
      <c r="H202" s="22"/>
      <c r="I202" s="22"/>
      <c r="J202" s="23"/>
      <c r="S202" s="5">
        <f>VLOOKUP(B202,'[7]SİNEMA LİSTESİ'!$A:$C,2,FALSE)</f>
        <v>386</v>
      </c>
      <c r="T202" s="5" t="str">
        <f>VLOOKUP(B202,'[7]SİNEMA LİSTESİ'!$A:$C,3,FALSE)</f>
        <v>213 13 44</v>
      </c>
    </row>
    <row r="203" spans="1:10" s="5" customFormat="1" ht="27.75">
      <c r="A203" s="7"/>
      <c r="B203" s="1" t="s">
        <v>157</v>
      </c>
      <c r="C203" s="2"/>
      <c r="D203" s="24"/>
      <c r="E203" s="24"/>
      <c r="F203" s="24"/>
      <c r="G203" s="24"/>
      <c r="H203" s="24"/>
      <c r="I203" s="24"/>
      <c r="J203" s="25"/>
    </row>
    <row r="204" spans="1:20" s="5" customFormat="1" ht="18.75" customHeight="1">
      <c r="A204" s="8">
        <v>1</v>
      </c>
      <c r="B204" s="9" t="s">
        <v>364</v>
      </c>
      <c r="C204" s="3" t="str">
        <f t="shared" si="5"/>
        <v>0 332 501 02 12</v>
      </c>
      <c r="D204" s="21" t="s">
        <v>365</v>
      </c>
      <c r="E204" s="22"/>
      <c r="F204" s="22"/>
      <c r="G204" s="22"/>
      <c r="H204" s="22"/>
      <c r="I204" s="22"/>
      <c r="J204" s="23"/>
      <c r="S204" s="5">
        <f>VLOOKUP(B204,'[7]SİNEMA LİSTESİ'!$A:$C,2,FALSE)</f>
        <v>332</v>
      </c>
      <c r="T204" s="5" t="str">
        <f>VLOOKUP(B204,'[7]SİNEMA LİSTESİ'!$A:$C,3,FALSE)</f>
        <v>501 02 12</v>
      </c>
    </row>
    <row r="205" spans="1:20" s="5" customFormat="1" ht="18.75" customHeight="1">
      <c r="A205" s="8">
        <v>2</v>
      </c>
      <c r="B205" s="9" t="s">
        <v>366</v>
      </c>
      <c r="C205" s="3" t="str">
        <f t="shared" si="5"/>
        <v>0 332 710 02 30</v>
      </c>
      <c r="D205" s="21" t="s">
        <v>112</v>
      </c>
      <c r="E205" s="22"/>
      <c r="F205" s="22"/>
      <c r="G205" s="22"/>
      <c r="H205" s="22"/>
      <c r="I205" s="22"/>
      <c r="J205" s="23"/>
      <c r="S205" s="5">
        <f>VLOOKUP(B205,'[7]SİNEMA LİSTESİ'!$A:$C,2,FALSE)</f>
        <v>332</v>
      </c>
      <c r="T205" s="5" t="str">
        <f>VLOOKUP(B205,'[7]SİNEMA LİSTESİ'!$A:$C,3,FALSE)</f>
        <v>710 02 30</v>
      </c>
    </row>
    <row r="206" spans="1:20" s="5" customFormat="1" ht="18.75" customHeight="1">
      <c r="A206" s="8">
        <v>3</v>
      </c>
      <c r="B206" s="9" t="s">
        <v>158</v>
      </c>
      <c r="C206" s="3" t="str">
        <f t="shared" si="5"/>
        <v>0 332 247 22 25</v>
      </c>
      <c r="D206" s="21" t="s">
        <v>212</v>
      </c>
      <c r="E206" s="22"/>
      <c r="F206" s="22"/>
      <c r="G206" s="22"/>
      <c r="H206" s="22"/>
      <c r="I206" s="22"/>
      <c r="J206" s="23"/>
      <c r="S206" s="5">
        <f>VLOOKUP(B206,'[7]SİNEMA LİSTESİ'!$A:$C,2,FALSE)</f>
        <v>332</v>
      </c>
      <c r="T206" s="5" t="str">
        <f>VLOOKUP(B206,'[7]SİNEMA LİSTESİ'!$A:$C,3,FALSE)</f>
        <v>247 22 25</v>
      </c>
    </row>
    <row r="207" spans="1:20" s="5" customFormat="1" ht="18.75" customHeight="1">
      <c r="A207" s="8">
        <v>4</v>
      </c>
      <c r="B207" s="9" t="s">
        <v>160</v>
      </c>
      <c r="C207" s="3" t="str">
        <f t="shared" si="5"/>
        <v>0 332 233 28 72</v>
      </c>
      <c r="D207" s="21" t="s">
        <v>112</v>
      </c>
      <c r="E207" s="22"/>
      <c r="F207" s="22"/>
      <c r="G207" s="22"/>
      <c r="H207" s="22"/>
      <c r="I207" s="22"/>
      <c r="J207" s="23"/>
      <c r="S207" s="5">
        <f>VLOOKUP(B207,'[7]SİNEMA LİSTESİ'!$A:$C,2,FALSE)</f>
        <v>332</v>
      </c>
      <c r="T207" s="5" t="str">
        <f>VLOOKUP(B207,'[7]SİNEMA LİSTESİ'!$A:$C,3,FALSE)</f>
        <v>233 28 72</v>
      </c>
    </row>
    <row r="208" spans="1:20" s="5" customFormat="1" ht="18.75" customHeight="1">
      <c r="A208" s="8">
        <v>5</v>
      </c>
      <c r="B208" s="9" t="s">
        <v>367</v>
      </c>
      <c r="C208" s="3" t="str">
        <f t="shared" si="5"/>
        <v>0 332 265 62 65</v>
      </c>
      <c r="D208" s="21" t="s">
        <v>112</v>
      </c>
      <c r="E208" s="22"/>
      <c r="F208" s="22"/>
      <c r="G208" s="22"/>
      <c r="H208" s="22"/>
      <c r="I208" s="22"/>
      <c r="J208" s="23"/>
      <c r="S208" s="5">
        <f>VLOOKUP(B208,'[7]SİNEMA LİSTESİ'!$A:$C,2,FALSE)</f>
        <v>332</v>
      </c>
      <c r="T208" s="5" t="str">
        <f>VLOOKUP(B208,'[7]SİNEMA LİSTESİ'!$A:$C,3,FALSE)</f>
        <v>265 62 65</v>
      </c>
    </row>
    <row r="209" spans="1:10" s="5" customFormat="1" ht="27.75">
      <c r="A209" s="7"/>
      <c r="B209" s="1" t="s">
        <v>368</v>
      </c>
      <c r="C209" s="2"/>
      <c r="D209" s="24"/>
      <c r="E209" s="24"/>
      <c r="F209" s="24"/>
      <c r="G209" s="24"/>
      <c r="H209" s="24"/>
      <c r="I209" s="24"/>
      <c r="J209" s="25"/>
    </row>
    <row r="210" spans="1:20" s="5" customFormat="1" ht="18.75" customHeight="1">
      <c r="A210" s="8">
        <v>1</v>
      </c>
      <c r="B210" s="9" t="s">
        <v>369</v>
      </c>
      <c r="C210" s="3" t="str">
        <f t="shared" si="5"/>
        <v>0 274 224 75 57</v>
      </c>
      <c r="D210" s="21" t="s">
        <v>152</v>
      </c>
      <c r="E210" s="22"/>
      <c r="F210" s="22"/>
      <c r="G210" s="22"/>
      <c r="H210" s="22"/>
      <c r="I210" s="22"/>
      <c r="J210" s="23"/>
      <c r="S210" s="5">
        <f>VLOOKUP(B210,'[7]SİNEMA LİSTESİ'!$A:$C,2,FALSE)</f>
        <v>274</v>
      </c>
      <c r="T210" s="5" t="str">
        <f>VLOOKUP(B210,'[7]SİNEMA LİSTESİ'!$A:$C,3,FALSE)</f>
        <v>224 75 57</v>
      </c>
    </row>
    <row r="211" spans="1:20" s="5" customFormat="1" ht="18.75" customHeight="1">
      <c r="A211" s="8">
        <v>2</v>
      </c>
      <c r="B211" s="9" t="s">
        <v>370</v>
      </c>
      <c r="C211" s="3" t="str">
        <f>IF(ISBLANK(B211)," ","0"&amp;" "&amp;S211&amp;" "&amp;T211)</f>
        <v>0 274 225 30 30</v>
      </c>
      <c r="D211" s="21" t="s">
        <v>258</v>
      </c>
      <c r="E211" s="22"/>
      <c r="F211" s="22"/>
      <c r="G211" s="22"/>
      <c r="H211" s="22"/>
      <c r="I211" s="22"/>
      <c r="J211" s="23"/>
      <c r="S211" s="5">
        <f>VLOOKUP(B211,'[7]SİNEMA LİSTESİ'!$A:$C,2,FALSE)</f>
        <v>274</v>
      </c>
      <c r="T211" s="5" t="str">
        <f>VLOOKUP(B211,'[7]SİNEMA LİSTESİ'!$A:$C,3,FALSE)</f>
        <v>225 30 30</v>
      </c>
    </row>
    <row r="212" spans="1:10" s="5" customFormat="1" ht="27.75">
      <c r="A212" s="7"/>
      <c r="B212" s="1" t="s">
        <v>161</v>
      </c>
      <c r="C212" s="2"/>
      <c r="D212" s="24"/>
      <c r="E212" s="24"/>
      <c r="F212" s="24"/>
      <c r="G212" s="24"/>
      <c r="H212" s="24"/>
      <c r="I212" s="24"/>
      <c r="J212" s="25"/>
    </row>
    <row r="213" spans="1:20" s="5" customFormat="1" ht="18.75" customHeight="1">
      <c r="A213" s="8">
        <v>1</v>
      </c>
      <c r="B213" s="9" t="s">
        <v>162</v>
      </c>
      <c r="C213" s="3" t="str">
        <f t="shared" si="5"/>
        <v>0 422 212 83 85</v>
      </c>
      <c r="D213" s="21" t="s">
        <v>112</v>
      </c>
      <c r="E213" s="22"/>
      <c r="F213" s="22"/>
      <c r="G213" s="22"/>
      <c r="H213" s="22"/>
      <c r="I213" s="22"/>
      <c r="J213" s="23"/>
      <c r="S213" s="5">
        <f>VLOOKUP(B213,'[7]SİNEMA LİSTESİ'!$A:$C,2,FALSE)</f>
        <v>422</v>
      </c>
      <c r="T213" s="5" t="str">
        <f>VLOOKUP(B213,'[7]SİNEMA LİSTESİ'!$A:$C,3,FALSE)</f>
        <v>212 83 85</v>
      </c>
    </row>
    <row r="214" spans="1:20" s="5" customFormat="1" ht="18.75" customHeight="1">
      <c r="A214" s="8">
        <v>2</v>
      </c>
      <c r="B214" s="9" t="s">
        <v>163</v>
      </c>
      <c r="C214" s="3" t="str">
        <f t="shared" si="5"/>
        <v>0 422 321 12 22</v>
      </c>
      <c r="D214" s="21" t="s">
        <v>371</v>
      </c>
      <c r="E214" s="22"/>
      <c r="F214" s="22"/>
      <c r="G214" s="22"/>
      <c r="H214" s="22"/>
      <c r="I214" s="22"/>
      <c r="J214" s="23"/>
      <c r="S214" s="5">
        <f>VLOOKUP(B214,'[7]SİNEMA LİSTESİ'!$A:$C,2,FALSE)</f>
        <v>422</v>
      </c>
      <c r="T214" s="5" t="str">
        <f>VLOOKUP(B214,'[7]SİNEMA LİSTESİ'!$A:$C,3,FALSE)</f>
        <v>321 12 22</v>
      </c>
    </row>
    <row r="215" spans="1:10" s="5" customFormat="1" ht="27.75">
      <c r="A215" s="7"/>
      <c r="B215" s="1" t="s">
        <v>164</v>
      </c>
      <c r="C215" s="2"/>
      <c r="D215" s="24"/>
      <c r="E215" s="24"/>
      <c r="F215" s="24"/>
      <c r="G215" s="24"/>
      <c r="H215" s="24"/>
      <c r="I215" s="24"/>
      <c r="J215" s="25"/>
    </row>
    <row r="216" spans="1:20" s="5" customFormat="1" ht="18.75" customHeight="1">
      <c r="A216" s="8">
        <v>1</v>
      </c>
      <c r="B216" s="9" t="s">
        <v>165</v>
      </c>
      <c r="C216" s="3" t="str">
        <f>IF(ISBLANK(B216)," ","0"&amp;" "&amp;S216&amp;" "&amp;T216)</f>
        <v>0 236 302 22 12</v>
      </c>
      <c r="D216" s="21" t="s">
        <v>212</v>
      </c>
      <c r="E216" s="22"/>
      <c r="F216" s="22"/>
      <c r="G216" s="22"/>
      <c r="H216" s="22"/>
      <c r="I216" s="22"/>
      <c r="J216" s="23"/>
      <c r="S216" s="5">
        <f>VLOOKUP(B216,'[7]SİNEMA LİSTESİ'!$A:$C,2,FALSE)</f>
        <v>236</v>
      </c>
      <c r="T216" s="5" t="str">
        <f>VLOOKUP(B216,'[7]SİNEMA LİSTESİ'!$A:$C,3,FALSE)</f>
        <v>302 22 12</v>
      </c>
    </row>
    <row r="217" spans="1:20" s="5" customFormat="1" ht="18.75" customHeight="1">
      <c r="A217" s="8">
        <v>2</v>
      </c>
      <c r="B217" s="9" t="s">
        <v>372</v>
      </c>
      <c r="C217" s="3" t="str">
        <f t="shared" si="5"/>
        <v>0 236 614 22 23</v>
      </c>
      <c r="D217" s="21" t="s">
        <v>373</v>
      </c>
      <c r="E217" s="22"/>
      <c r="F217" s="22"/>
      <c r="G217" s="22"/>
      <c r="H217" s="22"/>
      <c r="I217" s="22"/>
      <c r="J217" s="23"/>
      <c r="S217" s="5">
        <f>VLOOKUP(B217,'[7]SİNEMA LİSTESİ'!$A:$C,2,FALSE)</f>
        <v>236</v>
      </c>
      <c r="T217" s="5" t="str">
        <f>VLOOKUP(B217,'[7]SİNEMA LİSTESİ'!$A:$C,3,FALSE)</f>
        <v>614 22 23</v>
      </c>
    </row>
    <row r="218" spans="1:20" s="5" customFormat="1" ht="18.75" customHeight="1">
      <c r="A218" s="8">
        <v>3</v>
      </c>
      <c r="B218" s="9" t="s">
        <v>374</v>
      </c>
      <c r="C218" s="3" t="str">
        <f t="shared" si="5"/>
        <v>0 236 314 50 51</v>
      </c>
      <c r="D218" s="21" t="s">
        <v>375</v>
      </c>
      <c r="E218" s="22"/>
      <c r="F218" s="22"/>
      <c r="G218" s="22"/>
      <c r="H218" s="22"/>
      <c r="I218" s="22"/>
      <c r="J218" s="23"/>
      <c r="S218" s="5">
        <f>VLOOKUP(B218,'[7]SİNEMA LİSTESİ'!$A:$C,2,FALSE)</f>
        <v>236</v>
      </c>
      <c r="T218" s="5" t="str">
        <f>VLOOKUP(B218,'[7]SİNEMA LİSTESİ'!$A:$C,3,FALSE)</f>
        <v>314 50 51</v>
      </c>
    </row>
    <row r="219" spans="1:10" s="5" customFormat="1" ht="27.75">
      <c r="A219" s="7"/>
      <c r="B219" s="1" t="s">
        <v>376</v>
      </c>
      <c r="C219" s="2"/>
      <c r="D219" s="24"/>
      <c r="E219" s="24"/>
      <c r="F219" s="24"/>
      <c r="G219" s="24"/>
      <c r="H219" s="24"/>
      <c r="I219" s="24"/>
      <c r="J219" s="25"/>
    </row>
    <row r="220" spans="1:20" s="5" customFormat="1" ht="18.75" customHeight="1">
      <c r="A220" s="8">
        <v>1</v>
      </c>
      <c r="B220" s="9" t="s">
        <v>377</v>
      </c>
      <c r="C220" s="3" t="str">
        <f t="shared" si="5"/>
        <v>0 412 252 52 36</v>
      </c>
      <c r="D220" s="21" t="s">
        <v>271</v>
      </c>
      <c r="E220" s="22"/>
      <c r="F220" s="22"/>
      <c r="G220" s="22"/>
      <c r="H220" s="22"/>
      <c r="I220" s="22"/>
      <c r="J220" s="23"/>
      <c r="S220" s="5">
        <f>VLOOKUP(B220,'[7]SİNEMA LİSTESİ'!$A:$C,2,FALSE)</f>
        <v>412</v>
      </c>
      <c r="T220" s="5" t="str">
        <f>VLOOKUP(B220,'[7]SİNEMA LİSTESİ'!$A:$C,3,FALSE)</f>
        <v>252 52 36</v>
      </c>
    </row>
    <row r="221" spans="1:10" s="5" customFormat="1" ht="27.75">
      <c r="A221" s="7"/>
      <c r="B221" s="1" t="s">
        <v>4</v>
      </c>
      <c r="C221" s="2"/>
      <c r="D221" s="24"/>
      <c r="E221" s="24"/>
      <c r="F221" s="24"/>
      <c r="G221" s="24"/>
      <c r="H221" s="24"/>
      <c r="I221" s="24"/>
      <c r="J221" s="25"/>
    </row>
    <row r="222" spans="1:20" s="5" customFormat="1" ht="18.75" customHeight="1">
      <c r="A222" s="8">
        <v>1</v>
      </c>
      <c r="B222" s="9" t="s">
        <v>166</v>
      </c>
      <c r="C222" s="3" t="str">
        <f t="shared" si="5"/>
        <v>0 324 327 35 35</v>
      </c>
      <c r="D222" s="21" t="s">
        <v>52</v>
      </c>
      <c r="E222" s="22"/>
      <c r="F222" s="22"/>
      <c r="G222" s="22"/>
      <c r="H222" s="22"/>
      <c r="I222" s="22"/>
      <c r="J222" s="23"/>
      <c r="S222" s="5">
        <f>VLOOKUP(B222,'[7]SİNEMA LİSTESİ'!$A:$C,2,FALSE)</f>
        <v>324</v>
      </c>
      <c r="T222" s="5" t="str">
        <f>VLOOKUP(B222,'[7]SİNEMA LİSTESİ'!$A:$C,3,FALSE)</f>
        <v>327 35 35</v>
      </c>
    </row>
    <row r="223" spans="1:20" s="5" customFormat="1" ht="18.75" customHeight="1">
      <c r="A223" s="8">
        <v>2</v>
      </c>
      <c r="B223" s="10" t="s">
        <v>378</v>
      </c>
      <c r="C223" s="3" t="str">
        <f t="shared" si="5"/>
        <v>0 324 331 51 51</v>
      </c>
      <c r="D223" s="21" t="s">
        <v>310</v>
      </c>
      <c r="E223" s="22"/>
      <c r="F223" s="22"/>
      <c r="G223" s="22"/>
      <c r="H223" s="22"/>
      <c r="I223" s="22"/>
      <c r="J223" s="23"/>
      <c r="S223" s="5">
        <f>VLOOKUP(B223,'[7]SİNEMA LİSTESİ'!$A:$C,2,FALSE)</f>
        <v>324</v>
      </c>
      <c r="T223" s="5" t="str">
        <f>VLOOKUP(B223,'[7]SİNEMA LİSTESİ'!$A:$C,3,FALSE)</f>
        <v>331 51 51</v>
      </c>
    </row>
    <row r="224" spans="1:20" s="5" customFormat="1" ht="18.75" customHeight="1">
      <c r="A224" s="8">
        <v>3</v>
      </c>
      <c r="B224" s="9" t="s">
        <v>167</v>
      </c>
      <c r="C224" s="3" t="str">
        <f t="shared" si="5"/>
        <v>0 324 341 34 99</v>
      </c>
      <c r="D224" s="21" t="s">
        <v>212</v>
      </c>
      <c r="E224" s="22"/>
      <c r="F224" s="22"/>
      <c r="G224" s="22"/>
      <c r="H224" s="22"/>
      <c r="I224" s="22"/>
      <c r="J224" s="23"/>
      <c r="S224" s="5">
        <f>VLOOKUP(B224,'[8]SİNEMA LİSTESİ'!$A:$C,2,FALSE)</f>
        <v>324</v>
      </c>
      <c r="T224" s="5" t="str">
        <f>VLOOKUP(B224,'[8]SİNEMA LİSTESİ'!$A:$C,3,FALSE)</f>
        <v>341 34 99</v>
      </c>
    </row>
    <row r="225" spans="1:20" s="5" customFormat="1" ht="18.75" customHeight="1">
      <c r="A225" s="8">
        <v>4</v>
      </c>
      <c r="B225" s="10" t="s">
        <v>168</v>
      </c>
      <c r="C225" s="3" t="str">
        <f t="shared" si="5"/>
        <v>0 324 667 00 07</v>
      </c>
      <c r="D225" s="21" t="s">
        <v>112</v>
      </c>
      <c r="E225" s="22"/>
      <c r="F225" s="22"/>
      <c r="G225" s="22"/>
      <c r="H225" s="22"/>
      <c r="I225" s="22"/>
      <c r="J225" s="23"/>
      <c r="S225" s="5">
        <f>VLOOKUP(B225,'[7]SİNEMA LİSTESİ'!$A:$C,2,FALSE)</f>
        <v>324</v>
      </c>
      <c r="T225" s="5" t="str">
        <f>VLOOKUP(B225,'[7]SİNEMA LİSTESİ'!$A:$C,3,FALSE)</f>
        <v>667 00 07</v>
      </c>
    </row>
    <row r="226" spans="1:10" s="5" customFormat="1" ht="27.75">
      <c r="A226" s="7"/>
      <c r="B226" s="1" t="s">
        <v>24</v>
      </c>
      <c r="C226" s="2"/>
      <c r="D226" s="24"/>
      <c r="E226" s="24"/>
      <c r="F226" s="24"/>
      <c r="G226" s="24"/>
      <c r="H226" s="24"/>
      <c r="I226" s="24"/>
      <c r="J226" s="25"/>
    </row>
    <row r="227" spans="1:20" s="5" customFormat="1" ht="18.75" customHeight="1">
      <c r="A227" s="8">
        <v>1</v>
      </c>
      <c r="B227" s="9" t="s">
        <v>169</v>
      </c>
      <c r="C227" s="3" t="str">
        <f>IF(ISBLANK(B227)," ","0"&amp;" "&amp;S227&amp;" "&amp;T227)</f>
        <v>0 252 317 00 01</v>
      </c>
      <c r="D227" s="21" t="s">
        <v>379</v>
      </c>
      <c r="E227" s="22"/>
      <c r="F227" s="22"/>
      <c r="G227" s="22"/>
      <c r="H227" s="22"/>
      <c r="I227" s="22"/>
      <c r="J227" s="23"/>
      <c r="S227" s="5">
        <f>VLOOKUP(B227,'[9]SİNEMA LİSTESİ'!$A:$C,2,FALSE)</f>
        <v>252</v>
      </c>
      <c r="T227" s="5" t="str">
        <f>VLOOKUP(B227,'[9]SİNEMA LİSTESİ'!$A:$C,3,FALSE)</f>
        <v>317 00 01</v>
      </c>
    </row>
    <row r="228" spans="1:20" s="5" customFormat="1" ht="18.75" customHeight="1">
      <c r="A228" s="8">
        <v>2</v>
      </c>
      <c r="B228" s="9" t="s">
        <v>380</v>
      </c>
      <c r="C228" s="3" t="str">
        <f t="shared" si="5"/>
        <v>0 252 306 00 00</v>
      </c>
      <c r="D228" s="21" t="s">
        <v>112</v>
      </c>
      <c r="E228" s="22"/>
      <c r="F228" s="22"/>
      <c r="G228" s="22"/>
      <c r="H228" s="22"/>
      <c r="I228" s="22"/>
      <c r="J228" s="23"/>
      <c r="S228" s="5">
        <f>VLOOKUP(B228,'[7]SİNEMA LİSTESİ'!$A:$C,2,FALSE)</f>
        <v>252</v>
      </c>
      <c r="T228" s="5" t="str">
        <f>VLOOKUP(B228,'[7]SİNEMA LİSTESİ'!$A:$C,3,FALSE)</f>
        <v>306 00 00</v>
      </c>
    </row>
    <row r="229" spans="1:20" s="5" customFormat="1" ht="18.75" customHeight="1">
      <c r="A229" s="8">
        <v>3</v>
      </c>
      <c r="B229" s="9" t="s">
        <v>381</v>
      </c>
      <c r="C229" s="3" t="str">
        <f t="shared" si="5"/>
        <v>0 252 513 11 26</v>
      </c>
      <c r="D229" s="21" t="s">
        <v>382</v>
      </c>
      <c r="E229" s="22"/>
      <c r="F229" s="22"/>
      <c r="G229" s="22"/>
      <c r="H229" s="22"/>
      <c r="I229" s="22"/>
      <c r="J229" s="23"/>
      <c r="S229" s="5">
        <f>VLOOKUP(B229,'[7]SİNEMA LİSTESİ'!$A:$C,2,FALSE)</f>
        <v>252</v>
      </c>
      <c r="T229" s="5" t="str">
        <f>VLOOKUP(B229,'[7]SİNEMA LİSTESİ'!$A:$C,3,FALSE)</f>
        <v>513 11 26</v>
      </c>
    </row>
    <row r="230" spans="1:20" s="5" customFormat="1" ht="18.75" customHeight="1">
      <c r="A230" s="8">
        <v>4</v>
      </c>
      <c r="B230" s="9" t="s">
        <v>383</v>
      </c>
      <c r="C230" s="3" t="str">
        <f t="shared" si="5"/>
        <v>0 252 214 09 26</v>
      </c>
      <c r="D230" s="21" t="s">
        <v>384</v>
      </c>
      <c r="E230" s="22"/>
      <c r="F230" s="22"/>
      <c r="G230" s="22"/>
      <c r="H230" s="22"/>
      <c r="I230" s="22"/>
      <c r="J230" s="23"/>
      <c r="S230" s="5">
        <f>VLOOKUP(B230,'[7]SİNEMA LİSTESİ'!$A:$C,2,FALSE)</f>
        <v>252</v>
      </c>
      <c r="T230" s="5" t="str">
        <f>VLOOKUP(B230,'[7]SİNEMA LİSTESİ'!$A:$C,3,FALSE)</f>
        <v>214 09 26</v>
      </c>
    </row>
    <row r="231" spans="1:10" s="5" customFormat="1" ht="27.75">
      <c r="A231" s="7"/>
      <c r="B231" s="1" t="s">
        <v>170</v>
      </c>
      <c r="C231" s="2"/>
      <c r="D231" s="24"/>
      <c r="E231" s="24"/>
      <c r="F231" s="24"/>
      <c r="G231" s="24"/>
      <c r="H231" s="24"/>
      <c r="I231" s="24"/>
      <c r="J231" s="25"/>
    </row>
    <row r="232" spans="1:20" s="5" customFormat="1" ht="18.75" customHeight="1">
      <c r="A232" s="8">
        <v>1</v>
      </c>
      <c r="B232" s="9" t="s">
        <v>171</v>
      </c>
      <c r="C232" s="3" t="str">
        <f t="shared" si="5"/>
        <v>0 388 232 07 09</v>
      </c>
      <c r="D232" s="21" t="s">
        <v>385</v>
      </c>
      <c r="E232" s="22"/>
      <c r="F232" s="22"/>
      <c r="G232" s="22"/>
      <c r="H232" s="22"/>
      <c r="I232" s="22"/>
      <c r="J232" s="23"/>
      <c r="S232" s="5">
        <f>VLOOKUP(B232,'[7]SİNEMA LİSTESİ'!$A:$C,2,FALSE)</f>
        <v>388</v>
      </c>
      <c r="T232" s="5" t="str">
        <f>VLOOKUP(B232,'[7]SİNEMA LİSTESİ'!$A:$C,3,FALSE)</f>
        <v>232 07 09</v>
      </c>
    </row>
    <row r="233" spans="1:10" s="5" customFormat="1" ht="27.75">
      <c r="A233" s="7"/>
      <c r="B233" s="1" t="s">
        <v>173</v>
      </c>
      <c r="C233" s="2"/>
      <c r="D233" s="24"/>
      <c r="E233" s="24"/>
      <c r="F233" s="24"/>
      <c r="G233" s="24"/>
      <c r="H233" s="24"/>
      <c r="I233" s="24"/>
      <c r="J233" s="25"/>
    </row>
    <row r="234" spans="1:20" s="5" customFormat="1" ht="18.75" customHeight="1">
      <c r="A234" s="8">
        <v>1</v>
      </c>
      <c r="B234" s="9" t="s">
        <v>175</v>
      </c>
      <c r="C234" s="3" t="str">
        <f t="shared" si="5"/>
        <v>0 452 225 49 44</v>
      </c>
      <c r="D234" s="21" t="s">
        <v>386</v>
      </c>
      <c r="E234" s="22"/>
      <c r="F234" s="22"/>
      <c r="G234" s="22"/>
      <c r="H234" s="22"/>
      <c r="I234" s="22"/>
      <c r="J234" s="23"/>
      <c r="S234" s="5">
        <f>VLOOKUP(B234,'[7]SİNEMA LİSTESİ'!$A:$C,2,FALSE)</f>
        <v>452</v>
      </c>
      <c r="T234" s="5" t="str">
        <f>VLOOKUP(B234,'[7]SİNEMA LİSTESİ'!$A:$C,3,FALSE)</f>
        <v>225 49 44</v>
      </c>
    </row>
    <row r="235" spans="1:20" s="5" customFormat="1" ht="18.75" customHeight="1">
      <c r="A235" s="8">
        <v>2</v>
      </c>
      <c r="B235" s="9" t="s">
        <v>176</v>
      </c>
      <c r="C235" s="3" t="str">
        <f t="shared" si="5"/>
        <v>0 452 423 48 59</v>
      </c>
      <c r="D235" s="21" t="s">
        <v>386</v>
      </c>
      <c r="E235" s="22"/>
      <c r="F235" s="22"/>
      <c r="G235" s="22"/>
      <c r="H235" s="22"/>
      <c r="I235" s="22"/>
      <c r="J235" s="23"/>
      <c r="S235" s="5">
        <f>VLOOKUP(B235,'[7]SİNEMA LİSTESİ'!$A:$C,2,FALSE)</f>
        <v>452</v>
      </c>
      <c r="T235" s="5" t="str">
        <f>VLOOKUP(B235,'[7]SİNEMA LİSTESİ'!$A:$C,3,FALSE)</f>
        <v>423 48 59</v>
      </c>
    </row>
    <row r="236" spans="1:20" s="5" customFormat="1" ht="18.75" customHeight="1">
      <c r="A236" s="8">
        <v>3</v>
      </c>
      <c r="B236" s="43" t="s">
        <v>387</v>
      </c>
      <c r="C236" s="3" t="str">
        <f>IF(ISBLANK(B236)," ","0"&amp;" "&amp;S236&amp;" "&amp;T236)</f>
        <v>0 454 212 26 66</v>
      </c>
      <c r="D236" s="21" t="s">
        <v>52</v>
      </c>
      <c r="E236" s="22"/>
      <c r="F236" s="22"/>
      <c r="G236" s="22"/>
      <c r="H236" s="22"/>
      <c r="I236" s="22"/>
      <c r="J236" s="23"/>
      <c r="S236" s="5">
        <f>VLOOKUP(B236,'[7]SİNEMA LİSTESİ'!$A:$C,2,FALSE)</f>
        <v>454</v>
      </c>
      <c r="T236" s="5" t="str">
        <f>VLOOKUP(B236,'[7]SİNEMA LİSTESİ'!$A:$C,3,FALSE)</f>
        <v>212 26 66</v>
      </c>
    </row>
    <row r="237" spans="1:20" s="5" customFormat="1" ht="18.75" customHeight="1">
      <c r="A237" s="8">
        <v>4</v>
      </c>
      <c r="B237" s="9" t="s">
        <v>177</v>
      </c>
      <c r="C237" s="3" t="str">
        <f t="shared" si="5"/>
        <v>0 452 323 91 91</v>
      </c>
      <c r="D237" s="21" t="s">
        <v>386</v>
      </c>
      <c r="E237" s="22"/>
      <c r="F237" s="22"/>
      <c r="G237" s="22"/>
      <c r="H237" s="22"/>
      <c r="I237" s="22"/>
      <c r="J237" s="23"/>
      <c r="S237" s="5">
        <f>VLOOKUP(B237,'[7]SİNEMA LİSTESİ'!$A:$C,2,FALSE)</f>
        <v>452</v>
      </c>
      <c r="T237" s="5" t="str">
        <f>VLOOKUP(B237,'[7]SİNEMA LİSTESİ'!$A:$C,3,FALSE)</f>
        <v>323 91 91</v>
      </c>
    </row>
    <row r="238" spans="1:10" s="5" customFormat="1" ht="27.75">
      <c r="A238" s="7"/>
      <c r="B238" s="1" t="s">
        <v>178</v>
      </c>
      <c r="C238" s="2"/>
      <c r="D238" s="24"/>
      <c r="E238" s="24"/>
      <c r="F238" s="24"/>
      <c r="G238" s="24"/>
      <c r="H238" s="24"/>
      <c r="I238" s="24"/>
      <c r="J238" s="25"/>
    </row>
    <row r="239" spans="1:20" s="5" customFormat="1" ht="18.75" customHeight="1">
      <c r="A239" s="8">
        <v>1</v>
      </c>
      <c r="B239" s="10" t="s">
        <v>179</v>
      </c>
      <c r="C239" s="3" t="str">
        <f t="shared" si="5"/>
        <v>0 328 790 12 12</v>
      </c>
      <c r="D239" s="21" t="s">
        <v>57</v>
      </c>
      <c r="E239" s="22"/>
      <c r="F239" s="22"/>
      <c r="G239" s="22"/>
      <c r="H239" s="22"/>
      <c r="I239" s="22"/>
      <c r="J239" s="23"/>
      <c r="S239" s="5">
        <f>VLOOKUP(B239,'[7]SİNEMA LİSTESİ'!$A:$C,2,FALSE)</f>
        <v>328</v>
      </c>
      <c r="T239" s="5" t="str">
        <f>VLOOKUP(B239,'[7]SİNEMA LİSTESİ'!$A:$C,3,FALSE)</f>
        <v>790 12 12</v>
      </c>
    </row>
    <row r="240" spans="1:10" s="5" customFormat="1" ht="27.75">
      <c r="A240" s="7"/>
      <c r="B240" s="1" t="s">
        <v>183</v>
      </c>
      <c r="C240" s="2"/>
      <c r="D240" s="24"/>
      <c r="E240" s="24"/>
      <c r="F240" s="24"/>
      <c r="G240" s="24"/>
      <c r="H240" s="24"/>
      <c r="I240" s="24"/>
      <c r="J240" s="25"/>
    </row>
    <row r="241" spans="1:20" s="5" customFormat="1" ht="18.75" customHeight="1">
      <c r="A241" s="8">
        <v>1</v>
      </c>
      <c r="B241" s="20" t="s">
        <v>185</v>
      </c>
      <c r="C241" s="3" t="str">
        <f>IF(ISBLANK(B241)," ","0"&amp;" "&amp;S241&amp;" "&amp;T241)</f>
        <v>0 362 290 20 16</v>
      </c>
      <c r="D241" s="21" t="s">
        <v>388</v>
      </c>
      <c r="E241" s="22"/>
      <c r="F241" s="22"/>
      <c r="G241" s="22"/>
      <c r="H241" s="22"/>
      <c r="I241" s="22"/>
      <c r="J241" s="23"/>
      <c r="S241" s="5">
        <f>VLOOKUP(B241,'[7]SİNEMA LİSTESİ'!$A:$C,2,FALSE)</f>
        <v>362</v>
      </c>
      <c r="T241" s="5" t="str">
        <f>VLOOKUP(B241,'[7]SİNEMA LİSTESİ'!$A:$C,3,FALSE)</f>
        <v>290 20 16</v>
      </c>
    </row>
    <row r="242" spans="1:20" s="5" customFormat="1" ht="18.75" customHeight="1">
      <c r="A242" s="8">
        <v>2</v>
      </c>
      <c r="B242" s="10" t="s">
        <v>186</v>
      </c>
      <c r="C242" s="3" t="str">
        <f t="shared" si="5"/>
        <v>0 362 439 20 70</v>
      </c>
      <c r="D242" s="21" t="s">
        <v>57</v>
      </c>
      <c r="E242" s="22"/>
      <c r="F242" s="22"/>
      <c r="G242" s="22"/>
      <c r="H242" s="22"/>
      <c r="I242" s="22"/>
      <c r="J242" s="23"/>
      <c r="S242" s="5">
        <f>VLOOKUP(B242,'[7]SİNEMA LİSTESİ'!$A:$C,2,FALSE)</f>
        <v>362</v>
      </c>
      <c r="T242" s="5" t="str">
        <f>VLOOKUP(B242,'[7]SİNEMA LİSTESİ'!$A:$C,3,FALSE)</f>
        <v>439 20 70</v>
      </c>
    </row>
    <row r="243" spans="1:20" s="5" customFormat="1" ht="18.75" customHeight="1">
      <c r="A243" s="8">
        <v>3</v>
      </c>
      <c r="B243" s="9" t="s">
        <v>389</v>
      </c>
      <c r="C243" s="3" t="str">
        <f t="shared" si="5"/>
        <v>0 362 431 24 71</v>
      </c>
      <c r="D243" s="21" t="s">
        <v>390</v>
      </c>
      <c r="E243" s="22"/>
      <c r="F243" s="22"/>
      <c r="G243" s="22"/>
      <c r="H243" s="22"/>
      <c r="I243" s="22"/>
      <c r="J243" s="23"/>
      <c r="S243" s="5">
        <f>VLOOKUP(B243,'[7]SİNEMA LİSTESİ'!$A:$C,2,FALSE)</f>
        <v>362</v>
      </c>
      <c r="T243" s="5" t="str">
        <f>VLOOKUP(B243,'[7]SİNEMA LİSTESİ'!$A:$C,3,FALSE)</f>
        <v>431 24 71</v>
      </c>
    </row>
    <row r="244" spans="1:10" s="5" customFormat="1" ht="27.75">
      <c r="A244" s="7"/>
      <c r="B244" s="1" t="s">
        <v>187</v>
      </c>
      <c r="C244" s="2"/>
      <c r="D244" s="24"/>
      <c r="E244" s="24"/>
      <c r="F244" s="24"/>
      <c r="G244" s="24"/>
      <c r="H244" s="24"/>
      <c r="I244" s="24"/>
      <c r="J244" s="25"/>
    </row>
    <row r="245" spans="1:20" s="5" customFormat="1" ht="18.75" customHeight="1">
      <c r="A245" s="8">
        <v>1</v>
      </c>
      <c r="B245" s="9" t="s">
        <v>188</v>
      </c>
      <c r="C245" s="3" t="str">
        <f t="shared" si="5"/>
        <v>0 484 290 11 65</v>
      </c>
      <c r="D245" s="21" t="s">
        <v>57</v>
      </c>
      <c r="E245" s="22"/>
      <c r="F245" s="22"/>
      <c r="G245" s="22"/>
      <c r="H245" s="22"/>
      <c r="I245" s="22"/>
      <c r="J245" s="23"/>
      <c r="S245" s="5">
        <f>VLOOKUP(B245,'[7]SİNEMA LİSTESİ'!$A:$C,2,FALSE)</f>
        <v>484</v>
      </c>
      <c r="T245" s="5" t="str">
        <f>VLOOKUP(B245,'[7]SİNEMA LİSTESİ'!$A:$C,3,FALSE)</f>
        <v>290 11 65</v>
      </c>
    </row>
    <row r="246" spans="1:10" s="5" customFormat="1" ht="27.75">
      <c r="A246" s="7"/>
      <c r="B246" s="1" t="s">
        <v>189</v>
      </c>
      <c r="C246" s="2"/>
      <c r="D246" s="24"/>
      <c r="E246" s="24"/>
      <c r="F246" s="24"/>
      <c r="G246" s="24"/>
      <c r="H246" s="24"/>
      <c r="I246" s="24"/>
      <c r="J246" s="25"/>
    </row>
    <row r="247" spans="1:20" s="5" customFormat="1" ht="18.75" customHeight="1">
      <c r="A247" s="8">
        <v>1</v>
      </c>
      <c r="B247" s="9" t="s">
        <v>190</v>
      </c>
      <c r="C247" s="3" t="str">
        <f t="shared" si="5"/>
        <v>0 346 224 12 01</v>
      </c>
      <c r="D247" s="21" t="s">
        <v>57</v>
      </c>
      <c r="E247" s="22"/>
      <c r="F247" s="22"/>
      <c r="G247" s="22"/>
      <c r="H247" s="22"/>
      <c r="I247" s="22"/>
      <c r="J247" s="23"/>
      <c r="S247" s="5">
        <f>VLOOKUP(B247,'[7]SİNEMA LİSTESİ'!$A:$C,2,FALSE)</f>
        <v>346</v>
      </c>
      <c r="T247" s="5" t="str">
        <f>VLOOKUP(B247,'[7]SİNEMA LİSTESİ'!$A:$C,3,FALSE)</f>
        <v>224 12 01</v>
      </c>
    </row>
    <row r="248" spans="1:20" s="5" customFormat="1" ht="18.75" customHeight="1">
      <c r="A248" s="8">
        <v>2</v>
      </c>
      <c r="B248" s="9" t="s">
        <v>391</v>
      </c>
      <c r="C248" s="3" t="str">
        <f t="shared" si="5"/>
        <v>0 346 224 48 54</v>
      </c>
      <c r="D248" s="21" t="s">
        <v>193</v>
      </c>
      <c r="E248" s="22"/>
      <c r="F248" s="22"/>
      <c r="G248" s="22"/>
      <c r="H248" s="22"/>
      <c r="I248" s="22"/>
      <c r="J248" s="23"/>
      <c r="S248" s="5">
        <f>VLOOKUP(B248,'[7]SİNEMA LİSTESİ'!$A:$C,2,FALSE)</f>
        <v>346</v>
      </c>
      <c r="T248" s="5" t="str">
        <f>VLOOKUP(B248,'[7]SİNEMA LİSTESİ'!$A:$C,3,FALSE)</f>
        <v>224 48 54</v>
      </c>
    </row>
    <row r="249" spans="1:10" s="5" customFormat="1" ht="27.75">
      <c r="A249" s="7"/>
      <c r="B249" s="1" t="s">
        <v>392</v>
      </c>
      <c r="C249" s="2"/>
      <c r="D249" s="24"/>
      <c r="E249" s="24"/>
      <c r="F249" s="24"/>
      <c r="G249" s="24"/>
      <c r="H249" s="24"/>
      <c r="I249" s="24"/>
      <c r="J249" s="25"/>
    </row>
    <row r="250" spans="1:20" s="5" customFormat="1" ht="18.75" customHeight="1">
      <c r="A250" s="8">
        <v>1</v>
      </c>
      <c r="B250" s="43" t="s">
        <v>393</v>
      </c>
      <c r="C250" s="3" t="str">
        <f>IF(ISBLANK(B250)," ","0"&amp;" "&amp;S250&amp;" "&amp;T250)</f>
        <v>0 414 216 00 55</v>
      </c>
      <c r="D250" s="21" t="s">
        <v>152</v>
      </c>
      <c r="E250" s="22"/>
      <c r="F250" s="22"/>
      <c r="G250" s="22"/>
      <c r="H250" s="22"/>
      <c r="I250" s="22"/>
      <c r="J250" s="23"/>
      <c r="S250" s="5">
        <f>VLOOKUP(B250,'[7]SİNEMA LİSTESİ'!$A:$C,2,FALSE)</f>
        <v>414</v>
      </c>
      <c r="T250" s="5" t="str">
        <f>VLOOKUP(B250,'[7]SİNEMA LİSTESİ'!$A:$C,3,FALSE)</f>
        <v>216 00 55</v>
      </c>
    </row>
    <row r="251" spans="1:10" s="5" customFormat="1" ht="27.75">
      <c r="A251" s="7"/>
      <c r="B251" s="1" t="s">
        <v>191</v>
      </c>
      <c r="C251" s="2"/>
      <c r="D251" s="24"/>
      <c r="E251" s="24"/>
      <c r="F251" s="24"/>
      <c r="G251" s="24"/>
      <c r="H251" s="24"/>
      <c r="I251" s="24"/>
      <c r="J251" s="25"/>
    </row>
    <row r="252" spans="1:20" s="5" customFormat="1" ht="18.75" customHeight="1">
      <c r="A252" s="8">
        <v>1</v>
      </c>
      <c r="B252" s="10" t="s">
        <v>394</v>
      </c>
      <c r="C252" s="3" t="str">
        <f t="shared" si="5"/>
        <v>0 282 264 22 20</v>
      </c>
      <c r="D252" s="21" t="s">
        <v>395</v>
      </c>
      <c r="E252" s="22"/>
      <c r="F252" s="22"/>
      <c r="G252" s="22"/>
      <c r="H252" s="22"/>
      <c r="I252" s="22"/>
      <c r="J252" s="23"/>
      <c r="S252" s="5">
        <f>VLOOKUP(B252,'[7]SİNEMA LİSTESİ'!$A:$C,2,FALSE)</f>
        <v>282</v>
      </c>
      <c r="T252" s="5" t="str">
        <f>VLOOKUP(B252,'[7]SİNEMA LİSTESİ'!$A:$C,3,FALSE)</f>
        <v>264 22 20</v>
      </c>
    </row>
    <row r="253" spans="1:20" s="5" customFormat="1" ht="18.75" customHeight="1">
      <c r="A253" s="8">
        <v>2</v>
      </c>
      <c r="B253" s="9" t="s">
        <v>192</v>
      </c>
      <c r="C253" s="3" t="str">
        <f>IF(ISBLANK(B253)," ","0"&amp;" "&amp;S253&amp;" "&amp;T253)</f>
        <v>0 282 293 3176</v>
      </c>
      <c r="D253" s="21" t="s">
        <v>57</v>
      </c>
      <c r="E253" s="22"/>
      <c r="F253" s="22"/>
      <c r="G253" s="22"/>
      <c r="H253" s="22"/>
      <c r="I253" s="22"/>
      <c r="J253" s="23"/>
      <c r="S253" s="5">
        <f>VLOOKUP(B253,'[7]SİNEMA LİSTESİ'!$A:$C,2,FALSE)</f>
        <v>282</v>
      </c>
      <c r="T253" s="5" t="str">
        <f>VLOOKUP(B253,'[7]SİNEMA LİSTESİ'!$A:$C,3,FALSE)</f>
        <v>293 3176</v>
      </c>
    </row>
    <row r="254" spans="1:10" s="5" customFormat="1" ht="27.75">
      <c r="A254" s="7"/>
      <c r="B254" s="1" t="s">
        <v>34</v>
      </c>
      <c r="C254" s="2"/>
      <c r="D254" s="24"/>
      <c r="E254" s="24"/>
      <c r="F254" s="24"/>
      <c r="G254" s="24"/>
      <c r="H254" s="24"/>
      <c r="I254" s="24"/>
      <c r="J254" s="25"/>
    </row>
    <row r="255" spans="1:20" s="5" customFormat="1" ht="18.75" customHeight="1">
      <c r="A255" s="8">
        <v>1</v>
      </c>
      <c r="B255" s="9" t="s">
        <v>58</v>
      </c>
      <c r="C255" s="3" t="str">
        <f>IF(ISBLANK(B255)," ","0"&amp;" "&amp;S255&amp;" "&amp;T255)</f>
        <v>0 356 214 11 96</v>
      </c>
      <c r="D255" s="21" t="s">
        <v>193</v>
      </c>
      <c r="E255" s="22"/>
      <c r="F255" s="22"/>
      <c r="G255" s="22"/>
      <c r="H255" s="22"/>
      <c r="I255" s="22"/>
      <c r="J255" s="23"/>
      <c r="S255" s="5">
        <f>VLOOKUP(B255,'[7]SİNEMA LİSTESİ'!$A:$C,2,FALSE)</f>
        <v>356</v>
      </c>
      <c r="T255" s="5" t="str">
        <f>VLOOKUP(B255,'[7]SİNEMA LİSTESİ'!$A:$C,3,FALSE)</f>
        <v>214 11 96</v>
      </c>
    </row>
    <row r="256" spans="1:20" s="5" customFormat="1" ht="18.75" customHeight="1">
      <c r="A256" s="8">
        <v>2</v>
      </c>
      <c r="B256" s="9" t="s">
        <v>396</v>
      </c>
      <c r="C256" s="3" t="str">
        <f>IF(ISBLANK(B256)," ","0"&amp;" "&amp;S256&amp;" "&amp;T256)</f>
        <v>0 356 213 32 09</v>
      </c>
      <c r="D256" s="21" t="s">
        <v>397</v>
      </c>
      <c r="E256" s="22"/>
      <c r="F256" s="22"/>
      <c r="G256" s="22"/>
      <c r="H256" s="22"/>
      <c r="I256" s="22"/>
      <c r="J256" s="23"/>
      <c r="S256" s="5">
        <f>VLOOKUP(B256,'[7]SİNEMA LİSTESİ'!$A:$C,2,FALSE)</f>
        <v>356</v>
      </c>
      <c r="T256" s="5" t="str">
        <f>VLOOKUP(B256,'[7]SİNEMA LİSTESİ'!$A:$C,3,FALSE)</f>
        <v>213 32 09</v>
      </c>
    </row>
    <row r="257" spans="1:10" s="5" customFormat="1" ht="27.75">
      <c r="A257" s="7"/>
      <c r="B257" s="1" t="s">
        <v>25</v>
      </c>
      <c r="C257" s="2"/>
      <c r="D257" s="24"/>
      <c r="E257" s="24"/>
      <c r="F257" s="24"/>
      <c r="G257" s="24"/>
      <c r="H257" s="24"/>
      <c r="I257" s="24"/>
      <c r="J257" s="25"/>
    </row>
    <row r="258" spans="1:20" s="5" customFormat="1" ht="18.75" customHeight="1">
      <c r="A258" s="8">
        <v>1</v>
      </c>
      <c r="B258" s="9" t="s">
        <v>35</v>
      </c>
      <c r="C258" s="3" t="str">
        <f>IF(ISBLANK(B258)," ","0"&amp;" "&amp;S258&amp;" "&amp;T258)</f>
        <v>0 462 223 18 81</v>
      </c>
      <c r="D258" s="21" t="s">
        <v>112</v>
      </c>
      <c r="E258" s="22"/>
      <c r="F258" s="22"/>
      <c r="G258" s="22"/>
      <c r="H258" s="22"/>
      <c r="I258" s="22"/>
      <c r="J258" s="23"/>
      <c r="S258" s="5">
        <f>VLOOKUP(B258,'[7]SİNEMA LİSTESİ'!$A:$C,2,FALSE)</f>
        <v>462</v>
      </c>
      <c r="T258" s="5" t="str">
        <f>VLOOKUP(B258,'[7]SİNEMA LİSTESİ'!$A:$C,3,FALSE)</f>
        <v>223 18 81</v>
      </c>
    </row>
    <row r="259" spans="1:20" s="5" customFormat="1" ht="18.75" customHeight="1">
      <c r="A259" s="8">
        <v>2</v>
      </c>
      <c r="B259" s="10" t="s">
        <v>26</v>
      </c>
      <c r="C259" s="3" t="str">
        <f>IF(ISBLANK(B259)," ","0"&amp;" "&amp;S259&amp;" "&amp;T259)</f>
        <v>0 462 330 10 01</v>
      </c>
      <c r="D259" s="21" t="s">
        <v>57</v>
      </c>
      <c r="E259" s="22"/>
      <c r="F259" s="22"/>
      <c r="G259" s="22"/>
      <c r="H259" s="22"/>
      <c r="I259" s="22"/>
      <c r="J259" s="23"/>
      <c r="S259" s="5">
        <f>VLOOKUP(B259,'[7]SİNEMA LİSTESİ'!$A:$C,2,FALSE)</f>
        <v>462</v>
      </c>
      <c r="T259" s="5" t="str">
        <f>VLOOKUP(B259,'[7]SİNEMA LİSTESİ'!$A:$C,3,FALSE)</f>
        <v>330 10 01</v>
      </c>
    </row>
    <row r="260" spans="1:20" s="5" customFormat="1" ht="18.75" customHeight="1">
      <c r="A260" s="8">
        <v>3</v>
      </c>
      <c r="B260" s="9" t="s">
        <v>195</v>
      </c>
      <c r="C260" s="3" t="str">
        <f>IF(ISBLANK(B260)," ","0"&amp;" "&amp;S260&amp;" "&amp;T260)</f>
        <v>0 462 323 33 77 </v>
      </c>
      <c r="D260" s="21" t="s">
        <v>398</v>
      </c>
      <c r="E260" s="22"/>
      <c r="F260" s="22"/>
      <c r="G260" s="22"/>
      <c r="H260" s="22"/>
      <c r="I260" s="22"/>
      <c r="J260" s="23"/>
      <c r="S260" s="5">
        <f>VLOOKUP(B260,'[7]SİNEMA LİSTESİ'!$A:$C,2,FALSE)</f>
        <v>462</v>
      </c>
      <c r="T260" s="5" t="str">
        <f>VLOOKUP(B260,'[7]SİNEMA LİSTESİ'!$A:$C,3,FALSE)</f>
        <v>323 33 77 </v>
      </c>
    </row>
    <row r="261" spans="1:10" s="5" customFormat="1" ht="27.75">
      <c r="A261" s="7"/>
      <c r="B261" s="1" t="s">
        <v>196</v>
      </c>
      <c r="C261" s="2"/>
      <c r="D261" s="24"/>
      <c r="E261" s="24"/>
      <c r="F261" s="24"/>
      <c r="G261" s="24"/>
      <c r="H261" s="24"/>
      <c r="I261" s="24"/>
      <c r="J261" s="25"/>
    </row>
    <row r="262" spans="1:20" s="5" customFormat="1" ht="18.75" customHeight="1">
      <c r="A262" s="8">
        <v>1</v>
      </c>
      <c r="B262" s="9" t="s">
        <v>197</v>
      </c>
      <c r="C262" s="3" t="str">
        <f>IF(ISBLANK(B262)," ","0"&amp;" "&amp;S262&amp;" "&amp;T262)</f>
        <v>0 276 213 13 66</v>
      </c>
      <c r="D262" s="21" t="s">
        <v>212</v>
      </c>
      <c r="E262" s="22"/>
      <c r="F262" s="22"/>
      <c r="G262" s="22"/>
      <c r="H262" s="22"/>
      <c r="I262" s="22"/>
      <c r="J262" s="23"/>
      <c r="S262" s="5">
        <f>VLOOKUP(B262,'[7]SİNEMA LİSTESİ'!$A:$C,2,FALSE)</f>
        <v>276</v>
      </c>
      <c r="T262" s="5" t="str">
        <f>VLOOKUP(B262,'[7]SİNEMA LİSTESİ'!$A:$C,3,FALSE)</f>
        <v>213 13 66</v>
      </c>
    </row>
    <row r="263" spans="1:10" s="5" customFormat="1" ht="27.75">
      <c r="A263" s="7"/>
      <c r="B263" s="1" t="s">
        <v>399</v>
      </c>
      <c r="C263" s="2"/>
      <c r="D263" s="24"/>
      <c r="E263" s="24"/>
      <c r="F263" s="24"/>
      <c r="G263" s="24"/>
      <c r="H263" s="24"/>
      <c r="I263" s="24"/>
      <c r="J263" s="25"/>
    </row>
    <row r="264" spans="1:20" s="5" customFormat="1" ht="18.75" customHeight="1">
      <c r="A264" s="8">
        <v>1</v>
      </c>
      <c r="B264" s="9" t="s">
        <v>400</v>
      </c>
      <c r="C264" s="3" t="str">
        <f>IF(ISBLANK(B264)," ","0"&amp;" "&amp;S264&amp;" "&amp;T264)</f>
        <v>0 432 210 22 66 </v>
      </c>
      <c r="D264" s="21" t="s">
        <v>249</v>
      </c>
      <c r="E264" s="22"/>
      <c r="F264" s="22"/>
      <c r="G264" s="22"/>
      <c r="H264" s="22"/>
      <c r="I264" s="22"/>
      <c r="J264" s="23"/>
      <c r="S264" s="5">
        <f>VLOOKUP(B264,'[7]SİNEMA LİSTESİ'!$A:$C,2,FALSE)</f>
        <v>432</v>
      </c>
      <c r="T264" s="5" t="str">
        <f>VLOOKUP(B264,'[7]SİNEMA LİSTESİ'!$A:$C,3,FALSE)</f>
        <v>210 22 66 </v>
      </c>
    </row>
    <row r="265" spans="1:10" s="5" customFormat="1" ht="27.75">
      <c r="A265" s="7"/>
      <c r="B265" s="1" t="s">
        <v>36</v>
      </c>
      <c r="C265" s="2"/>
      <c r="D265" s="24"/>
      <c r="E265" s="24"/>
      <c r="F265" s="24"/>
      <c r="G265" s="24"/>
      <c r="H265" s="24"/>
      <c r="I265" s="24"/>
      <c r="J265" s="25"/>
    </row>
    <row r="266" spans="1:20" s="5" customFormat="1" ht="18.75" customHeight="1">
      <c r="A266" s="8">
        <v>1</v>
      </c>
      <c r="B266" s="9" t="s">
        <v>37</v>
      </c>
      <c r="C266" s="3" t="str">
        <f>IF(ISBLANK(B266)," ","0"&amp;" "&amp;S266&amp;" "&amp;T266)</f>
        <v>0 226 351 54 54</v>
      </c>
      <c r="D266" s="21" t="s">
        <v>233</v>
      </c>
      <c r="E266" s="22"/>
      <c r="F266" s="22"/>
      <c r="G266" s="22"/>
      <c r="H266" s="22"/>
      <c r="I266" s="22"/>
      <c r="J266" s="23"/>
      <c r="S266" s="5">
        <f>VLOOKUP(B266,'[8]SİNEMA LİSTESİ'!$A:$C,2,FALSE)</f>
        <v>226</v>
      </c>
      <c r="T266" s="5" t="str">
        <f>VLOOKUP(B266,'[8]SİNEMA LİSTESİ'!$A:$C,3,FALSE)</f>
        <v>351 54 54</v>
      </c>
    </row>
    <row r="267" spans="1:10" s="5" customFormat="1" ht="27.75">
      <c r="A267" s="7"/>
      <c r="B267" s="1" t="s">
        <v>198</v>
      </c>
      <c r="C267" s="2"/>
      <c r="D267" s="24"/>
      <c r="E267" s="24"/>
      <c r="F267" s="24"/>
      <c r="G267" s="24"/>
      <c r="H267" s="24"/>
      <c r="I267" s="24"/>
      <c r="J267" s="25"/>
    </row>
    <row r="268" spans="1:20" s="5" customFormat="1" ht="18.75" customHeight="1">
      <c r="A268" s="8">
        <v>1</v>
      </c>
      <c r="B268" s="9" t="s">
        <v>199</v>
      </c>
      <c r="C268" s="3" t="str">
        <f>IF(ISBLANK(B268)," ","0"&amp;" "&amp;S268&amp;" "&amp;T268)</f>
        <v>0 372 257 87 72</v>
      </c>
      <c r="D268" s="21" t="s">
        <v>180</v>
      </c>
      <c r="E268" s="22"/>
      <c r="F268" s="22"/>
      <c r="G268" s="22"/>
      <c r="H268" s="22"/>
      <c r="I268" s="22"/>
      <c r="J268" s="23"/>
      <c r="S268" s="5">
        <f>VLOOKUP(B268,'[7]SİNEMA LİSTESİ'!$A:$C,2,FALSE)</f>
        <v>372</v>
      </c>
      <c r="T268" s="5" t="str">
        <f>VLOOKUP(B268,'[7]SİNEMA LİSTESİ'!$A:$C,3,FALSE)</f>
        <v>257 87 72</v>
      </c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29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269">
    <mergeCell ref="D264:J264"/>
    <mergeCell ref="D265:J265"/>
    <mergeCell ref="D266:J266"/>
    <mergeCell ref="D267:J267"/>
    <mergeCell ref="D268:J268"/>
    <mergeCell ref="D258:J258"/>
    <mergeCell ref="D259:J259"/>
    <mergeCell ref="D260:J260"/>
    <mergeCell ref="D261:J261"/>
    <mergeCell ref="D262:J262"/>
    <mergeCell ref="D263:J263"/>
    <mergeCell ref="D252:J252"/>
    <mergeCell ref="D253:J253"/>
    <mergeCell ref="D254:J254"/>
    <mergeCell ref="D255:J255"/>
    <mergeCell ref="D256:J256"/>
    <mergeCell ref="D257:J257"/>
    <mergeCell ref="D246:J246"/>
    <mergeCell ref="D247:J247"/>
    <mergeCell ref="D248:J248"/>
    <mergeCell ref="D249:J249"/>
    <mergeCell ref="D250:J250"/>
    <mergeCell ref="D251:J251"/>
    <mergeCell ref="D240:J240"/>
    <mergeCell ref="D241:J241"/>
    <mergeCell ref="D242:J242"/>
    <mergeCell ref="D243:J243"/>
    <mergeCell ref="D244:J244"/>
    <mergeCell ref="D245:J245"/>
    <mergeCell ref="D234:J234"/>
    <mergeCell ref="D235:J235"/>
    <mergeCell ref="D236:J236"/>
    <mergeCell ref="D237:J237"/>
    <mergeCell ref="D238:J238"/>
    <mergeCell ref="D239:J239"/>
    <mergeCell ref="D228:J228"/>
    <mergeCell ref="D229:J229"/>
    <mergeCell ref="D230:J230"/>
    <mergeCell ref="D231:J231"/>
    <mergeCell ref="D232:J232"/>
    <mergeCell ref="D233:J233"/>
    <mergeCell ref="D222:J222"/>
    <mergeCell ref="D223:J223"/>
    <mergeCell ref="D224:J224"/>
    <mergeCell ref="D225:J225"/>
    <mergeCell ref="D226:J226"/>
    <mergeCell ref="D227:J227"/>
    <mergeCell ref="D216:J216"/>
    <mergeCell ref="D217:J217"/>
    <mergeCell ref="D218:J218"/>
    <mergeCell ref="D219:J219"/>
    <mergeCell ref="D220:J220"/>
    <mergeCell ref="D221:J221"/>
    <mergeCell ref="D210:J210"/>
    <mergeCell ref="D211:J211"/>
    <mergeCell ref="D212:J212"/>
    <mergeCell ref="D213:J213"/>
    <mergeCell ref="D214:J214"/>
    <mergeCell ref="D215:J215"/>
    <mergeCell ref="D204:J204"/>
    <mergeCell ref="D205:J205"/>
    <mergeCell ref="D206:J206"/>
    <mergeCell ref="D207:J207"/>
    <mergeCell ref="D208:J208"/>
    <mergeCell ref="D209:J209"/>
    <mergeCell ref="D198:J198"/>
    <mergeCell ref="D199:J199"/>
    <mergeCell ref="D200:J200"/>
    <mergeCell ref="D201:J201"/>
    <mergeCell ref="D202:J202"/>
    <mergeCell ref="D203:J203"/>
    <mergeCell ref="D192:J192"/>
    <mergeCell ref="D193:J193"/>
    <mergeCell ref="D194:J194"/>
    <mergeCell ref="D195:J195"/>
    <mergeCell ref="D196:J196"/>
    <mergeCell ref="D197:J197"/>
    <mergeCell ref="D186:J186"/>
    <mergeCell ref="D187:J187"/>
    <mergeCell ref="D188:J188"/>
    <mergeCell ref="D189:J189"/>
    <mergeCell ref="D190:J190"/>
    <mergeCell ref="D191:J191"/>
    <mergeCell ref="D180:J180"/>
    <mergeCell ref="D181:J181"/>
    <mergeCell ref="D182:J182"/>
    <mergeCell ref="D183:J183"/>
    <mergeCell ref="D184:J184"/>
    <mergeCell ref="D185:J185"/>
    <mergeCell ref="D174:J174"/>
    <mergeCell ref="D175:J175"/>
    <mergeCell ref="D176:J176"/>
    <mergeCell ref="D177:J177"/>
    <mergeCell ref="D178:J178"/>
    <mergeCell ref="D179:J179"/>
    <mergeCell ref="D168:J168"/>
    <mergeCell ref="D169:J169"/>
    <mergeCell ref="D170:J170"/>
    <mergeCell ref="D171:J171"/>
    <mergeCell ref="D172:J172"/>
    <mergeCell ref="D173:J173"/>
    <mergeCell ref="D162:J162"/>
    <mergeCell ref="D163:J163"/>
    <mergeCell ref="D164:J164"/>
    <mergeCell ref="D165:J165"/>
    <mergeCell ref="D166:J166"/>
    <mergeCell ref="D167:J167"/>
    <mergeCell ref="D156:J156"/>
    <mergeCell ref="D157:J157"/>
    <mergeCell ref="D158:J158"/>
    <mergeCell ref="D159:J159"/>
    <mergeCell ref="D160:J160"/>
    <mergeCell ref="D161:J161"/>
    <mergeCell ref="D150:J150"/>
    <mergeCell ref="D151:J151"/>
    <mergeCell ref="D152:J152"/>
    <mergeCell ref="D153:J153"/>
    <mergeCell ref="D154:J154"/>
    <mergeCell ref="D155:J155"/>
    <mergeCell ref="D144:J144"/>
    <mergeCell ref="D145:J145"/>
    <mergeCell ref="D146:J146"/>
    <mergeCell ref="D147:J147"/>
    <mergeCell ref="D148:J148"/>
    <mergeCell ref="D149:J149"/>
    <mergeCell ref="D138:J138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26:J126"/>
    <mergeCell ref="D127:J127"/>
    <mergeCell ref="D128:J128"/>
    <mergeCell ref="D129:J129"/>
    <mergeCell ref="D130:J130"/>
    <mergeCell ref="D131:J131"/>
    <mergeCell ref="D120:J120"/>
    <mergeCell ref="D121:J121"/>
    <mergeCell ref="D122:J122"/>
    <mergeCell ref="D123:J123"/>
    <mergeCell ref="D124:J124"/>
    <mergeCell ref="D125:J125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4" max="9" man="1"/>
    <brk id="1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89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2" t="s">
        <v>68</v>
      </c>
      <c r="B1" s="33"/>
      <c r="C1" s="34"/>
      <c r="D1" s="35" t="s">
        <v>202</v>
      </c>
      <c r="E1" s="36"/>
      <c r="F1" s="36"/>
      <c r="G1" s="36"/>
      <c r="H1" s="36"/>
      <c r="I1" s="36"/>
      <c r="J1" s="37"/>
    </row>
    <row r="2" spans="1:10" s="5" customFormat="1" ht="28.5" customHeight="1">
      <c r="A2" s="7"/>
      <c r="B2" s="1" t="s">
        <v>72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10" t="s">
        <v>73</v>
      </c>
      <c r="C3" s="3" t="str">
        <f>IF(ISBLANK(B3)," ","0"&amp;" "&amp;S3&amp;" "&amp;T3)</f>
        <v>0 264 242 15 00</v>
      </c>
      <c r="D3" s="21" t="s">
        <v>74</v>
      </c>
      <c r="E3" s="22"/>
      <c r="F3" s="22"/>
      <c r="G3" s="22"/>
      <c r="H3" s="22"/>
      <c r="I3" s="22"/>
      <c r="J3" s="23"/>
      <c r="S3" s="5">
        <f>VLOOKUP(B3,'[5]SİNEMA LİSTESİ'!$A:$C,2,FALSE)</f>
        <v>264</v>
      </c>
      <c r="T3" s="5" t="str">
        <f>VLOOKUP(B3,'[5]SİNEMA LİSTESİ'!$A:$C,3,FALSE)</f>
        <v>242 15 00</v>
      </c>
    </row>
    <row r="4" spans="1:20" s="5" customFormat="1" ht="18.75" customHeight="1">
      <c r="A4" s="8">
        <v>2</v>
      </c>
      <c r="B4" s="10" t="s">
        <v>75</v>
      </c>
      <c r="C4" s="3" t="str">
        <f>IF(ISBLANK(B4)," ","0"&amp;" "&amp;S4&amp;" "&amp;T4)</f>
        <v>0 264 222 11 11</v>
      </c>
      <c r="D4" s="21" t="s">
        <v>407</v>
      </c>
      <c r="E4" s="22"/>
      <c r="F4" s="22"/>
      <c r="G4" s="22"/>
      <c r="H4" s="22"/>
      <c r="I4" s="22"/>
      <c r="J4" s="23"/>
      <c r="S4" s="5">
        <f>VLOOKUP(B4,'[5]SİNEMA LİSTESİ'!$A:$C,2,FALSE)</f>
        <v>264</v>
      </c>
      <c r="T4" s="5" t="str">
        <f>VLOOKUP(B4,'[5]SİNEMA LİSTESİ'!$A:$C,3,FALSE)</f>
        <v>222 11 11</v>
      </c>
    </row>
    <row r="5" spans="1:10" s="5" customFormat="1" ht="27.75">
      <c r="A5" s="7"/>
      <c r="B5" s="1" t="s">
        <v>77</v>
      </c>
      <c r="C5" s="2"/>
      <c r="D5" s="24"/>
      <c r="E5" s="24"/>
      <c r="F5" s="24"/>
      <c r="G5" s="24"/>
      <c r="H5" s="24"/>
      <c r="I5" s="24"/>
      <c r="J5" s="25"/>
    </row>
    <row r="6" spans="1:20" s="5" customFormat="1" ht="18.75" customHeight="1">
      <c r="A6" s="8">
        <v>1</v>
      </c>
      <c r="B6" s="9" t="s">
        <v>78</v>
      </c>
      <c r="C6" s="3" t="str">
        <f>IF(ISBLANK(B6)," ","0"&amp;" "&amp;S6&amp;" "&amp;T6)</f>
        <v>0 272 252 55 35</v>
      </c>
      <c r="D6" s="21" t="s">
        <v>408</v>
      </c>
      <c r="E6" s="22"/>
      <c r="F6" s="22"/>
      <c r="G6" s="22"/>
      <c r="H6" s="22"/>
      <c r="I6" s="22"/>
      <c r="J6" s="23"/>
      <c r="S6" s="5">
        <f>VLOOKUP(B6,'[5]SİNEMA LİSTESİ'!$A:$C,2,FALSE)</f>
        <v>272</v>
      </c>
      <c r="T6" s="5" t="str">
        <f>VLOOKUP(B6,'[5]SİNEMA LİSTESİ'!$A:$C,3,FALSE)</f>
        <v>252 55 35</v>
      </c>
    </row>
    <row r="7" spans="1:10" s="5" customFormat="1" ht="27.75">
      <c r="A7" s="7"/>
      <c r="B7" s="1" t="s">
        <v>79</v>
      </c>
      <c r="C7" s="2"/>
      <c r="D7" s="24"/>
      <c r="E7" s="24"/>
      <c r="F7" s="24"/>
      <c r="G7" s="24"/>
      <c r="H7" s="24"/>
      <c r="I7" s="24"/>
      <c r="J7" s="25"/>
    </row>
    <row r="8" spans="1:20" s="5" customFormat="1" ht="18.75" customHeight="1">
      <c r="A8" s="8">
        <v>1</v>
      </c>
      <c r="B8" s="9" t="s">
        <v>80</v>
      </c>
      <c r="C8" s="3" t="str">
        <f>IF(ISBLANK(B8)," ","0"&amp;" "&amp;S8&amp;" "&amp;T8)</f>
        <v>0 382 212 95 95</v>
      </c>
      <c r="D8" s="21" t="s">
        <v>52</v>
      </c>
      <c r="E8" s="22"/>
      <c r="F8" s="22"/>
      <c r="G8" s="22"/>
      <c r="H8" s="22"/>
      <c r="I8" s="22"/>
      <c r="J8" s="23"/>
      <c r="S8" s="5">
        <f>VLOOKUP(B8,'[5]SİNEMA LİSTESİ'!$A:$C,2,FALSE)</f>
        <v>382</v>
      </c>
      <c r="T8" s="5" t="str">
        <f>VLOOKUP(B8,'[5]SİNEMA LİSTESİ'!$A:$C,3,FALSE)</f>
        <v>212 95 95</v>
      </c>
    </row>
    <row r="9" spans="1:10" s="5" customFormat="1" ht="27.75">
      <c r="A9" s="7"/>
      <c r="B9" s="1" t="s">
        <v>6</v>
      </c>
      <c r="C9" s="2"/>
      <c r="D9" s="24"/>
      <c r="E9" s="24"/>
      <c r="F9" s="24"/>
      <c r="G9" s="24"/>
      <c r="H9" s="24"/>
      <c r="I9" s="24"/>
      <c r="J9" s="25"/>
    </row>
    <row r="10" spans="1:20" s="5" customFormat="1" ht="18.75" customHeight="1">
      <c r="A10" s="8">
        <v>1</v>
      </c>
      <c r="B10" s="9" t="s">
        <v>28</v>
      </c>
      <c r="C10" s="3" t="str">
        <f aca="true" t="shared" si="0" ref="C10:C15">IF(ISBLANK(B10)," ","0"&amp;" "&amp;S10&amp;" "&amp;T10)</f>
        <v>0 312 425 01 00</v>
      </c>
      <c r="D10" s="21" t="s">
        <v>409</v>
      </c>
      <c r="E10" s="22"/>
      <c r="F10" s="22"/>
      <c r="G10" s="22"/>
      <c r="H10" s="22"/>
      <c r="I10" s="22"/>
      <c r="J10" s="23"/>
      <c r="S10" s="5">
        <f>VLOOKUP(B10,'[5]SİNEMA LİSTESİ'!$A:$C,2,FALSE)</f>
        <v>312</v>
      </c>
      <c r="T10" s="5" t="str">
        <f>VLOOKUP(B10,'[5]SİNEMA LİSTESİ'!$A:$C,3,FALSE)</f>
        <v>425 01 00</v>
      </c>
    </row>
    <row r="11" spans="1:20" s="5" customFormat="1" ht="18.75" customHeight="1">
      <c r="A11" s="8">
        <v>2</v>
      </c>
      <c r="B11" s="9" t="s">
        <v>81</v>
      </c>
      <c r="C11" s="3" t="str">
        <f t="shared" si="0"/>
        <v>0 312 286 07 77</v>
      </c>
      <c r="D11" s="21" t="s">
        <v>410</v>
      </c>
      <c r="E11" s="22"/>
      <c r="F11" s="22"/>
      <c r="G11" s="22"/>
      <c r="H11" s="22"/>
      <c r="I11" s="22"/>
      <c r="J11" s="23"/>
      <c r="S11" s="5">
        <f>VLOOKUP(B11,'[5]SİNEMA LİSTESİ'!$A:$C,2,FALSE)</f>
        <v>312</v>
      </c>
      <c r="T11" s="5" t="str">
        <f>VLOOKUP(B11,'[5]SİNEMA LİSTESİ'!$A:$C,3,FALSE)</f>
        <v>286 07 77</v>
      </c>
    </row>
    <row r="12" spans="1:20" s="5" customFormat="1" ht="18.75" customHeight="1">
      <c r="A12" s="8">
        <v>3</v>
      </c>
      <c r="B12" s="10" t="s">
        <v>82</v>
      </c>
      <c r="C12" s="3" t="str">
        <f t="shared" si="0"/>
        <v>0 312 541 14 44</v>
      </c>
      <c r="D12" s="21" t="s">
        <v>411</v>
      </c>
      <c r="E12" s="22"/>
      <c r="F12" s="22"/>
      <c r="G12" s="22"/>
      <c r="H12" s="22"/>
      <c r="I12" s="22"/>
      <c r="J12" s="23"/>
      <c r="S12" s="5">
        <f>VLOOKUP(B12,'[5]SİNEMA LİSTESİ'!$A:$C,2,FALSE)</f>
        <v>312</v>
      </c>
      <c r="T12" s="5" t="str">
        <f>VLOOKUP(B12,'[5]SİNEMA LİSTESİ'!$A:$C,3,FALSE)</f>
        <v>541 14 44</v>
      </c>
    </row>
    <row r="13" spans="1:20" s="5" customFormat="1" ht="18.75" customHeight="1">
      <c r="A13" s="8">
        <v>4</v>
      </c>
      <c r="B13" s="10" t="s">
        <v>85</v>
      </c>
      <c r="C13" s="3" t="str">
        <f t="shared" si="0"/>
        <v>0 312 255 66 72</v>
      </c>
      <c r="D13" s="21" t="s">
        <v>86</v>
      </c>
      <c r="E13" s="22"/>
      <c r="F13" s="22"/>
      <c r="G13" s="22"/>
      <c r="H13" s="22"/>
      <c r="I13" s="22"/>
      <c r="J13" s="23"/>
      <c r="S13" s="5">
        <f>VLOOKUP(B13,'[5]SİNEMA LİSTESİ'!$A:$C,2,FALSE)</f>
        <v>312</v>
      </c>
      <c r="T13" s="5" t="str">
        <f>VLOOKUP(B13,'[5]SİNEMA LİSTESİ'!$A:$C,3,FALSE)</f>
        <v>255 66 72</v>
      </c>
    </row>
    <row r="14" spans="1:20" s="5" customFormat="1" ht="18.75" customHeight="1">
      <c r="A14" s="8">
        <v>5</v>
      </c>
      <c r="B14" s="9" t="s">
        <v>87</v>
      </c>
      <c r="C14" s="3" t="str">
        <f t="shared" si="0"/>
        <v>0 312 578 00 22</v>
      </c>
      <c r="D14" s="29" t="s">
        <v>412</v>
      </c>
      <c r="E14" s="30"/>
      <c r="F14" s="30"/>
      <c r="G14" s="30"/>
      <c r="H14" s="30"/>
      <c r="I14" s="30"/>
      <c r="J14" s="31"/>
      <c r="S14" s="5">
        <f>VLOOKUP(B14,'[5]SİNEMA LİSTESİ'!$A:$C,2,FALSE)</f>
        <v>312</v>
      </c>
      <c r="T14" s="5" t="str">
        <f>VLOOKUP(B14,'[5]SİNEMA LİSTESİ'!$A:$C,3,FALSE)</f>
        <v>578 00 22</v>
      </c>
    </row>
    <row r="15" spans="1:20" s="5" customFormat="1" ht="18.75" customHeight="1">
      <c r="A15" s="8">
        <v>6</v>
      </c>
      <c r="B15" s="9" t="s">
        <v>88</v>
      </c>
      <c r="C15" s="3" t="str">
        <f t="shared" si="0"/>
        <v>0 312 554 26 26</v>
      </c>
      <c r="D15" s="21" t="s">
        <v>51</v>
      </c>
      <c r="E15" s="22"/>
      <c r="F15" s="22"/>
      <c r="G15" s="22"/>
      <c r="H15" s="22"/>
      <c r="I15" s="22"/>
      <c r="J15" s="23"/>
      <c r="S15" s="5">
        <f>VLOOKUP(B15,'[5]SİNEMA LİSTESİ'!$A:$C,2,FALSE)</f>
        <v>312</v>
      </c>
      <c r="T15" s="5" t="str">
        <f>VLOOKUP(B15,'[5]SİNEMA LİSTESİ'!$A:$C,3,FALSE)</f>
        <v>554 26 26</v>
      </c>
    </row>
    <row r="16" spans="1:10" s="5" customFormat="1" ht="27.75">
      <c r="A16" s="7"/>
      <c r="B16" s="1" t="s">
        <v>18</v>
      </c>
      <c r="C16" s="2"/>
      <c r="D16" s="24"/>
      <c r="E16" s="24"/>
      <c r="F16" s="24"/>
      <c r="G16" s="24"/>
      <c r="H16" s="24"/>
      <c r="I16" s="24"/>
      <c r="J16" s="25"/>
    </row>
    <row r="17" spans="1:20" s="5" customFormat="1" ht="18.75" customHeight="1">
      <c r="A17" s="8">
        <v>1</v>
      </c>
      <c r="B17" s="9" t="s">
        <v>89</v>
      </c>
      <c r="C17" s="3" t="str">
        <f>IF(ISBLANK(B17)," ","0"&amp;" "&amp;S17&amp;" "&amp;T17)</f>
        <v>0 242 743 05 24</v>
      </c>
      <c r="D17" s="21" t="s">
        <v>413</v>
      </c>
      <c r="E17" s="22"/>
      <c r="F17" s="22"/>
      <c r="G17" s="22"/>
      <c r="H17" s="22"/>
      <c r="I17" s="22"/>
      <c r="J17" s="23"/>
      <c r="S17" s="5">
        <f>VLOOKUP(B17,'[5]SİNEMA LİSTESİ'!$A:$C,2,FALSE)</f>
        <v>242</v>
      </c>
      <c r="T17" s="5" t="str">
        <f>VLOOKUP(B17,'[5]SİNEMA LİSTESİ'!$A:$C,3,FALSE)</f>
        <v>743 05 24</v>
      </c>
    </row>
    <row r="18" spans="1:20" s="5" customFormat="1" ht="18.75" customHeight="1">
      <c r="A18" s="8">
        <v>2</v>
      </c>
      <c r="B18" s="9" t="s">
        <v>90</v>
      </c>
      <c r="C18" s="3" t="str">
        <f>IF(ISBLANK(B18)," ","0"&amp;" "&amp;S18&amp;" "&amp;T18)</f>
        <v>0 242 312 62 96</v>
      </c>
      <c r="D18" s="21" t="s">
        <v>414</v>
      </c>
      <c r="E18" s="22"/>
      <c r="F18" s="22"/>
      <c r="G18" s="22"/>
      <c r="H18" s="22"/>
      <c r="I18" s="22"/>
      <c r="J18" s="23"/>
      <c r="S18" s="5">
        <f>VLOOKUP(B18,'[5]SİNEMA LİSTESİ'!$A:$C,2,FALSE)</f>
        <v>242</v>
      </c>
      <c r="T18" s="5" t="str">
        <f>VLOOKUP(B18,'[5]SİNEMA LİSTESİ'!$A:$C,3,FALSE)</f>
        <v>312 62 96</v>
      </c>
    </row>
    <row r="19" spans="1:20" s="5" customFormat="1" ht="18.75" customHeight="1">
      <c r="A19" s="8">
        <v>3</v>
      </c>
      <c r="B19" s="10" t="s">
        <v>92</v>
      </c>
      <c r="C19" s="3" t="str">
        <f>IF(ISBLANK(B19)," ","0"&amp;" "&amp;S19&amp;" "&amp;T19)</f>
        <v>0 242 324 40 00</v>
      </c>
      <c r="D19" s="21" t="s">
        <v>93</v>
      </c>
      <c r="E19" s="22"/>
      <c r="F19" s="22"/>
      <c r="G19" s="22"/>
      <c r="H19" s="22"/>
      <c r="I19" s="22"/>
      <c r="J19" s="23"/>
      <c r="S19" s="5">
        <f>VLOOKUP(B19,'[5]SİNEMA LİSTESİ'!$A:$C,2,FALSE)</f>
        <v>242</v>
      </c>
      <c r="T19" s="5" t="str">
        <f>VLOOKUP(B19,'[5]SİNEMA LİSTESİ'!$A:$C,3,FALSE)</f>
        <v>324 40 00</v>
      </c>
    </row>
    <row r="20" spans="1:10" s="5" customFormat="1" ht="27.75">
      <c r="A20" s="7"/>
      <c r="B20" s="1" t="s">
        <v>94</v>
      </c>
      <c r="C20" s="2"/>
      <c r="D20" s="24"/>
      <c r="E20" s="24"/>
      <c r="F20" s="24"/>
      <c r="G20" s="24"/>
      <c r="H20" s="24"/>
      <c r="I20" s="24"/>
      <c r="J20" s="25"/>
    </row>
    <row r="21" spans="1:20" s="5" customFormat="1" ht="18.75" customHeight="1">
      <c r="A21" s="8">
        <v>1</v>
      </c>
      <c r="B21" s="9" t="s">
        <v>95</v>
      </c>
      <c r="C21" s="3" t="str">
        <f>IF(ISBLANK(B21)," ","0"&amp;" "&amp;S21&amp;" "&amp;T21)</f>
        <v>0 466 312 41 05</v>
      </c>
      <c r="D21" s="21" t="s">
        <v>96</v>
      </c>
      <c r="E21" s="22"/>
      <c r="F21" s="22"/>
      <c r="G21" s="22"/>
      <c r="H21" s="22"/>
      <c r="I21" s="22"/>
      <c r="J21" s="23"/>
      <c r="S21" s="5">
        <f>VLOOKUP(B21,'[5]SİNEMA LİSTESİ'!$A:$C,2,FALSE)</f>
        <v>466</v>
      </c>
      <c r="T21" s="5" t="str">
        <f>VLOOKUP(B21,'[5]SİNEMA LİSTESİ'!$A:$C,3,FALSE)</f>
        <v>312 41 05</v>
      </c>
    </row>
    <row r="22" spans="1:10" s="5" customFormat="1" ht="27.75">
      <c r="A22" s="7"/>
      <c r="B22" s="1" t="s">
        <v>39</v>
      </c>
      <c r="C22" s="2"/>
      <c r="D22" s="24"/>
      <c r="E22" s="24"/>
      <c r="F22" s="24"/>
      <c r="G22" s="24"/>
      <c r="H22" s="24"/>
      <c r="I22" s="24"/>
      <c r="J22" s="25"/>
    </row>
    <row r="23" spans="1:20" s="5" customFormat="1" ht="18.75" customHeight="1">
      <c r="A23" s="15">
        <v>1</v>
      </c>
      <c r="B23" s="9" t="s">
        <v>99</v>
      </c>
      <c r="C23" s="3" t="str">
        <f>IF(ISBLANK(B23)," ","0"&amp;" "&amp;S23&amp;" "&amp;T23)</f>
        <v>0 488 212 12 34</v>
      </c>
      <c r="D23" s="21" t="s">
        <v>415</v>
      </c>
      <c r="E23" s="22"/>
      <c r="F23" s="22"/>
      <c r="G23" s="22"/>
      <c r="H23" s="22"/>
      <c r="I23" s="22"/>
      <c r="J23" s="23"/>
      <c r="S23" s="5">
        <f>VLOOKUP(B23,'[5]SİNEMA LİSTESİ'!$A:$C,2,FALSE)</f>
        <v>488</v>
      </c>
      <c r="T23" s="5" t="str">
        <f>VLOOKUP(B23,'[5]SİNEMA LİSTESİ'!$A:$C,3,FALSE)</f>
        <v>212 12 34</v>
      </c>
    </row>
    <row r="24" spans="1:10" s="5" customFormat="1" ht="27.75">
      <c r="A24" s="7"/>
      <c r="B24" s="1" t="s">
        <v>20</v>
      </c>
      <c r="C24" s="2"/>
      <c r="D24" s="24"/>
      <c r="E24" s="24"/>
      <c r="F24" s="24"/>
      <c r="G24" s="24"/>
      <c r="H24" s="24"/>
      <c r="I24" s="24"/>
      <c r="J24" s="25"/>
    </row>
    <row r="25" spans="1:20" s="5" customFormat="1" ht="18.75" customHeight="1">
      <c r="A25" s="8">
        <v>1</v>
      </c>
      <c r="B25" s="9" t="s">
        <v>100</v>
      </c>
      <c r="C25" s="3" t="str">
        <f aca="true" t="shared" si="1" ref="C25:C33">IF(ISBLANK(B25)," ","0"&amp;" "&amp;S25&amp;" "&amp;T25)</f>
        <v>0 224 261 57 67-68</v>
      </c>
      <c r="D25" s="21" t="s">
        <v>194</v>
      </c>
      <c r="E25" s="22"/>
      <c r="F25" s="22"/>
      <c r="G25" s="22"/>
      <c r="H25" s="22"/>
      <c r="I25" s="22"/>
      <c r="J25" s="23"/>
      <c r="S25" s="5">
        <f>VLOOKUP(B25,'[5]SİNEMA LİSTESİ'!$A:$C,2,FALSE)</f>
        <v>224</v>
      </c>
      <c r="T25" s="5" t="str">
        <f>VLOOKUP(B25,'[5]SİNEMA LİSTESİ'!$A:$C,3,FALSE)</f>
        <v>261 57 67-68</v>
      </c>
    </row>
    <row r="26" spans="1:20" s="5" customFormat="1" ht="18.75" customHeight="1">
      <c r="A26" s="8">
        <v>2</v>
      </c>
      <c r="B26" s="9" t="s">
        <v>416</v>
      </c>
      <c r="C26" s="3" t="str">
        <f>IF(ISBLANK(B26)," ","0"&amp;" "&amp;S26&amp;" "&amp;T26)</f>
        <v>0 224 715 97 50</v>
      </c>
      <c r="D26" s="21" t="s">
        <v>417</v>
      </c>
      <c r="E26" s="22"/>
      <c r="F26" s="22"/>
      <c r="G26" s="22"/>
      <c r="H26" s="22"/>
      <c r="I26" s="22"/>
      <c r="J26" s="23"/>
      <c r="S26" s="5">
        <f>VLOOKUP(B26,'[5]SİNEMA LİSTESİ'!$A:$C,2,FALSE)</f>
        <v>224</v>
      </c>
      <c r="T26" s="5" t="str">
        <f>VLOOKUP(B26,'[5]SİNEMA LİSTESİ'!$A:$C,3,FALSE)</f>
        <v>715 97 50</v>
      </c>
    </row>
    <row r="27" spans="1:20" s="5" customFormat="1" ht="18.75" customHeight="1">
      <c r="A27" s="8">
        <v>3</v>
      </c>
      <c r="B27" s="9" t="s">
        <v>101</v>
      </c>
      <c r="C27" s="3" t="str">
        <f t="shared" si="1"/>
        <v>0 224 243 73 43</v>
      </c>
      <c r="D27" s="21" t="s">
        <v>12</v>
      </c>
      <c r="E27" s="22"/>
      <c r="F27" s="22"/>
      <c r="G27" s="22"/>
      <c r="H27" s="22"/>
      <c r="I27" s="22"/>
      <c r="J27" s="23"/>
      <c r="S27" s="5">
        <f>VLOOKUP(B27,'[5]SİNEMA LİSTESİ'!$A:$C,2,FALSE)</f>
        <v>224</v>
      </c>
      <c r="T27" s="5" t="str">
        <f>VLOOKUP(B27,'[5]SİNEMA LİSTESİ'!$A:$C,3,FALSE)</f>
        <v>243 73 43</v>
      </c>
    </row>
    <row r="28" spans="1:10" s="5" customFormat="1" ht="27.75">
      <c r="A28" s="7"/>
      <c r="B28" s="1" t="s">
        <v>103</v>
      </c>
      <c r="C28" s="2"/>
      <c r="D28" s="24"/>
      <c r="E28" s="24"/>
      <c r="F28" s="24"/>
      <c r="G28" s="24"/>
      <c r="H28" s="24"/>
      <c r="I28" s="24"/>
      <c r="J28" s="25"/>
    </row>
    <row r="29" spans="1:20" s="5" customFormat="1" ht="18.75" customHeight="1">
      <c r="A29" s="8">
        <v>1</v>
      </c>
      <c r="B29" s="9" t="s">
        <v>104</v>
      </c>
      <c r="C29" s="3" t="str">
        <f t="shared" si="1"/>
        <v>0 442 282 20 83</v>
      </c>
      <c r="D29" s="21" t="s">
        <v>172</v>
      </c>
      <c r="E29" s="22"/>
      <c r="F29" s="22"/>
      <c r="G29" s="22"/>
      <c r="H29" s="22"/>
      <c r="I29" s="22"/>
      <c r="J29" s="23"/>
      <c r="S29" s="5">
        <f>VLOOKUP(B29,'[5]SİNEMA LİSTESİ'!$A:$C,2,FALSE)</f>
        <v>442</v>
      </c>
      <c r="T29" s="5" t="str">
        <f>VLOOKUP(B29,'[5]SİNEMA LİSTESİ'!$A:$C,3,FALSE)</f>
        <v>282 20 83</v>
      </c>
    </row>
    <row r="30" spans="1:10" s="5" customFormat="1" ht="27.75">
      <c r="A30" s="7"/>
      <c r="B30" s="1" t="s">
        <v>22</v>
      </c>
      <c r="C30" s="2"/>
      <c r="D30" s="24"/>
      <c r="E30" s="24"/>
      <c r="F30" s="24"/>
      <c r="G30" s="24"/>
      <c r="H30" s="24"/>
      <c r="I30" s="24"/>
      <c r="J30" s="25"/>
    </row>
    <row r="31" spans="1:20" s="5" customFormat="1" ht="18.75" customHeight="1">
      <c r="A31" s="8">
        <v>1</v>
      </c>
      <c r="B31" s="9" t="s">
        <v>105</v>
      </c>
      <c r="C31" s="3" t="str">
        <f t="shared" si="1"/>
        <v>0 222 231 42 92</v>
      </c>
      <c r="D31" s="21" t="s">
        <v>418</v>
      </c>
      <c r="E31" s="22"/>
      <c r="F31" s="22"/>
      <c r="G31" s="22"/>
      <c r="H31" s="22"/>
      <c r="I31" s="22"/>
      <c r="J31" s="23"/>
      <c r="S31" s="5">
        <f>VLOOKUP(B31,'[5]SİNEMA LİSTESİ'!$A:$C,2,FALSE)</f>
        <v>222</v>
      </c>
      <c r="T31" s="5" t="str">
        <f>VLOOKUP(B31,'[5]SİNEMA LİSTESİ'!$A:$C,3,FALSE)</f>
        <v>231 42 92</v>
      </c>
    </row>
    <row r="32" spans="1:10" s="5" customFormat="1" ht="27.75">
      <c r="A32" s="7"/>
      <c r="B32" s="1" t="s">
        <v>106</v>
      </c>
      <c r="C32" s="2"/>
      <c r="D32" s="24"/>
      <c r="E32" s="24"/>
      <c r="F32" s="24"/>
      <c r="G32" s="24"/>
      <c r="H32" s="24"/>
      <c r="I32" s="24"/>
      <c r="J32" s="25"/>
    </row>
    <row r="33" spans="1:20" s="5" customFormat="1" ht="18.75" customHeight="1">
      <c r="A33" s="8">
        <v>1</v>
      </c>
      <c r="B33" s="9" t="s">
        <v>107</v>
      </c>
      <c r="C33" s="3" t="str">
        <f t="shared" si="1"/>
        <v>0 454 216 35 80</v>
      </c>
      <c r="D33" s="21" t="s">
        <v>419</v>
      </c>
      <c r="E33" s="22"/>
      <c r="F33" s="22"/>
      <c r="G33" s="22"/>
      <c r="H33" s="22"/>
      <c r="I33" s="22"/>
      <c r="J33" s="23"/>
      <c r="S33" s="5">
        <f>VLOOKUP(B33,'[5]SİNEMA LİSTESİ'!$A:$C,2,FALSE)</f>
        <v>454</v>
      </c>
      <c r="T33" s="5" t="str">
        <f>VLOOKUP(B33,'[5]SİNEMA LİSTESİ'!$A:$C,3,FALSE)</f>
        <v>216 35 80</v>
      </c>
    </row>
    <row r="34" spans="1:10" s="5" customFormat="1" ht="27.75">
      <c r="A34" s="7"/>
      <c r="B34" s="1" t="s">
        <v>33</v>
      </c>
      <c r="C34" s="2"/>
      <c r="D34" s="24"/>
      <c r="E34" s="24"/>
      <c r="F34" s="24"/>
      <c r="G34" s="24"/>
      <c r="H34" s="24"/>
      <c r="I34" s="24"/>
      <c r="J34" s="25"/>
    </row>
    <row r="35" spans="1:20" s="5" customFormat="1" ht="18.75" customHeight="1">
      <c r="A35" s="8">
        <v>1</v>
      </c>
      <c r="B35" s="9" t="s">
        <v>109</v>
      </c>
      <c r="C35" s="3" t="str">
        <f aca="true" t="shared" si="2" ref="C35:C50">IF(ISBLANK(B35)," ","0"&amp;" "&amp;S35&amp;" "&amp;T35)</f>
        <v>0 326 290 10 30</v>
      </c>
      <c r="D35" s="21" t="s">
        <v>420</v>
      </c>
      <c r="E35" s="22"/>
      <c r="F35" s="22"/>
      <c r="G35" s="22"/>
      <c r="H35" s="22"/>
      <c r="I35" s="22"/>
      <c r="J35" s="23"/>
      <c r="S35" s="5">
        <f>VLOOKUP(B35,'[5]SİNEMA LİSTESİ'!$A:$C,2,FALSE)</f>
        <v>326</v>
      </c>
      <c r="T35" s="5" t="str">
        <f>VLOOKUP(B35,'[5]SİNEMA LİSTESİ'!$A:$C,3,FALSE)</f>
        <v>290 10 30</v>
      </c>
    </row>
    <row r="36" spans="1:10" s="5" customFormat="1" ht="27.75">
      <c r="A36" s="7"/>
      <c r="B36" s="1" t="s">
        <v>2</v>
      </c>
      <c r="C36" s="2"/>
      <c r="D36" s="24"/>
      <c r="E36" s="24"/>
      <c r="F36" s="24"/>
      <c r="G36" s="24"/>
      <c r="H36" s="24"/>
      <c r="I36" s="24"/>
      <c r="J36" s="25"/>
    </row>
    <row r="37" spans="1:20" s="5" customFormat="1" ht="18.75" customHeight="1">
      <c r="A37" s="8">
        <v>1</v>
      </c>
      <c r="B37" s="10" t="s">
        <v>69</v>
      </c>
      <c r="C37" s="3" t="str">
        <f t="shared" si="2"/>
        <v>0 216 510 13 96</v>
      </c>
      <c r="D37" s="21" t="s">
        <v>421</v>
      </c>
      <c r="E37" s="22"/>
      <c r="F37" s="22"/>
      <c r="G37" s="22"/>
      <c r="H37" s="22"/>
      <c r="I37" s="22"/>
      <c r="J37" s="23"/>
      <c r="S37" s="5">
        <f>VLOOKUP(B37,'[5]SİNEMA LİSTESİ'!$A:$C,2,FALSE)</f>
        <v>216</v>
      </c>
      <c r="T37" s="5" t="str">
        <f>VLOOKUP(B37,'[5]SİNEMA LİSTESİ'!$A:$C,3,FALSE)</f>
        <v>510 13 96</v>
      </c>
    </row>
    <row r="38" spans="1:20" s="13" customFormat="1" ht="18.75" customHeight="1">
      <c r="A38" s="11">
        <v>2</v>
      </c>
      <c r="B38" s="16" t="s">
        <v>27</v>
      </c>
      <c r="C38" s="12" t="str">
        <f t="shared" si="2"/>
        <v>0 216 554 77 70</v>
      </c>
      <c r="D38" s="26" t="s">
        <v>60</v>
      </c>
      <c r="E38" s="27"/>
      <c r="F38" s="27"/>
      <c r="G38" s="27"/>
      <c r="H38" s="27"/>
      <c r="I38" s="27"/>
      <c r="J38" s="28"/>
      <c r="S38" s="13">
        <f>VLOOKUP(B38,'[5]SİNEMA LİSTESİ'!$A:$C,2,FALSE)</f>
        <v>216</v>
      </c>
      <c r="T38" s="13" t="str">
        <f>VLOOKUP(B38,'[5]SİNEMA LİSTESİ'!$A:$C,3,FALSE)</f>
        <v>554 77 70</v>
      </c>
    </row>
    <row r="39" spans="1:20" s="13" customFormat="1" ht="18.75" customHeight="1">
      <c r="A39" s="8">
        <v>3</v>
      </c>
      <c r="B39" s="14" t="s">
        <v>111</v>
      </c>
      <c r="C39" s="12" t="str">
        <f t="shared" si="2"/>
        <v>0 212 472 94 10</v>
      </c>
      <c r="D39" s="26" t="s">
        <v>411</v>
      </c>
      <c r="E39" s="27"/>
      <c r="F39" s="27"/>
      <c r="G39" s="27"/>
      <c r="H39" s="27"/>
      <c r="I39" s="27"/>
      <c r="J39" s="28"/>
      <c r="S39" s="13">
        <f>VLOOKUP(B39,'[5]SİNEMA LİSTESİ'!$A:$C,2,FALSE)</f>
        <v>212</v>
      </c>
      <c r="T39" s="13" t="str">
        <f>VLOOKUP(B39,'[5]SİNEMA LİSTESİ'!$A:$C,3,FALSE)</f>
        <v>472 94 10</v>
      </c>
    </row>
    <row r="40" spans="1:20" s="13" customFormat="1" ht="18.75" customHeight="1">
      <c r="A40" s="11">
        <v>4</v>
      </c>
      <c r="B40" s="14" t="s">
        <v>113</v>
      </c>
      <c r="C40" s="12" t="str">
        <f t="shared" si="2"/>
        <v>0 212 559 09 99</v>
      </c>
      <c r="D40" s="26" t="s">
        <v>114</v>
      </c>
      <c r="E40" s="27"/>
      <c r="F40" s="27"/>
      <c r="G40" s="27"/>
      <c r="H40" s="27"/>
      <c r="I40" s="27"/>
      <c r="J40" s="28"/>
      <c r="S40" s="13">
        <f>VLOOKUP(B40,'[5]SİNEMA LİSTESİ'!$A:$C,2,FALSE)</f>
        <v>212</v>
      </c>
      <c r="T40" s="13" t="str">
        <f>VLOOKUP(B40,'[5]SİNEMA LİSTESİ'!$A:$C,3,FALSE)</f>
        <v>559 09 99</v>
      </c>
    </row>
    <row r="41" spans="1:20" s="5" customFormat="1" ht="18.75" customHeight="1">
      <c r="A41" s="8">
        <v>5</v>
      </c>
      <c r="B41" s="10" t="s">
        <v>422</v>
      </c>
      <c r="C41" s="3" t="str">
        <f t="shared" si="2"/>
        <v>0 212 436 08 08</v>
      </c>
      <c r="D41" s="21" t="s">
        <v>423</v>
      </c>
      <c r="E41" s="22"/>
      <c r="F41" s="22"/>
      <c r="G41" s="22"/>
      <c r="H41" s="22"/>
      <c r="I41" s="22"/>
      <c r="J41" s="23"/>
      <c r="S41" s="5">
        <f>VLOOKUP(B41,'[5]SİNEMA LİSTESİ'!$A:$C,2,FALSE)</f>
        <v>212</v>
      </c>
      <c r="T41" s="5" t="str">
        <f>VLOOKUP(B41,'[5]SİNEMA LİSTESİ'!$A:$C,3,FALSE)</f>
        <v>436 08 08</v>
      </c>
    </row>
    <row r="42" spans="1:20" s="5" customFormat="1" ht="18.75" customHeight="1">
      <c r="A42" s="11">
        <v>6</v>
      </c>
      <c r="B42" s="9" t="s">
        <v>117</v>
      </c>
      <c r="C42" s="3" t="str">
        <f t="shared" si="2"/>
        <v>0 212 441 49 75</v>
      </c>
      <c r="D42" s="21" t="s">
        <v>139</v>
      </c>
      <c r="E42" s="22"/>
      <c r="F42" s="22"/>
      <c r="G42" s="22"/>
      <c r="H42" s="22"/>
      <c r="I42" s="22"/>
      <c r="J42" s="23"/>
      <c r="S42" s="5">
        <f>VLOOKUP(B42,'[5]SİNEMA LİSTESİ'!$A:$C,2,FALSE)</f>
        <v>212</v>
      </c>
      <c r="T42" s="5" t="str">
        <f>VLOOKUP(B42,'[5]SİNEMA LİSTESİ'!$A:$C,3,FALSE)</f>
        <v>441 49 75</v>
      </c>
    </row>
    <row r="43" spans="1:20" s="5" customFormat="1" ht="18.75" customHeight="1">
      <c r="A43" s="8">
        <v>7</v>
      </c>
      <c r="B43" s="9" t="s">
        <v>119</v>
      </c>
      <c r="C43" s="3" t="str">
        <f t="shared" si="2"/>
        <v>0 212 669 40 08</v>
      </c>
      <c r="D43" s="21" t="s">
        <v>120</v>
      </c>
      <c r="E43" s="22"/>
      <c r="F43" s="22"/>
      <c r="G43" s="22"/>
      <c r="H43" s="22"/>
      <c r="I43" s="22"/>
      <c r="J43" s="23"/>
      <c r="S43" s="5">
        <f>VLOOKUP(B43,'[5]SİNEMA LİSTESİ'!$A:$C,2,FALSE)</f>
        <v>212</v>
      </c>
      <c r="T43" s="5" t="str">
        <f>VLOOKUP(B43,'[5]SİNEMA LİSTESİ'!$A:$C,3,FALSE)</f>
        <v>669 40 08</v>
      </c>
    </row>
    <row r="44" spans="1:20" s="5" customFormat="1" ht="18.75" customHeight="1">
      <c r="A44" s="11">
        <v>8</v>
      </c>
      <c r="B44" s="9" t="s">
        <v>424</v>
      </c>
      <c r="C44" s="3" t="str">
        <f>IF(ISBLANK(B44)," ","0"&amp;" "&amp;S44&amp;" "&amp;T44)</f>
        <v>0 212 465 49 90</v>
      </c>
      <c r="D44" s="21" t="s">
        <v>425</v>
      </c>
      <c r="E44" s="22"/>
      <c r="F44" s="22"/>
      <c r="G44" s="22"/>
      <c r="H44" s="22"/>
      <c r="I44" s="22"/>
      <c r="J44" s="23"/>
      <c r="S44" s="5">
        <f>VLOOKUP(B44,'[5]SİNEMA LİSTESİ'!$A:$C,2,FALSE)</f>
        <v>212</v>
      </c>
      <c r="T44" s="5" t="str">
        <f>VLOOKUP(B44,'[5]SİNEMA LİSTESİ'!$A:$C,3,FALSE)</f>
        <v>465 49 90</v>
      </c>
    </row>
    <row r="45" spans="1:20" s="5" customFormat="1" ht="18.75" customHeight="1">
      <c r="A45" s="8">
        <v>9</v>
      </c>
      <c r="B45" s="10" t="s">
        <v>3</v>
      </c>
      <c r="C45" s="3" t="str">
        <f t="shared" si="2"/>
        <v>0 212 466 60 66</v>
      </c>
      <c r="D45" s="21" t="s">
        <v>60</v>
      </c>
      <c r="E45" s="22"/>
      <c r="F45" s="22"/>
      <c r="G45" s="22"/>
      <c r="H45" s="22"/>
      <c r="I45" s="22"/>
      <c r="J45" s="23"/>
      <c r="S45" s="5">
        <f>VLOOKUP(B45,'[5]SİNEMA LİSTESİ'!$A:$C,2,FALSE)</f>
        <v>212</v>
      </c>
      <c r="T45" s="5" t="str">
        <f>VLOOKUP(B45,'[5]SİNEMA LİSTESİ'!$A:$C,3,FALSE)</f>
        <v>466 60 66</v>
      </c>
    </row>
    <row r="46" spans="1:20" s="5" customFormat="1" ht="18.75" customHeight="1">
      <c r="A46" s="11">
        <v>10</v>
      </c>
      <c r="B46" s="10" t="s">
        <v>121</v>
      </c>
      <c r="C46" s="3" t="str">
        <f t="shared" si="2"/>
        <v>0 212 488 02 28</v>
      </c>
      <c r="D46" s="21" t="s">
        <v>426</v>
      </c>
      <c r="E46" s="22"/>
      <c r="F46" s="22"/>
      <c r="G46" s="22"/>
      <c r="H46" s="22"/>
      <c r="I46" s="22"/>
      <c r="J46" s="23"/>
      <c r="S46" s="5">
        <f>VLOOKUP(B46,'[5]SİNEMA LİSTESİ'!$A:$C,2,FALSE)</f>
        <v>212</v>
      </c>
      <c r="T46" s="5" t="str">
        <f>VLOOKUP(B46,'[5]SİNEMA LİSTESİ'!$A:$C,3,FALSE)</f>
        <v>488 02 28</v>
      </c>
    </row>
    <row r="47" spans="1:20" s="5" customFormat="1" ht="18.75" customHeight="1">
      <c r="A47" s="8">
        <v>11</v>
      </c>
      <c r="B47" s="9" t="s">
        <v>122</v>
      </c>
      <c r="C47" s="3" t="str">
        <f t="shared" si="2"/>
        <v>0 212 613 14 77</v>
      </c>
      <c r="D47" s="21" t="s">
        <v>427</v>
      </c>
      <c r="E47" s="22"/>
      <c r="F47" s="22"/>
      <c r="G47" s="22"/>
      <c r="H47" s="22"/>
      <c r="I47" s="22"/>
      <c r="J47" s="23"/>
      <c r="S47" s="5">
        <f>VLOOKUP(B47,'[5]SİNEMA LİSTESİ'!$A:$C,2,FALSE)</f>
        <v>212</v>
      </c>
      <c r="T47" s="5" t="str">
        <f>VLOOKUP(B47,'[5]SİNEMA LİSTESİ'!$A:$C,3,FALSE)</f>
        <v>613 14 77</v>
      </c>
    </row>
    <row r="48" spans="1:20" s="5" customFormat="1" ht="18.75" customHeight="1">
      <c r="A48" s="11">
        <v>12</v>
      </c>
      <c r="B48" s="10" t="s">
        <v>10</v>
      </c>
      <c r="C48" s="3" t="str">
        <f t="shared" si="2"/>
        <v>0 212 640 66 33</v>
      </c>
      <c r="D48" s="21" t="s">
        <v>60</v>
      </c>
      <c r="E48" s="22"/>
      <c r="F48" s="22"/>
      <c r="G48" s="22"/>
      <c r="H48" s="22"/>
      <c r="I48" s="22"/>
      <c r="J48" s="23"/>
      <c r="S48" s="5">
        <f>VLOOKUP(B48,'[5]SİNEMA LİSTESİ'!$A:$C,2,FALSE)</f>
        <v>212</v>
      </c>
      <c r="T48" s="5" t="str">
        <f>VLOOKUP(B48,'[5]SİNEMA LİSTESİ'!$A:$C,3,FALSE)</f>
        <v>640 66 33</v>
      </c>
    </row>
    <row r="49" spans="1:20" s="5" customFormat="1" ht="18.75" customHeight="1">
      <c r="A49" s="8">
        <v>13</v>
      </c>
      <c r="B49" s="9" t="s">
        <v>124</v>
      </c>
      <c r="C49" s="3" t="str">
        <f t="shared" si="2"/>
        <v>0 212 873 62 62</v>
      </c>
      <c r="D49" s="21" t="s">
        <v>125</v>
      </c>
      <c r="E49" s="22"/>
      <c r="F49" s="22"/>
      <c r="G49" s="22"/>
      <c r="H49" s="22"/>
      <c r="I49" s="22"/>
      <c r="J49" s="23"/>
      <c r="S49" s="5">
        <f>VLOOKUP(B49,'[5]SİNEMA LİSTESİ'!$A:$C,2,FALSE)</f>
        <v>212</v>
      </c>
      <c r="T49" s="5" t="str">
        <f>VLOOKUP(B49,'[5]SİNEMA LİSTESİ'!$A:$C,3,FALSE)</f>
        <v>873 62 62</v>
      </c>
    </row>
    <row r="50" spans="1:20" s="5" customFormat="1" ht="18.75" customHeight="1">
      <c r="A50" s="11">
        <v>14</v>
      </c>
      <c r="B50" s="9" t="s">
        <v>126</v>
      </c>
      <c r="C50" s="3" t="str">
        <f t="shared" si="2"/>
        <v>0 212 855 00 53</v>
      </c>
      <c r="D50" s="21" t="s">
        <v>127</v>
      </c>
      <c r="E50" s="22"/>
      <c r="F50" s="22"/>
      <c r="G50" s="22"/>
      <c r="H50" s="22"/>
      <c r="I50" s="22"/>
      <c r="J50" s="23"/>
      <c r="S50" s="5">
        <f>VLOOKUP(B50,'[5]SİNEMA LİSTESİ'!$A:$C,2,FALSE)</f>
        <v>212</v>
      </c>
      <c r="T50" s="5" t="str">
        <f>VLOOKUP(B50,'[5]SİNEMA LİSTESİ'!$A:$C,3,FALSE)</f>
        <v>855 00 53</v>
      </c>
    </row>
    <row r="51" spans="1:20" s="5" customFormat="1" ht="18.75" customHeight="1">
      <c r="A51" s="8">
        <v>15</v>
      </c>
      <c r="B51" s="9" t="s">
        <v>130</v>
      </c>
      <c r="C51" s="3" t="str">
        <f>IF(ISBLANK(B51)," ","0"&amp;" "&amp;S51&amp;" "&amp;T51)</f>
        <v>0 212 516 26 60</v>
      </c>
      <c r="D51" s="21" t="s">
        <v>52</v>
      </c>
      <c r="E51" s="22"/>
      <c r="F51" s="22"/>
      <c r="G51" s="22"/>
      <c r="H51" s="22"/>
      <c r="I51" s="22"/>
      <c r="J51" s="23"/>
      <c r="S51" s="5">
        <f>VLOOKUP(B51,'[5]SİNEMA LİSTESİ'!$A:$C,2,FALSE)</f>
        <v>212</v>
      </c>
      <c r="T51" s="5" t="str">
        <f>VLOOKUP(B51,'[5]SİNEMA LİSTESİ'!$A:$C,3,FALSE)</f>
        <v>516 26 60</v>
      </c>
    </row>
    <row r="52" spans="1:20" s="5" customFormat="1" ht="18.75" customHeight="1">
      <c r="A52" s="11">
        <v>16</v>
      </c>
      <c r="B52" s="9" t="s">
        <v>16</v>
      </c>
      <c r="C52" s="3" t="str">
        <f aca="true" t="shared" si="3" ref="C52:C62">IF(ISBLANK(B52)," ","0"&amp;" "&amp;S52&amp;" "&amp;T52)</f>
        <v>0 212 852 67 20</v>
      </c>
      <c r="D52" s="21" t="s">
        <v>30</v>
      </c>
      <c r="E52" s="22"/>
      <c r="F52" s="22"/>
      <c r="G52" s="22"/>
      <c r="H52" s="22"/>
      <c r="I52" s="22"/>
      <c r="J52" s="23"/>
      <c r="S52" s="5">
        <f>VLOOKUP(B52,'[5]SİNEMA LİSTESİ'!$A:$C,2,FALSE)</f>
        <v>212</v>
      </c>
      <c r="T52" s="5" t="str">
        <f>VLOOKUP(B52,'[5]SİNEMA LİSTESİ'!$A:$C,3,FALSE)</f>
        <v>852 67 20</v>
      </c>
    </row>
    <row r="53" spans="1:20" s="5" customFormat="1" ht="18.75" customHeight="1">
      <c r="A53" s="8">
        <v>17</v>
      </c>
      <c r="B53" s="9" t="s">
        <v>131</v>
      </c>
      <c r="C53" s="3" t="str">
        <f>IF(ISBLANK(B53)," ","0"&amp;" "&amp;S53&amp;" "&amp;T53)</f>
        <v>0 212 777 88 07</v>
      </c>
      <c r="D53" s="21" t="s">
        <v>118</v>
      </c>
      <c r="E53" s="22"/>
      <c r="F53" s="22"/>
      <c r="G53" s="22"/>
      <c r="H53" s="22"/>
      <c r="I53" s="22"/>
      <c r="J53" s="23"/>
      <c r="S53" s="5">
        <f>VLOOKUP(B53,'[5]SİNEMA LİSTESİ'!$A:$C,2,FALSE)</f>
        <v>212</v>
      </c>
      <c r="T53" s="5" t="str">
        <f>VLOOKUP(B53,'[5]SİNEMA LİSTESİ'!$A:$C,3,FALSE)</f>
        <v>777 88 07</v>
      </c>
    </row>
    <row r="54" spans="1:20" s="5" customFormat="1" ht="18.75" customHeight="1">
      <c r="A54" s="11">
        <v>18</v>
      </c>
      <c r="B54" s="10" t="s">
        <v>132</v>
      </c>
      <c r="C54" s="3" t="str">
        <f t="shared" si="3"/>
        <v>0 212 677 59 59</v>
      </c>
      <c r="D54" s="21" t="s">
        <v>60</v>
      </c>
      <c r="E54" s="22"/>
      <c r="F54" s="22"/>
      <c r="G54" s="22"/>
      <c r="H54" s="22"/>
      <c r="I54" s="22"/>
      <c r="J54" s="23"/>
      <c r="S54" s="5">
        <f>VLOOKUP(B54,'[5]SİNEMA LİSTESİ'!$A:$C,2,FALSE)</f>
        <v>212</v>
      </c>
      <c r="T54" s="5" t="str">
        <f>VLOOKUP(B54,'[5]SİNEMA LİSTESİ'!$A:$C,3,FALSE)</f>
        <v>677 59 59</v>
      </c>
    </row>
    <row r="55" spans="1:20" s="5" customFormat="1" ht="18.75" customHeight="1">
      <c r="A55" s="8">
        <v>19</v>
      </c>
      <c r="B55" s="9" t="s">
        <v>135</v>
      </c>
      <c r="C55" s="3" t="str">
        <f t="shared" si="3"/>
        <v>0 216 685 11 03</v>
      </c>
      <c r="D55" s="21" t="s">
        <v>123</v>
      </c>
      <c r="E55" s="22"/>
      <c r="F55" s="22"/>
      <c r="G55" s="22"/>
      <c r="H55" s="22"/>
      <c r="I55" s="22"/>
      <c r="J55" s="23"/>
      <c r="S55" s="5">
        <f>VLOOKUP(B55,'[5]SİNEMA LİSTESİ'!$A:$C,2,FALSE)</f>
        <v>216</v>
      </c>
      <c r="T55" s="5" t="str">
        <f>VLOOKUP(B55,'[5]SİNEMA LİSTESİ'!$A:$C,3,FALSE)</f>
        <v>685 11 03</v>
      </c>
    </row>
    <row r="56" spans="1:20" s="5" customFormat="1" ht="18.75" customHeight="1">
      <c r="A56" s="11">
        <v>20</v>
      </c>
      <c r="B56" s="10" t="s">
        <v>11</v>
      </c>
      <c r="C56" s="3" t="str">
        <f t="shared" si="3"/>
        <v>0 212 380 15 15</v>
      </c>
      <c r="D56" s="21" t="s">
        <v>12</v>
      </c>
      <c r="E56" s="22"/>
      <c r="F56" s="22"/>
      <c r="G56" s="22"/>
      <c r="H56" s="22"/>
      <c r="I56" s="22"/>
      <c r="J56" s="23"/>
      <c r="S56" s="5">
        <f>VLOOKUP(B56,'[5]SİNEMA LİSTESİ'!$A:$C,2,FALSE)</f>
        <v>212</v>
      </c>
      <c r="T56" s="5" t="str">
        <f>VLOOKUP(B56,'[5]SİNEMA LİSTESİ'!$A:$C,3,FALSE)</f>
        <v>380 15 15</v>
      </c>
    </row>
    <row r="57" spans="1:20" s="5" customFormat="1" ht="18.75" customHeight="1">
      <c r="A57" s="8">
        <v>21</v>
      </c>
      <c r="B57" s="10" t="s">
        <v>137</v>
      </c>
      <c r="C57" s="3" t="str">
        <f t="shared" si="3"/>
        <v>0 216 670 21 31</v>
      </c>
      <c r="D57" s="21" t="s">
        <v>428</v>
      </c>
      <c r="E57" s="22"/>
      <c r="F57" s="22"/>
      <c r="G57" s="22"/>
      <c r="H57" s="22"/>
      <c r="I57" s="22"/>
      <c r="J57" s="23"/>
      <c r="S57" s="5">
        <f>VLOOKUP(B57,'[5]SİNEMA LİSTESİ'!$A:$C,2,FALSE)</f>
        <v>216</v>
      </c>
      <c r="T57" s="5" t="str">
        <f>VLOOKUP(B57,'[5]SİNEMA LİSTESİ'!$A:$C,3,FALSE)</f>
        <v>670 21 31</v>
      </c>
    </row>
    <row r="58" spans="1:20" s="5" customFormat="1" ht="18.75" customHeight="1">
      <c r="A58" s="11">
        <v>22</v>
      </c>
      <c r="B58" s="9" t="s">
        <v>138</v>
      </c>
      <c r="C58" s="3" t="str">
        <f t="shared" si="3"/>
        <v>0 216 390 09 70</v>
      </c>
      <c r="D58" s="21" t="s">
        <v>139</v>
      </c>
      <c r="E58" s="22"/>
      <c r="F58" s="22"/>
      <c r="G58" s="22"/>
      <c r="H58" s="22"/>
      <c r="I58" s="22"/>
      <c r="J58" s="23"/>
      <c r="S58" s="5">
        <f>VLOOKUP(B58,'[5]SİNEMA LİSTESİ'!$A:$C,2,FALSE)</f>
        <v>216</v>
      </c>
      <c r="T58" s="5" t="str">
        <f>VLOOKUP(B58,'[5]SİNEMA LİSTESİ'!$A:$C,3,FALSE)</f>
        <v>390 09 70</v>
      </c>
    </row>
    <row r="59" spans="1:20" s="5" customFormat="1" ht="18.75" customHeight="1">
      <c r="A59" s="8">
        <v>23</v>
      </c>
      <c r="B59" s="9" t="s">
        <v>323</v>
      </c>
      <c r="C59" s="3" t="str">
        <f>IF(ISBLANK(B59)," ","0"&amp;" "&amp;S59&amp;" "&amp;T59)</f>
        <v>0 216 698 12 00</v>
      </c>
      <c r="D59" s="21" t="s">
        <v>429</v>
      </c>
      <c r="E59" s="22"/>
      <c r="F59" s="22"/>
      <c r="G59" s="22"/>
      <c r="H59" s="22"/>
      <c r="I59" s="22"/>
      <c r="J59" s="23"/>
      <c r="S59" s="5">
        <f>VLOOKUP(B59,'[5]SİNEMA LİSTESİ'!$A:$C,2,FALSE)</f>
        <v>216</v>
      </c>
      <c r="T59" s="5" t="str">
        <f>VLOOKUP(B59,'[5]SİNEMA LİSTESİ'!$A:$C,3,FALSE)</f>
        <v>698 12 00</v>
      </c>
    </row>
    <row r="60" spans="1:20" s="5" customFormat="1" ht="18.75" customHeight="1">
      <c r="A60" s="11">
        <v>24</v>
      </c>
      <c r="B60" s="9" t="s">
        <v>140</v>
      </c>
      <c r="C60" s="3" t="str">
        <f t="shared" si="3"/>
        <v>0 212 452 19 00</v>
      </c>
      <c r="D60" s="21" t="s">
        <v>415</v>
      </c>
      <c r="E60" s="22"/>
      <c r="F60" s="22"/>
      <c r="G60" s="22"/>
      <c r="H60" s="22"/>
      <c r="I60" s="22"/>
      <c r="J60" s="23"/>
      <c r="S60" s="5">
        <f>VLOOKUP(B60,'[5]SİNEMA LİSTESİ'!$A:$C,2,FALSE)</f>
        <v>212</v>
      </c>
      <c r="T60" s="5" t="str">
        <f>VLOOKUP(B60,'[5]SİNEMA LİSTESİ'!$A:$C,3,FALSE)</f>
        <v>452 19 00</v>
      </c>
    </row>
    <row r="61" spans="1:20" s="5" customFormat="1" ht="18.75" customHeight="1">
      <c r="A61" s="8">
        <v>25</v>
      </c>
      <c r="B61" s="9" t="s">
        <v>141</v>
      </c>
      <c r="C61" s="3" t="str">
        <f t="shared" si="3"/>
        <v>0 212 603 42 45</v>
      </c>
      <c r="D61" s="21" t="s">
        <v>142</v>
      </c>
      <c r="E61" s="22"/>
      <c r="F61" s="22"/>
      <c r="G61" s="22"/>
      <c r="H61" s="22"/>
      <c r="I61" s="22"/>
      <c r="J61" s="23"/>
      <c r="S61" s="5">
        <f>VLOOKUP(B61,'[5]SİNEMA LİSTESİ'!$A:$C,2,FALSE)</f>
        <v>212</v>
      </c>
      <c r="T61" s="5" t="str">
        <f>VLOOKUP(B61,'[5]SİNEMA LİSTESİ'!$A:$C,3,FALSE)</f>
        <v>603 42 45</v>
      </c>
    </row>
    <row r="62" spans="1:20" s="5" customFormat="1" ht="18.75" customHeight="1">
      <c r="A62" s="11">
        <v>26</v>
      </c>
      <c r="B62" s="9" t="s">
        <v>143</v>
      </c>
      <c r="C62" s="3" t="str">
        <f t="shared" si="3"/>
        <v>0 216 380 90 61</v>
      </c>
      <c r="D62" s="21" t="s">
        <v>144</v>
      </c>
      <c r="E62" s="22"/>
      <c r="F62" s="22"/>
      <c r="G62" s="22"/>
      <c r="H62" s="22"/>
      <c r="I62" s="22"/>
      <c r="J62" s="23"/>
      <c r="S62" s="5">
        <f>VLOOKUP(B62,'[5]SİNEMA LİSTESİ'!$A:$C,2,FALSE)</f>
        <v>216</v>
      </c>
      <c r="T62" s="5" t="str">
        <f>VLOOKUP(B62,'[5]SİNEMA LİSTESİ'!$A:$C,3,FALSE)</f>
        <v>380 90 61</v>
      </c>
    </row>
    <row r="63" spans="1:20" s="5" customFormat="1" ht="18.75" customHeight="1">
      <c r="A63" s="8">
        <v>27</v>
      </c>
      <c r="B63" s="10" t="s">
        <v>47</v>
      </c>
      <c r="C63" s="3" t="str">
        <f>IF(ISBLANK(B63)," ","0"&amp;" "&amp;S63&amp;" "&amp;T63)</f>
        <v>0 216 466 58 00</v>
      </c>
      <c r="D63" s="21" t="s">
        <v>430</v>
      </c>
      <c r="E63" s="22"/>
      <c r="F63" s="22"/>
      <c r="G63" s="22"/>
      <c r="H63" s="22"/>
      <c r="I63" s="22"/>
      <c r="J63" s="23"/>
      <c r="S63" s="5">
        <f>VLOOKUP(B63,'[5]SİNEMA LİSTESİ'!$A:$C,2,FALSE)</f>
        <v>216</v>
      </c>
      <c r="T63" s="5" t="str">
        <f>VLOOKUP(B63,'[5]SİNEMA LİSTESİ'!$A:$C,3,FALSE)</f>
        <v>466 58 00</v>
      </c>
    </row>
    <row r="64" spans="1:10" s="5" customFormat="1" ht="27.75">
      <c r="A64" s="7"/>
      <c r="B64" s="1" t="s">
        <v>5</v>
      </c>
      <c r="C64" s="2"/>
      <c r="D64" s="24"/>
      <c r="E64" s="24"/>
      <c r="F64" s="24"/>
      <c r="G64" s="24"/>
      <c r="H64" s="24"/>
      <c r="I64" s="24"/>
      <c r="J64" s="25"/>
    </row>
    <row r="65" spans="1:20" s="5" customFormat="1" ht="18.75" customHeight="1">
      <c r="A65" s="8">
        <v>1</v>
      </c>
      <c r="B65" s="9" t="s">
        <v>146</v>
      </c>
      <c r="C65" s="3" t="str">
        <f>IF(ISBLANK(B65)," ","0"&amp;" "&amp;S65&amp;" "&amp;T65)</f>
        <v>0 232 277 48 00 </v>
      </c>
      <c r="D65" s="21" t="s">
        <v>431</v>
      </c>
      <c r="E65" s="22"/>
      <c r="F65" s="22"/>
      <c r="G65" s="22"/>
      <c r="H65" s="22"/>
      <c r="I65" s="22"/>
      <c r="J65" s="23"/>
      <c r="S65" s="5">
        <f>VLOOKUP(B65,'[5]SİNEMA LİSTESİ'!$A:$C,2,FALSE)</f>
        <v>232</v>
      </c>
      <c r="T65" s="5" t="str">
        <f>VLOOKUP(B65,'[5]SİNEMA LİSTESİ'!$A:$C,3,FALSE)</f>
        <v>277 48 00 </v>
      </c>
    </row>
    <row r="66" spans="1:20" s="5" customFormat="1" ht="18.75" customHeight="1">
      <c r="A66" s="8">
        <v>2</v>
      </c>
      <c r="B66" s="9" t="s">
        <v>147</v>
      </c>
      <c r="C66" s="3" t="str">
        <f>IF(ISBLANK(B66)," ","0"&amp;" "&amp;S66&amp;" "&amp;T66)</f>
        <v>0 232 386 58 88</v>
      </c>
      <c r="D66" s="21" t="s">
        <v>432</v>
      </c>
      <c r="E66" s="22"/>
      <c r="F66" s="22"/>
      <c r="G66" s="22"/>
      <c r="H66" s="22"/>
      <c r="I66" s="22"/>
      <c r="J66" s="23"/>
      <c r="S66" s="5">
        <f>VLOOKUP(B66,'[5]SİNEMA LİSTESİ'!$A:$C,2,FALSE)</f>
        <v>232</v>
      </c>
      <c r="T66" s="5" t="str">
        <f>VLOOKUP(B66,'[5]SİNEMA LİSTESİ'!$A:$C,3,FALSE)</f>
        <v>386 58 88</v>
      </c>
    </row>
    <row r="67" spans="1:10" s="5" customFormat="1" ht="27.75">
      <c r="A67" s="7"/>
      <c r="B67" s="1" t="s">
        <v>23</v>
      </c>
      <c r="C67" s="2"/>
      <c r="D67" s="24"/>
      <c r="E67" s="24"/>
      <c r="F67" s="24"/>
      <c r="G67" s="24"/>
      <c r="H67" s="24"/>
      <c r="I67" s="24"/>
      <c r="J67" s="25"/>
    </row>
    <row r="68" spans="1:20" s="5" customFormat="1" ht="18.75" customHeight="1">
      <c r="A68" s="8">
        <v>1</v>
      </c>
      <c r="B68" s="9" t="s">
        <v>148</v>
      </c>
      <c r="C68" s="3" t="str">
        <f>IF(ISBLANK(B68)," ","0"&amp;" "&amp;S68&amp;" "&amp;T68)</f>
        <v>0 262 311 77 43</v>
      </c>
      <c r="D68" s="21" t="s">
        <v>418</v>
      </c>
      <c r="E68" s="22"/>
      <c r="F68" s="22"/>
      <c r="G68" s="22"/>
      <c r="H68" s="22"/>
      <c r="I68" s="22"/>
      <c r="J68" s="23"/>
      <c r="S68" s="5">
        <f>VLOOKUP(B68,'[5]SİNEMA LİSTESİ'!$A:$C,2,FALSE)</f>
        <v>262</v>
      </c>
      <c r="T68" s="5" t="str">
        <f>VLOOKUP(B68,'[5]SİNEMA LİSTESİ'!$A:$C,3,FALSE)</f>
        <v>311 77 43</v>
      </c>
    </row>
    <row r="69" spans="1:10" s="5" customFormat="1" ht="27.75">
      <c r="A69" s="7"/>
      <c r="B69" s="1" t="s">
        <v>153</v>
      </c>
      <c r="C69" s="2"/>
      <c r="D69" s="24"/>
      <c r="E69" s="24"/>
      <c r="F69" s="24"/>
      <c r="G69" s="24"/>
      <c r="H69" s="24"/>
      <c r="I69" s="24"/>
      <c r="J69" s="25"/>
    </row>
    <row r="70" spans="1:20" s="5" customFormat="1" ht="18.75" customHeight="1">
      <c r="A70" s="8">
        <v>1</v>
      </c>
      <c r="B70" s="9" t="s">
        <v>154</v>
      </c>
      <c r="C70" s="3" t="str">
        <f aca="true" t="shared" si="4" ref="C70:C80">IF(ISBLANK(B70)," ","0"&amp;" "&amp;S70&amp;" "&amp;T70)</f>
        <v>0 288  412 39 09 </v>
      </c>
      <c r="D70" s="21" t="s">
        <v>433</v>
      </c>
      <c r="E70" s="22"/>
      <c r="F70" s="22"/>
      <c r="G70" s="22"/>
      <c r="H70" s="22"/>
      <c r="I70" s="22"/>
      <c r="J70" s="23"/>
      <c r="S70" s="5">
        <f>VLOOKUP(B70,'[5]SİNEMA LİSTESİ'!$A:$C,2,FALSE)</f>
        <v>288</v>
      </c>
      <c r="T70" s="5" t="str">
        <f>VLOOKUP(B70,'[5]SİNEMA LİSTESİ'!$A:$C,3,FALSE)</f>
        <v> 412 39 09 </v>
      </c>
    </row>
    <row r="71" spans="1:10" s="5" customFormat="1" ht="27.75">
      <c r="A71" s="7"/>
      <c r="B71" s="1" t="s">
        <v>155</v>
      </c>
      <c r="C71" s="2"/>
      <c r="D71" s="24"/>
      <c r="E71" s="24"/>
      <c r="F71" s="24"/>
      <c r="G71" s="24"/>
      <c r="H71" s="24"/>
      <c r="I71" s="24"/>
      <c r="J71" s="25"/>
    </row>
    <row r="72" spans="1:20" s="5" customFormat="1" ht="18.75" customHeight="1">
      <c r="A72" s="8">
        <v>1</v>
      </c>
      <c r="B72" s="9" t="s">
        <v>156</v>
      </c>
      <c r="C72" s="3" t="str">
        <f t="shared" si="4"/>
        <v>0 386 213 13 44</v>
      </c>
      <c r="D72" s="21" t="s">
        <v>52</v>
      </c>
      <c r="E72" s="22"/>
      <c r="F72" s="22"/>
      <c r="G72" s="22"/>
      <c r="H72" s="22"/>
      <c r="I72" s="22"/>
      <c r="J72" s="23"/>
      <c r="S72" s="5">
        <f>VLOOKUP(B72,'[5]SİNEMA LİSTESİ'!$A:$C,2,FALSE)</f>
        <v>386</v>
      </c>
      <c r="T72" s="5" t="str">
        <f>VLOOKUP(B72,'[5]SİNEMA LİSTESİ'!$A:$C,3,FALSE)</f>
        <v>213 13 44</v>
      </c>
    </row>
    <row r="73" spans="1:10" s="5" customFormat="1" ht="27.75">
      <c r="A73" s="7"/>
      <c r="B73" s="1" t="s">
        <v>157</v>
      </c>
      <c r="C73" s="2"/>
      <c r="D73" s="24"/>
      <c r="E73" s="24"/>
      <c r="F73" s="24"/>
      <c r="G73" s="24"/>
      <c r="H73" s="24"/>
      <c r="I73" s="24"/>
      <c r="J73" s="25"/>
    </row>
    <row r="74" spans="1:20" s="5" customFormat="1" ht="18.75" customHeight="1">
      <c r="A74" s="8">
        <v>1</v>
      </c>
      <c r="B74" s="9" t="s">
        <v>158</v>
      </c>
      <c r="C74" s="3" t="str">
        <f t="shared" si="4"/>
        <v>0 332 247 22 25</v>
      </c>
      <c r="D74" s="21" t="s">
        <v>434</v>
      </c>
      <c r="E74" s="22"/>
      <c r="F74" s="22"/>
      <c r="G74" s="22"/>
      <c r="H74" s="22"/>
      <c r="I74" s="22"/>
      <c r="J74" s="23"/>
      <c r="S74" s="5">
        <f>VLOOKUP(B74,'[5]SİNEMA LİSTESİ'!$A:$C,2,FALSE)</f>
        <v>332</v>
      </c>
      <c r="T74" s="5" t="str">
        <f>VLOOKUP(B74,'[5]SİNEMA LİSTESİ'!$A:$C,3,FALSE)</f>
        <v>247 22 25</v>
      </c>
    </row>
    <row r="75" spans="1:20" s="5" customFormat="1" ht="18.75" customHeight="1">
      <c r="A75" s="8">
        <v>2</v>
      </c>
      <c r="B75" s="9" t="s">
        <v>160</v>
      </c>
      <c r="C75" s="3" t="str">
        <f t="shared" si="4"/>
        <v>0 332 233 28 72</v>
      </c>
      <c r="D75" s="21" t="s">
        <v>49</v>
      </c>
      <c r="E75" s="22"/>
      <c r="F75" s="22"/>
      <c r="G75" s="22"/>
      <c r="H75" s="22"/>
      <c r="I75" s="22"/>
      <c r="J75" s="23"/>
      <c r="S75" s="5">
        <f>VLOOKUP(B75,'[5]SİNEMA LİSTESİ'!$A:$C,2,FALSE)</f>
        <v>332</v>
      </c>
      <c r="T75" s="5" t="str">
        <f>VLOOKUP(B75,'[5]SİNEMA LİSTESİ'!$A:$C,3,FALSE)</f>
        <v>233 28 72</v>
      </c>
    </row>
    <row r="76" spans="1:10" s="5" customFormat="1" ht="27.75">
      <c r="A76" s="7"/>
      <c r="B76" s="1" t="s">
        <v>161</v>
      </c>
      <c r="C76" s="2"/>
      <c r="D76" s="24"/>
      <c r="E76" s="24"/>
      <c r="F76" s="24"/>
      <c r="G76" s="24"/>
      <c r="H76" s="24"/>
      <c r="I76" s="24"/>
      <c r="J76" s="25"/>
    </row>
    <row r="77" spans="1:20" s="5" customFormat="1" ht="18.75" customHeight="1">
      <c r="A77" s="8">
        <v>1</v>
      </c>
      <c r="B77" s="9" t="s">
        <v>163</v>
      </c>
      <c r="C77" s="3" t="str">
        <f t="shared" si="4"/>
        <v>0 422 321 12 22</v>
      </c>
      <c r="D77" s="21" t="s">
        <v>435</v>
      </c>
      <c r="E77" s="22"/>
      <c r="F77" s="22"/>
      <c r="G77" s="22"/>
      <c r="H77" s="22"/>
      <c r="I77" s="22"/>
      <c r="J77" s="23"/>
      <c r="S77" s="5">
        <f>VLOOKUP(B77,'[5]SİNEMA LİSTESİ'!$A:$C,2,FALSE)</f>
        <v>422</v>
      </c>
      <c r="T77" s="5" t="str">
        <f>VLOOKUP(B77,'[5]SİNEMA LİSTESİ'!$A:$C,3,FALSE)</f>
        <v>321 12 22</v>
      </c>
    </row>
    <row r="78" spans="1:10" s="5" customFormat="1" ht="27.75">
      <c r="A78" s="7"/>
      <c r="B78" s="1" t="s">
        <v>4</v>
      </c>
      <c r="C78" s="2"/>
      <c r="D78" s="24"/>
      <c r="E78" s="24"/>
      <c r="F78" s="24"/>
      <c r="G78" s="24"/>
      <c r="H78" s="24"/>
      <c r="I78" s="24"/>
      <c r="J78" s="25"/>
    </row>
    <row r="79" spans="1:20" s="5" customFormat="1" ht="18.75" customHeight="1">
      <c r="A79" s="8">
        <v>1</v>
      </c>
      <c r="B79" s="9" t="s">
        <v>166</v>
      </c>
      <c r="C79" s="3" t="str">
        <f t="shared" si="4"/>
        <v>0 324 327 35 35</v>
      </c>
      <c r="D79" s="21" t="s">
        <v>436</v>
      </c>
      <c r="E79" s="22"/>
      <c r="F79" s="22"/>
      <c r="G79" s="22"/>
      <c r="H79" s="22"/>
      <c r="I79" s="22"/>
      <c r="J79" s="23"/>
      <c r="S79" s="5">
        <f>VLOOKUP(B79,'[5]SİNEMA LİSTESİ'!$A:$C,2,FALSE)</f>
        <v>324</v>
      </c>
      <c r="T79" s="5" t="str">
        <f>VLOOKUP(B79,'[5]SİNEMA LİSTESİ'!$A:$C,3,FALSE)</f>
        <v>327 35 35</v>
      </c>
    </row>
    <row r="80" spans="1:20" s="5" customFormat="1" ht="18.75" customHeight="1">
      <c r="A80" s="8">
        <v>2</v>
      </c>
      <c r="B80" s="10" t="s">
        <v>168</v>
      </c>
      <c r="C80" s="3" t="str">
        <f t="shared" si="4"/>
        <v>0 324 667 00 07</v>
      </c>
      <c r="D80" s="21" t="s">
        <v>437</v>
      </c>
      <c r="E80" s="22"/>
      <c r="F80" s="22"/>
      <c r="G80" s="22"/>
      <c r="H80" s="22"/>
      <c r="I80" s="22"/>
      <c r="J80" s="23"/>
      <c r="S80" s="5">
        <f>VLOOKUP(B80,'[5]SİNEMA LİSTESİ'!$A:$C,2,FALSE)</f>
        <v>324</v>
      </c>
      <c r="T80" s="5" t="str">
        <f>VLOOKUP(B80,'[5]SİNEMA LİSTESİ'!$A:$C,3,FALSE)</f>
        <v>667 00 07</v>
      </c>
    </row>
    <row r="81" spans="1:10" s="5" customFormat="1" ht="27.75">
      <c r="A81" s="7"/>
      <c r="B81" s="1" t="s">
        <v>438</v>
      </c>
      <c r="C81" s="2"/>
      <c r="D81" s="24"/>
      <c r="E81" s="24"/>
      <c r="F81" s="24"/>
      <c r="G81" s="24"/>
      <c r="H81" s="24"/>
      <c r="I81" s="24"/>
      <c r="J81" s="25"/>
    </row>
    <row r="82" spans="1:20" s="5" customFormat="1" ht="18.75" customHeight="1">
      <c r="A82" s="8">
        <v>1</v>
      </c>
      <c r="B82" s="9" t="s">
        <v>439</v>
      </c>
      <c r="C82" s="3" t="str">
        <f>IF(ISBLANK(B82)," ","0"&amp;" "&amp;S82&amp;" "&amp;T82)</f>
        <v>0 384 212 30 05</v>
      </c>
      <c r="D82" s="21" t="s">
        <v>417</v>
      </c>
      <c r="E82" s="22"/>
      <c r="F82" s="22"/>
      <c r="G82" s="22"/>
      <c r="H82" s="22"/>
      <c r="I82" s="22"/>
      <c r="J82" s="23"/>
      <c r="S82" s="5">
        <f>VLOOKUP(B82,'[2]SİNEMA LİSTESİ'!$A:$C,2,FALSE)</f>
        <v>384</v>
      </c>
      <c r="T82" s="5" t="str">
        <f>VLOOKUP(B82,'[2]SİNEMA LİSTESİ'!$A:$C,3,FALSE)</f>
        <v>212 30 05</v>
      </c>
    </row>
    <row r="83" spans="1:10" s="5" customFormat="1" ht="27.75">
      <c r="A83" s="7"/>
      <c r="B83" s="1" t="s">
        <v>170</v>
      </c>
      <c r="C83" s="2"/>
      <c r="D83" s="24"/>
      <c r="E83" s="24"/>
      <c r="F83" s="24"/>
      <c r="G83" s="24"/>
      <c r="H83" s="24"/>
      <c r="I83" s="24"/>
      <c r="J83" s="25"/>
    </row>
    <row r="84" spans="1:20" s="5" customFormat="1" ht="18.75" customHeight="1">
      <c r="A84" s="8">
        <v>1</v>
      </c>
      <c r="B84" s="9" t="s">
        <v>171</v>
      </c>
      <c r="C84" s="3" t="str">
        <f aca="true" t="shared" si="5" ref="C84:C110">IF(ISBLANK(B84)," ","0"&amp;" "&amp;S84&amp;" "&amp;T84)</f>
        <v>0 388 232 07 09</v>
      </c>
      <c r="D84" s="21" t="s">
        <v>386</v>
      </c>
      <c r="E84" s="22"/>
      <c r="F84" s="22"/>
      <c r="G84" s="22"/>
      <c r="H84" s="22"/>
      <c r="I84" s="22"/>
      <c r="J84" s="23"/>
      <c r="S84" s="5">
        <f>VLOOKUP(B84,'[5]SİNEMA LİSTESİ'!$A:$C,2,FALSE)</f>
        <v>388</v>
      </c>
      <c r="T84" s="5" t="str">
        <f>VLOOKUP(B84,'[5]SİNEMA LİSTESİ'!$A:$C,3,FALSE)</f>
        <v>232 07 09</v>
      </c>
    </row>
    <row r="85" spans="1:10" s="5" customFormat="1" ht="27.75">
      <c r="A85" s="7"/>
      <c r="B85" s="1" t="s">
        <v>173</v>
      </c>
      <c r="C85" s="2"/>
      <c r="D85" s="24"/>
      <c r="E85" s="24"/>
      <c r="F85" s="24"/>
      <c r="G85" s="24"/>
      <c r="H85" s="24"/>
      <c r="I85" s="24"/>
      <c r="J85" s="25"/>
    </row>
    <row r="86" spans="1:20" s="5" customFormat="1" ht="18.75" customHeight="1">
      <c r="A86" s="8">
        <v>1</v>
      </c>
      <c r="B86" s="10" t="s">
        <v>174</v>
      </c>
      <c r="C86" s="3" t="str">
        <f t="shared" si="5"/>
        <v>0 452 233 86 40</v>
      </c>
      <c r="D86" s="21" t="s">
        <v>57</v>
      </c>
      <c r="E86" s="22"/>
      <c r="F86" s="22"/>
      <c r="G86" s="22"/>
      <c r="H86" s="22"/>
      <c r="I86" s="22"/>
      <c r="J86" s="23"/>
      <c r="S86" s="5">
        <f>VLOOKUP(B86,'[5]SİNEMA LİSTESİ'!$A:$C,2,FALSE)</f>
        <v>452</v>
      </c>
      <c r="T86" s="5" t="str">
        <f>VLOOKUP(B86,'[5]SİNEMA LİSTESİ'!$A:$C,3,FALSE)</f>
        <v>233 86 40</v>
      </c>
    </row>
    <row r="87" spans="1:20" s="5" customFormat="1" ht="18.75" customHeight="1">
      <c r="A87" s="8">
        <v>2</v>
      </c>
      <c r="B87" s="9" t="s">
        <v>175</v>
      </c>
      <c r="C87" s="3" t="str">
        <f t="shared" si="5"/>
        <v>0 452 225 49 44</v>
      </c>
      <c r="D87" s="21" t="s">
        <v>440</v>
      </c>
      <c r="E87" s="22"/>
      <c r="F87" s="22"/>
      <c r="G87" s="22"/>
      <c r="H87" s="22"/>
      <c r="I87" s="22"/>
      <c r="J87" s="23"/>
      <c r="S87" s="5">
        <f>VLOOKUP(B87,'[5]SİNEMA LİSTESİ'!$A:$C,2,FALSE)</f>
        <v>452</v>
      </c>
      <c r="T87" s="5" t="str">
        <f>VLOOKUP(B87,'[5]SİNEMA LİSTESİ'!$A:$C,3,FALSE)</f>
        <v>225 49 44</v>
      </c>
    </row>
    <row r="88" spans="1:20" s="5" customFormat="1" ht="18.75" customHeight="1">
      <c r="A88" s="8">
        <v>3</v>
      </c>
      <c r="B88" s="9" t="s">
        <v>176</v>
      </c>
      <c r="C88" s="3" t="str">
        <f t="shared" si="5"/>
        <v>0 452 423 48 59</v>
      </c>
      <c r="D88" s="21" t="s">
        <v>108</v>
      </c>
      <c r="E88" s="22"/>
      <c r="F88" s="22"/>
      <c r="G88" s="22"/>
      <c r="H88" s="22"/>
      <c r="I88" s="22"/>
      <c r="J88" s="23"/>
      <c r="S88" s="5">
        <f>VLOOKUP(B88,'[5]SİNEMA LİSTESİ'!$A:$C,2,FALSE)</f>
        <v>452</v>
      </c>
      <c r="T88" s="5" t="str">
        <f>VLOOKUP(B88,'[5]SİNEMA LİSTESİ'!$A:$C,3,FALSE)</f>
        <v>423 48 59</v>
      </c>
    </row>
    <row r="89" spans="1:20" s="5" customFormat="1" ht="18.75" customHeight="1">
      <c r="A89" s="8">
        <v>4</v>
      </c>
      <c r="B89" s="9" t="s">
        <v>177</v>
      </c>
      <c r="C89" s="3" t="str">
        <f t="shared" si="5"/>
        <v>0 452 323 91 91</v>
      </c>
      <c r="D89" s="21" t="s">
        <v>108</v>
      </c>
      <c r="E89" s="22"/>
      <c r="F89" s="22"/>
      <c r="G89" s="22"/>
      <c r="H89" s="22"/>
      <c r="I89" s="22"/>
      <c r="J89" s="23"/>
      <c r="S89" s="5">
        <f>VLOOKUP(B89,'[5]SİNEMA LİSTESİ'!$A:$C,2,FALSE)</f>
        <v>452</v>
      </c>
      <c r="T89" s="5" t="str">
        <f>VLOOKUP(B89,'[5]SİNEMA LİSTESİ'!$A:$C,3,FALSE)</f>
        <v>323 91 91</v>
      </c>
    </row>
    <row r="90" spans="1:10" s="5" customFormat="1" ht="27.75">
      <c r="A90" s="7"/>
      <c r="B90" s="1" t="s">
        <v>178</v>
      </c>
      <c r="C90" s="2"/>
      <c r="D90" s="24"/>
      <c r="E90" s="24"/>
      <c r="F90" s="24"/>
      <c r="G90" s="24"/>
      <c r="H90" s="24"/>
      <c r="I90" s="24"/>
      <c r="J90" s="25"/>
    </row>
    <row r="91" spans="1:20" s="5" customFormat="1" ht="18.75" customHeight="1">
      <c r="A91" s="8">
        <v>1</v>
      </c>
      <c r="B91" s="10" t="s">
        <v>179</v>
      </c>
      <c r="C91" s="3" t="str">
        <f t="shared" si="5"/>
        <v>0 328 790 12 12</v>
      </c>
      <c r="D91" s="21" t="s">
        <v>180</v>
      </c>
      <c r="E91" s="22"/>
      <c r="F91" s="22"/>
      <c r="G91" s="22"/>
      <c r="H91" s="22"/>
      <c r="I91" s="22"/>
      <c r="J91" s="23"/>
      <c r="S91" s="5">
        <f>VLOOKUP(B91,'[5]SİNEMA LİSTESİ'!$A:$C,2,FALSE)</f>
        <v>328</v>
      </c>
      <c r="T91" s="5" t="str">
        <f>VLOOKUP(B91,'[5]SİNEMA LİSTESİ'!$A:$C,3,FALSE)</f>
        <v>790 12 12</v>
      </c>
    </row>
    <row r="92" spans="1:10" s="5" customFormat="1" ht="27.75">
      <c r="A92" s="7"/>
      <c r="B92" s="1" t="s">
        <v>181</v>
      </c>
      <c r="C92" s="2"/>
      <c r="D92" s="24"/>
      <c r="E92" s="24"/>
      <c r="F92" s="24"/>
      <c r="G92" s="24"/>
      <c r="H92" s="24"/>
      <c r="I92" s="24"/>
      <c r="J92" s="25"/>
    </row>
    <row r="93" spans="1:20" s="5" customFormat="1" ht="18.75" customHeight="1">
      <c r="A93" s="8">
        <v>1</v>
      </c>
      <c r="B93" s="9" t="s">
        <v>182</v>
      </c>
      <c r="C93" s="3" t="str">
        <f t="shared" si="5"/>
        <v>0 464 214 92 70</v>
      </c>
      <c r="D93" s="21" t="s">
        <v>441</v>
      </c>
      <c r="E93" s="22"/>
      <c r="F93" s="22"/>
      <c r="G93" s="22"/>
      <c r="H93" s="22"/>
      <c r="I93" s="22"/>
      <c r="J93" s="23"/>
      <c r="S93" s="5">
        <f>VLOOKUP(B93,'[5]SİNEMA LİSTESİ'!$A:$C,2,FALSE)</f>
        <v>464</v>
      </c>
      <c r="T93" s="5" t="str">
        <f>VLOOKUP(B93,'[5]SİNEMA LİSTESİ'!$A:$C,3,FALSE)</f>
        <v>214 92 70</v>
      </c>
    </row>
    <row r="94" spans="1:20" s="5" customFormat="1" ht="18.75" customHeight="1">
      <c r="A94" s="8">
        <v>2</v>
      </c>
      <c r="B94" s="9" t="s">
        <v>442</v>
      </c>
      <c r="C94" s="3" t="str">
        <f t="shared" si="5"/>
        <v>0 464 214 65 11</v>
      </c>
      <c r="D94" s="21" t="s">
        <v>443</v>
      </c>
      <c r="E94" s="22"/>
      <c r="F94" s="22"/>
      <c r="G94" s="22"/>
      <c r="H94" s="22"/>
      <c r="I94" s="22"/>
      <c r="J94" s="23"/>
      <c r="S94" s="5">
        <f>VLOOKUP(B94,'[2]SİNEMA LİSTESİ'!$A:$C,2,FALSE)</f>
        <v>464</v>
      </c>
      <c r="T94" s="5" t="str">
        <f>VLOOKUP(B94,'[2]SİNEMA LİSTESİ'!$A:$C,3,FALSE)</f>
        <v>214 65 11</v>
      </c>
    </row>
    <row r="95" spans="1:10" s="5" customFormat="1" ht="27.75">
      <c r="A95" s="7"/>
      <c r="B95" s="1" t="s">
        <v>183</v>
      </c>
      <c r="C95" s="2"/>
      <c r="D95" s="24"/>
      <c r="E95" s="24"/>
      <c r="F95" s="24"/>
      <c r="G95" s="24"/>
      <c r="H95" s="24"/>
      <c r="I95" s="24"/>
      <c r="J95" s="25"/>
    </row>
    <row r="96" spans="1:20" s="5" customFormat="1" ht="18.75" customHeight="1">
      <c r="A96" s="8">
        <v>1</v>
      </c>
      <c r="B96" s="9" t="s">
        <v>184</v>
      </c>
      <c r="C96" s="3" t="str">
        <f t="shared" si="5"/>
        <v>0 362 532 32 89</v>
      </c>
      <c r="D96" s="21" t="s">
        <v>12</v>
      </c>
      <c r="E96" s="22"/>
      <c r="F96" s="22"/>
      <c r="G96" s="22"/>
      <c r="H96" s="22"/>
      <c r="I96" s="22"/>
      <c r="J96" s="23"/>
      <c r="S96" s="5">
        <f>VLOOKUP(B96,'[5]SİNEMA LİSTESİ'!$A:$C,2,FALSE)</f>
        <v>362</v>
      </c>
      <c r="T96" s="5" t="str">
        <f>VLOOKUP(B96,'[5]SİNEMA LİSTESİ'!$A:$C,3,FALSE)</f>
        <v>532 32 89</v>
      </c>
    </row>
    <row r="97" spans="1:20" s="5" customFormat="1" ht="18.75" customHeight="1">
      <c r="A97" s="8">
        <v>2</v>
      </c>
      <c r="B97" s="20" t="s">
        <v>185</v>
      </c>
      <c r="C97" s="3" t="str">
        <f>IF(ISBLANK(B97)," ","0"&amp;" "&amp;S97&amp;" "&amp;T97)</f>
        <v>0 362 290 20 16</v>
      </c>
      <c r="D97" s="21" t="s">
        <v>60</v>
      </c>
      <c r="E97" s="22"/>
      <c r="F97" s="22"/>
      <c r="G97" s="22"/>
      <c r="H97" s="22"/>
      <c r="I97" s="22"/>
      <c r="J97" s="23"/>
      <c r="S97" s="5">
        <f>VLOOKUP(B97,'[5]SİNEMA LİSTESİ'!$A:$C,2,FALSE)</f>
        <v>362</v>
      </c>
      <c r="T97" s="5" t="str">
        <f>VLOOKUP(B97,'[5]SİNEMA LİSTESİ'!$A:$C,3,FALSE)</f>
        <v>290 20 16</v>
      </c>
    </row>
    <row r="98" spans="1:20" s="5" customFormat="1" ht="18.75" customHeight="1">
      <c r="A98" s="8">
        <v>3</v>
      </c>
      <c r="B98" s="10" t="s">
        <v>186</v>
      </c>
      <c r="C98" s="3" t="str">
        <f t="shared" si="5"/>
        <v>0 362 439 20 70</v>
      </c>
      <c r="D98" s="21" t="s">
        <v>57</v>
      </c>
      <c r="E98" s="22"/>
      <c r="F98" s="22"/>
      <c r="G98" s="22"/>
      <c r="H98" s="22"/>
      <c r="I98" s="22"/>
      <c r="J98" s="23"/>
      <c r="S98" s="5">
        <f>VLOOKUP(B98,'[5]SİNEMA LİSTESİ'!$A:$C,2,FALSE)</f>
        <v>362</v>
      </c>
      <c r="T98" s="5" t="str">
        <f>VLOOKUP(B98,'[5]SİNEMA LİSTESİ'!$A:$C,3,FALSE)</f>
        <v>439 20 70</v>
      </c>
    </row>
    <row r="99" spans="1:10" s="5" customFormat="1" ht="27.75">
      <c r="A99" s="7"/>
      <c r="B99" s="1" t="s">
        <v>187</v>
      </c>
      <c r="C99" s="2"/>
      <c r="D99" s="24"/>
      <c r="E99" s="24"/>
      <c r="F99" s="24"/>
      <c r="G99" s="24"/>
      <c r="H99" s="24"/>
      <c r="I99" s="24"/>
      <c r="J99" s="25"/>
    </row>
    <row r="100" spans="1:20" s="5" customFormat="1" ht="18.75" customHeight="1">
      <c r="A100" s="8">
        <v>1</v>
      </c>
      <c r="B100" s="9" t="s">
        <v>188</v>
      </c>
      <c r="C100" s="3" t="str">
        <f t="shared" si="5"/>
        <v>0 484 290 11 65</v>
      </c>
      <c r="D100" s="21" t="s">
        <v>444</v>
      </c>
      <c r="E100" s="22"/>
      <c r="F100" s="22"/>
      <c r="G100" s="22"/>
      <c r="H100" s="22"/>
      <c r="I100" s="22"/>
      <c r="J100" s="23"/>
      <c r="S100" s="5">
        <f>VLOOKUP(B100,'[5]SİNEMA LİSTESİ'!$A:$C,2,FALSE)</f>
        <v>484</v>
      </c>
      <c r="T100" s="5" t="str">
        <f>VLOOKUP(B100,'[5]SİNEMA LİSTESİ'!$A:$C,3,FALSE)</f>
        <v>290 11 65</v>
      </c>
    </row>
    <row r="101" spans="1:10" s="5" customFormat="1" ht="27.75">
      <c r="A101" s="7"/>
      <c r="B101" s="1" t="s">
        <v>189</v>
      </c>
      <c r="C101" s="2"/>
      <c r="D101" s="24"/>
      <c r="E101" s="24"/>
      <c r="F101" s="24"/>
      <c r="G101" s="24"/>
      <c r="H101" s="24"/>
      <c r="I101" s="24"/>
      <c r="J101" s="25"/>
    </row>
    <row r="102" spans="1:20" s="5" customFormat="1" ht="18.75" customHeight="1">
      <c r="A102" s="8">
        <v>1</v>
      </c>
      <c r="B102" s="9" t="s">
        <v>445</v>
      </c>
      <c r="C102" s="3" t="str">
        <f t="shared" si="5"/>
        <v>0 346 224 23 54</v>
      </c>
      <c r="D102" s="21" t="s">
        <v>446</v>
      </c>
      <c r="E102" s="22"/>
      <c r="F102" s="22"/>
      <c r="G102" s="22"/>
      <c r="H102" s="22"/>
      <c r="I102" s="22"/>
      <c r="J102" s="23"/>
      <c r="S102" s="5">
        <f>VLOOKUP(B102,'[5]SİNEMA LİSTESİ'!$A:$C,2,FALSE)</f>
        <v>346</v>
      </c>
      <c r="T102" s="5" t="str">
        <f>VLOOKUP(B102,'[5]SİNEMA LİSTESİ'!$A:$C,3,FALSE)</f>
        <v>224 23 54</v>
      </c>
    </row>
    <row r="103" spans="1:10" s="5" customFormat="1" ht="27.75">
      <c r="A103" s="7"/>
      <c r="B103" s="1" t="s">
        <v>191</v>
      </c>
      <c r="C103" s="2"/>
      <c r="D103" s="24"/>
      <c r="E103" s="24"/>
      <c r="F103" s="24"/>
      <c r="G103" s="24"/>
      <c r="H103" s="24"/>
      <c r="I103" s="24"/>
      <c r="J103" s="25"/>
    </row>
    <row r="104" spans="1:20" s="5" customFormat="1" ht="18.75" customHeight="1">
      <c r="A104" s="8">
        <v>1</v>
      </c>
      <c r="B104" s="9" t="s">
        <v>192</v>
      </c>
      <c r="C104" s="3" t="str">
        <f t="shared" si="5"/>
        <v>0 282 293 3176</v>
      </c>
      <c r="D104" s="21" t="s">
        <v>415</v>
      </c>
      <c r="E104" s="22"/>
      <c r="F104" s="22"/>
      <c r="G104" s="22"/>
      <c r="H104" s="22"/>
      <c r="I104" s="22"/>
      <c r="J104" s="23"/>
      <c r="S104" s="5">
        <f>VLOOKUP(B104,'[5]SİNEMA LİSTESİ'!$A:$C,2,FALSE)</f>
        <v>282</v>
      </c>
      <c r="T104" s="5" t="str">
        <f>VLOOKUP(B104,'[5]SİNEMA LİSTESİ'!$A:$C,3,FALSE)</f>
        <v>293 3176</v>
      </c>
    </row>
    <row r="105" spans="1:10" s="5" customFormat="1" ht="27.75">
      <c r="A105" s="7"/>
      <c r="B105" s="1" t="s">
        <v>34</v>
      </c>
      <c r="C105" s="2"/>
      <c r="D105" s="24"/>
      <c r="E105" s="24"/>
      <c r="F105" s="24"/>
      <c r="G105" s="24"/>
      <c r="H105" s="24"/>
      <c r="I105" s="24"/>
      <c r="J105" s="25"/>
    </row>
    <row r="106" spans="1:20" s="5" customFormat="1" ht="18.75" customHeight="1">
      <c r="A106" s="8">
        <v>1</v>
      </c>
      <c r="B106" s="9" t="s">
        <v>58</v>
      </c>
      <c r="C106" s="3" t="str">
        <f t="shared" si="5"/>
        <v>0 356 214 11 96</v>
      </c>
      <c r="D106" s="21" t="s">
        <v>194</v>
      </c>
      <c r="E106" s="22"/>
      <c r="F106" s="22"/>
      <c r="G106" s="22"/>
      <c r="H106" s="22"/>
      <c r="I106" s="22"/>
      <c r="J106" s="23"/>
      <c r="S106" s="5">
        <f>VLOOKUP(B106,'[5]SİNEMA LİSTESİ'!$A:$C,2,FALSE)</f>
        <v>356</v>
      </c>
      <c r="T106" s="5" t="str">
        <f>VLOOKUP(B106,'[5]SİNEMA LİSTESİ'!$A:$C,3,FALSE)</f>
        <v>214 11 96</v>
      </c>
    </row>
    <row r="107" spans="1:10" s="5" customFormat="1" ht="27.75">
      <c r="A107" s="7"/>
      <c r="B107" s="1" t="s">
        <v>25</v>
      </c>
      <c r="C107" s="2"/>
      <c r="D107" s="24"/>
      <c r="E107" s="24"/>
      <c r="F107" s="24"/>
      <c r="G107" s="24"/>
      <c r="H107" s="24"/>
      <c r="I107" s="24"/>
      <c r="J107" s="25"/>
    </row>
    <row r="108" spans="1:20" s="5" customFormat="1" ht="18.75" customHeight="1">
      <c r="A108" s="8">
        <v>1</v>
      </c>
      <c r="B108" s="9" t="s">
        <v>35</v>
      </c>
      <c r="C108" s="3" t="str">
        <f t="shared" si="5"/>
        <v>0 462 223 18 81</v>
      </c>
      <c r="D108" s="21" t="s">
        <v>447</v>
      </c>
      <c r="E108" s="22"/>
      <c r="F108" s="22"/>
      <c r="G108" s="22"/>
      <c r="H108" s="22"/>
      <c r="I108" s="22"/>
      <c r="J108" s="23"/>
      <c r="S108" s="5">
        <f>VLOOKUP(B108,'[5]SİNEMA LİSTESİ'!$A:$C,2,FALSE)</f>
        <v>462</v>
      </c>
      <c r="T108" s="5" t="str">
        <f>VLOOKUP(B108,'[5]SİNEMA LİSTESİ'!$A:$C,3,FALSE)</f>
        <v>223 18 81</v>
      </c>
    </row>
    <row r="109" spans="1:20" s="5" customFormat="1" ht="18.75" customHeight="1">
      <c r="A109" s="8">
        <v>2</v>
      </c>
      <c r="B109" s="10" t="s">
        <v>26</v>
      </c>
      <c r="C109" s="3" t="str">
        <f t="shared" si="5"/>
        <v>0 462 330 10 01</v>
      </c>
      <c r="D109" s="21" t="s">
        <v>448</v>
      </c>
      <c r="E109" s="22"/>
      <c r="F109" s="22"/>
      <c r="G109" s="22"/>
      <c r="H109" s="22"/>
      <c r="I109" s="22"/>
      <c r="J109" s="23"/>
      <c r="S109" s="5">
        <f>VLOOKUP(B109,'[5]SİNEMA LİSTESİ'!$A:$C,2,FALSE)</f>
        <v>462</v>
      </c>
      <c r="T109" s="5" t="str">
        <f>VLOOKUP(B109,'[5]SİNEMA LİSTESİ'!$A:$C,3,FALSE)</f>
        <v>330 10 01</v>
      </c>
    </row>
    <row r="110" spans="1:20" s="5" customFormat="1" ht="18.75" customHeight="1">
      <c r="A110" s="8">
        <v>3</v>
      </c>
      <c r="B110" s="9" t="s">
        <v>195</v>
      </c>
      <c r="C110" s="3" t="str">
        <f t="shared" si="5"/>
        <v>0 462 323 33 77 </v>
      </c>
      <c r="D110" s="21" t="s">
        <v>449</v>
      </c>
      <c r="E110" s="22"/>
      <c r="F110" s="22"/>
      <c r="G110" s="22"/>
      <c r="H110" s="22"/>
      <c r="I110" s="22"/>
      <c r="J110" s="23"/>
      <c r="S110" s="5">
        <f>VLOOKUP(B110,'[5]SİNEMA LİSTESİ'!$A:$C,2,FALSE)</f>
        <v>462</v>
      </c>
      <c r="T110" s="5" t="str">
        <f>VLOOKUP(B110,'[5]SİNEMA LİSTESİ'!$A:$C,3,FALSE)</f>
        <v>323 33 77 </v>
      </c>
    </row>
    <row r="111" spans="1:10" s="5" customFormat="1" ht="27.75">
      <c r="A111" s="7"/>
      <c r="B111" s="1" t="s">
        <v>36</v>
      </c>
      <c r="C111" s="2"/>
      <c r="D111" s="24"/>
      <c r="E111" s="24"/>
      <c r="F111" s="24"/>
      <c r="G111" s="24"/>
      <c r="H111" s="24"/>
      <c r="I111" s="24"/>
      <c r="J111" s="25"/>
    </row>
    <row r="112" spans="1:20" s="5" customFormat="1" ht="18.75" customHeight="1">
      <c r="A112" s="8">
        <v>1</v>
      </c>
      <c r="B112" s="9" t="s">
        <v>450</v>
      </c>
      <c r="C112" s="3" t="str">
        <f>IF(ISBLANK(B112)," ","0"&amp;" "&amp;S112&amp;" "&amp;T112)</f>
        <v>0 226 812 72 72</v>
      </c>
      <c r="D112" s="21" t="s">
        <v>417</v>
      </c>
      <c r="E112" s="22"/>
      <c r="F112" s="22"/>
      <c r="G112" s="22"/>
      <c r="H112" s="22"/>
      <c r="I112" s="22"/>
      <c r="J112" s="23"/>
      <c r="S112" s="5">
        <f>VLOOKUP(B112,'[2]SİNEMA LİSTESİ'!$A:$C,2,FALSE)</f>
        <v>226</v>
      </c>
      <c r="T112" s="5" t="str">
        <f>VLOOKUP(B112,'[2]SİNEMA LİSTESİ'!$A:$C,3,FALSE)</f>
        <v>812 72 72</v>
      </c>
    </row>
    <row r="113" spans="1:10" s="5" customFormat="1" ht="27.75">
      <c r="A113" s="7"/>
      <c r="B113" s="1" t="s">
        <v>198</v>
      </c>
      <c r="C113" s="2"/>
      <c r="D113" s="24"/>
      <c r="E113" s="24"/>
      <c r="F113" s="24"/>
      <c r="G113" s="24"/>
      <c r="H113" s="24"/>
      <c r="I113" s="24"/>
      <c r="J113" s="25"/>
    </row>
    <row r="114" spans="1:20" s="5" customFormat="1" ht="18.75" customHeight="1">
      <c r="A114" s="8">
        <v>1</v>
      </c>
      <c r="B114" s="9" t="s">
        <v>199</v>
      </c>
      <c r="C114" s="3" t="str">
        <f>IF(ISBLANK(B114)," ","0"&amp;" "&amp;S114&amp;" "&amp;T114)</f>
        <v>0 372 257 87 72</v>
      </c>
      <c r="D114" s="21" t="s">
        <v>420</v>
      </c>
      <c r="E114" s="22"/>
      <c r="F114" s="22"/>
      <c r="G114" s="22"/>
      <c r="H114" s="22"/>
      <c r="I114" s="22"/>
      <c r="J114" s="23"/>
      <c r="S114" s="5">
        <f>VLOOKUP(B114,'[5]SİNEMA LİSTESİ'!$A:$C,2,FALSE)</f>
        <v>372</v>
      </c>
      <c r="T114" s="5" t="str">
        <f>VLOOKUP(B114,'[5]SİNEMA LİSTESİ'!$A:$C,3,FALSE)</f>
        <v>257 87 72</v>
      </c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29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115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4" max="9" man="1"/>
    <brk id="18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2" t="s">
        <v>201</v>
      </c>
      <c r="B1" s="33"/>
      <c r="C1" s="34"/>
      <c r="D1" s="35" t="s">
        <v>202</v>
      </c>
      <c r="E1" s="36"/>
      <c r="F1" s="36"/>
      <c r="G1" s="36"/>
      <c r="H1" s="36"/>
      <c r="I1" s="36"/>
      <c r="J1" s="37"/>
    </row>
    <row r="2" spans="1:10" s="5" customFormat="1" ht="28.5" customHeight="1">
      <c r="A2" s="7"/>
      <c r="B2" s="1" t="s">
        <v>2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13" customFormat="1" ht="18.75" customHeight="1">
      <c r="A3" s="11">
        <v>1</v>
      </c>
      <c r="B3" s="16" t="s">
        <v>69</v>
      </c>
      <c r="C3" s="12" t="str">
        <f>IF(ISBLANK(B3)," ","0"&amp;" "&amp;S3&amp;" "&amp;T3)</f>
        <v>0 216 510 13 96</v>
      </c>
      <c r="D3" s="26" t="s">
        <v>451</v>
      </c>
      <c r="E3" s="27"/>
      <c r="F3" s="27"/>
      <c r="G3" s="27"/>
      <c r="H3" s="27"/>
      <c r="I3" s="27"/>
      <c r="J3" s="28"/>
      <c r="S3" s="13">
        <f>VLOOKUP(B3,'[6]SİNEMA LİSTESİ'!$A:$C,2,FALSE)</f>
        <v>216</v>
      </c>
      <c r="T3" s="13" t="str">
        <f>VLOOKUP(B3,'[6]SİNEMA LİSTESİ'!$A:$C,3,FALSE)</f>
        <v>510 13 96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7" max="9" man="1"/>
    <brk id="26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89"/>
  <sheetViews>
    <sheetView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2" t="s">
        <v>67</v>
      </c>
      <c r="B1" s="33"/>
      <c r="C1" s="34"/>
      <c r="D1" s="35" t="s">
        <v>202</v>
      </c>
      <c r="E1" s="36"/>
      <c r="F1" s="36"/>
      <c r="G1" s="36"/>
      <c r="H1" s="36"/>
      <c r="I1" s="36"/>
      <c r="J1" s="37"/>
    </row>
    <row r="2" spans="1:10" s="5" customFormat="1" ht="28.5" customHeight="1">
      <c r="A2" s="7"/>
      <c r="B2" s="1" t="s">
        <v>6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8">
        <v>1</v>
      </c>
      <c r="B3" s="10" t="s">
        <v>19</v>
      </c>
      <c r="C3" s="3" t="str">
        <f>IF(ISBLANK(B3)," ","0"&amp;" "&amp;S3&amp;" "&amp;T3)</f>
        <v>0 312 219 64 44</v>
      </c>
      <c r="D3" s="21" t="s">
        <v>401</v>
      </c>
      <c r="E3" s="22"/>
      <c r="F3" s="22"/>
      <c r="G3" s="22"/>
      <c r="H3" s="22"/>
      <c r="I3" s="22"/>
      <c r="J3" s="23"/>
      <c r="S3" s="5">
        <f>VLOOKUP(B3,'[4]SİNEMA LİSTESİ'!$A:$C,2,FALSE)</f>
        <v>312</v>
      </c>
      <c r="T3" s="5" t="str">
        <f>VLOOKUP(B3,'[4]SİNEMA LİSTESİ'!$A:$C,3,FALSE)</f>
        <v>219 64 44</v>
      </c>
    </row>
    <row r="4" spans="1:20" s="5" customFormat="1" ht="18.75" customHeight="1">
      <c r="A4" s="8">
        <v>2</v>
      </c>
      <c r="B4" s="10" t="s">
        <v>9</v>
      </c>
      <c r="C4" s="3" t="str">
        <f>IF(ISBLANK(B4)," ","0"&amp;" "&amp;S4&amp;" "&amp;T4)</f>
        <v>0 312 236 70 77</v>
      </c>
      <c r="D4" s="21" t="s">
        <v>402</v>
      </c>
      <c r="E4" s="22"/>
      <c r="F4" s="22"/>
      <c r="G4" s="22"/>
      <c r="H4" s="22"/>
      <c r="I4" s="22"/>
      <c r="J4" s="23"/>
      <c r="S4" s="5">
        <f>VLOOKUP(B4,'[4]SİNEMA LİSTESİ'!$A:$C,2,FALSE)</f>
        <v>312</v>
      </c>
      <c r="T4" s="5" t="str">
        <f>VLOOKUP(B4,'[4]SİNEMA LİSTESİ'!$A:$C,3,FALSE)</f>
        <v>236 70 77</v>
      </c>
    </row>
    <row r="5" spans="1:20" s="5" customFormat="1" ht="18.75" customHeight="1">
      <c r="A5" s="8">
        <v>3</v>
      </c>
      <c r="B5" s="10" t="s">
        <v>7</v>
      </c>
      <c r="C5" s="3" t="str">
        <f>IF(ISBLANK(B5)," ","0"&amp;" "&amp;S5&amp;" "&amp;T5)</f>
        <v>0 312 491 64 65</v>
      </c>
      <c r="D5" s="21" t="s">
        <v>403</v>
      </c>
      <c r="E5" s="22"/>
      <c r="F5" s="22"/>
      <c r="G5" s="22"/>
      <c r="H5" s="22"/>
      <c r="I5" s="22"/>
      <c r="J5" s="23"/>
      <c r="S5" s="5">
        <f>VLOOKUP(B5,'[4]SİNEMA LİSTESİ'!$A:$C,2,FALSE)</f>
        <v>312</v>
      </c>
      <c r="T5" s="5" t="str">
        <f>VLOOKUP(B5,'[4]SİNEMA LİSTESİ'!$A:$C,3,FALSE)</f>
        <v>491 64 65</v>
      </c>
    </row>
    <row r="6" spans="1:10" s="5" customFormat="1" ht="27.75">
      <c r="A6" s="7"/>
      <c r="B6" s="1" t="s">
        <v>2</v>
      </c>
      <c r="C6" s="2"/>
      <c r="D6" s="24"/>
      <c r="E6" s="24"/>
      <c r="F6" s="24"/>
      <c r="G6" s="24"/>
      <c r="H6" s="24"/>
      <c r="I6" s="24"/>
      <c r="J6" s="25"/>
    </row>
    <row r="7" spans="1:20" s="5" customFormat="1" ht="18.75" customHeight="1">
      <c r="A7" s="8">
        <v>1</v>
      </c>
      <c r="B7" s="10" t="s">
        <v>69</v>
      </c>
      <c r="C7" s="3" t="str">
        <f>IF(ISBLANK(B7)," ","0"&amp;" "&amp;S7&amp;" "&amp;T7)</f>
        <v>0 216 510 13 96</v>
      </c>
      <c r="D7" s="26" t="s">
        <v>404</v>
      </c>
      <c r="E7" s="27"/>
      <c r="F7" s="27"/>
      <c r="G7" s="27"/>
      <c r="H7" s="27"/>
      <c r="I7" s="27"/>
      <c r="J7" s="28"/>
      <c r="S7" s="5">
        <f>VLOOKUP(B7,'[5]SİNEMA LİSTESİ'!$A:$C,2,FALSE)</f>
        <v>216</v>
      </c>
      <c r="T7" s="5" t="str">
        <f>VLOOKUP(B7,'[5]SİNEMA LİSTESİ'!$A:$C,3,FALSE)</f>
        <v>510 13 96</v>
      </c>
    </row>
    <row r="8" spans="1:20" s="5" customFormat="1" ht="18.75" customHeight="1">
      <c r="A8" s="11">
        <v>2</v>
      </c>
      <c r="B8" s="10" t="s">
        <v>55</v>
      </c>
      <c r="C8" s="3" t="str">
        <f>IF(ISBLANK(B8)," ","0"&amp;" "&amp;S8&amp;" "&amp;T8)</f>
        <v>0 216 358 02 02</v>
      </c>
      <c r="D8" s="21" t="s">
        <v>405</v>
      </c>
      <c r="E8" s="22"/>
      <c r="F8" s="22"/>
      <c r="G8" s="22"/>
      <c r="H8" s="22"/>
      <c r="I8" s="22"/>
      <c r="J8" s="23"/>
      <c r="S8" s="5">
        <f>VLOOKUP(B8,'[4]SİNEMA LİSTESİ'!$A:$C,2,FALSE)</f>
        <v>216</v>
      </c>
      <c r="T8" s="5" t="str">
        <f>VLOOKUP(B8,'[4]SİNEMA LİSTESİ'!$A:$C,3,FALSE)</f>
        <v>358 02 02</v>
      </c>
    </row>
    <row r="9" spans="1:20" s="5" customFormat="1" ht="18.75" customHeight="1">
      <c r="A9" s="8">
        <v>3</v>
      </c>
      <c r="B9" s="10" t="s">
        <v>8</v>
      </c>
      <c r="C9" s="3" t="str">
        <f>IF(ISBLANK(B9)," ","0"&amp;" "&amp;S9&amp;" "&amp;T9)</f>
        <v>0 212 345 62 45</v>
      </c>
      <c r="D9" s="21" t="s">
        <v>61</v>
      </c>
      <c r="E9" s="22"/>
      <c r="F9" s="22"/>
      <c r="G9" s="22"/>
      <c r="H9" s="22"/>
      <c r="I9" s="22"/>
      <c r="J9" s="23"/>
      <c r="S9" s="5">
        <f>VLOOKUP(B9,'[4]SİNEMA LİSTESİ'!$A:$C,2,FALSE)</f>
        <v>212</v>
      </c>
      <c r="T9" s="5" t="str">
        <f>VLOOKUP(B9,'[4]SİNEMA LİSTESİ'!$A:$C,3,FALSE)</f>
        <v>345 62 45</v>
      </c>
    </row>
    <row r="10" spans="1:20" s="5" customFormat="1" ht="18.75" customHeight="1">
      <c r="A10" s="11">
        <v>4</v>
      </c>
      <c r="B10" s="10" t="s">
        <v>45</v>
      </c>
      <c r="C10" s="3" t="str">
        <f>IF(ISBLANK(B10)," ","0"&amp;" "&amp;S10&amp;" "&amp;T10)</f>
        <v>0 216 663 11 41</v>
      </c>
      <c r="D10" s="21" t="s">
        <v>402</v>
      </c>
      <c r="E10" s="22"/>
      <c r="F10" s="22"/>
      <c r="G10" s="22"/>
      <c r="H10" s="22"/>
      <c r="I10" s="22"/>
      <c r="J10" s="23"/>
      <c r="S10" s="5">
        <f>VLOOKUP(B10,'[4]SİNEMA LİSTESİ'!$A:$C,2,FALSE)</f>
        <v>216</v>
      </c>
      <c r="T10" s="5" t="str">
        <f>VLOOKUP(B10,'[4]SİNEMA LİSTESİ'!$A:$C,3,FALSE)</f>
        <v>663 11 41</v>
      </c>
    </row>
    <row r="11" spans="1:20" s="5" customFormat="1" ht="18.75" customHeight="1">
      <c r="A11" s="8">
        <v>5</v>
      </c>
      <c r="B11" s="10" t="s">
        <v>63</v>
      </c>
      <c r="C11" s="3" t="str">
        <f>IF(ISBLANK(B11)," ","0"&amp;" "&amp;S11&amp;" "&amp;T11)</f>
        <v>0 212 353 08 53</v>
      </c>
      <c r="D11" s="21" t="s">
        <v>406</v>
      </c>
      <c r="E11" s="22"/>
      <c r="F11" s="22"/>
      <c r="G11" s="22"/>
      <c r="H11" s="22"/>
      <c r="I11" s="22"/>
      <c r="J11" s="23"/>
      <c r="S11" s="5">
        <f>VLOOKUP(B11,'[4]SİNEMA LİSTESİ'!$A:$C,2,FALSE)</f>
        <v>212</v>
      </c>
      <c r="T11" s="5" t="str">
        <f>VLOOKUP(B11,'[4]SİNEMA LİSTESİ'!$A:$C,3,FALSE)</f>
        <v>353 08 53</v>
      </c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10" s="5" customFormat="1" ht="15">
      <c r="A196" s="4"/>
      <c r="D196" s="6"/>
      <c r="E196" s="6"/>
      <c r="F196" s="6"/>
      <c r="G196" s="6"/>
      <c r="H196" s="6"/>
      <c r="I196" s="6"/>
      <c r="J196" s="6"/>
    </row>
    <row r="197" spans="1:10" s="5" customFormat="1" ht="15">
      <c r="A197" s="4"/>
      <c r="D197" s="6"/>
      <c r="E197" s="6"/>
      <c r="F197" s="6"/>
      <c r="G197" s="6"/>
      <c r="H197" s="6"/>
      <c r="I197" s="6"/>
      <c r="J197" s="6"/>
    </row>
    <row r="198" spans="1:10" s="5" customFormat="1" ht="15">
      <c r="A198" s="4"/>
      <c r="D198" s="6"/>
      <c r="E198" s="6"/>
      <c r="F198" s="6"/>
      <c r="G198" s="6"/>
      <c r="H198" s="6"/>
      <c r="I198" s="6"/>
      <c r="J198" s="6"/>
    </row>
    <row r="199" spans="1:10" s="5" customFormat="1" ht="15">
      <c r="A199" s="4"/>
      <c r="D199" s="6"/>
      <c r="E199" s="6"/>
      <c r="F199" s="6"/>
      <c r="G199" s="6"/>
      <c r="H199" s="6"/>
      <c r="I199" s="6"/>
      <c r="J199" s="6"/>
    </row>
    <row r="200" spans="1:10" s="5" customFormat="1" ht="15">
      <c r="A200" s="4"/>
      <c r="D200" s="6"/>
      <c r="E200" s="6"/>
      <c r="F200" s="6"/>
      <c r="G200" s="6"/>
      <c r="H200" s="6"/>
      <c r="I200" s="6"/>
      <c r="J200" s="6"/>
    </row>
    <row r="201" spans="1:10" s="5" customFormat="1" ht="15">
      <c r="A201" s="4"/>
      <c r="D201" s="6"/>
      <c r="E201" s="6"/>
      <c r="F201" s="6"/>
      <c r="G201" s="6"/>
      <c r="H201" s="6"/>
      <c r="I201" s="6"/>
      <c r="J201" s="6"/>
    </row>
    <row r="202" spans="1:10" s="5" customFormat="1" ht="15">
      <c r="A202" s="4"/>
      <c r="D202" s="6"/>
      <c r="E202" s="6"/>
      <c r="F202" s="6"/>
      <c r="G202" s="6"/>
      <c r="H202" s="6"/>
      <c r="I202" s="6"/>
      <c r="J202" s="6"/>
    </row>
    <row r="203" spans="1:10" s="5" customFormat="1" ht="15">
      <c r="A203" s="4"/>
      <c r="D203" s="6"/>
      <c r="E203" s="6"/>
      <c r="F203" s="6"/>
      <c r="G203" s="6"/>
      <c r="H203" s="6"/>
      <c r="I203" s="6"/>
      <c r="J203" s="6"/>
    </row>
    <row r="204" spans="1:10" s="5" customFormat="1" ht="15">
      <c r="A204" s="4"/>
      <c r="D204" s="6"/>
      <c r="E204" s="6"/>
      <c r="F204" s="6"/>
      <c r="G204" s="6"/>
      <c r="H204" s="6"/>
      <c r="I204" s="6"/>
      <c r="J204" s="6"/>
    </row>
    <row r="205" spans="1:10" s="5" customFormat="1" ht="15">
      <c r="A205" s="4"/>
      <c r="D205" s="6"/>
      <c r="E205" s="6"/>
      <c r="F205" s="6"/>
      <c r="G205" s="6"/>
      <c r="H205" s="6"/>
      <c r="I205" s="6"/>
      <c r="J205" s="6"/>
    </row>
    <row r="206" spans="1:10" s="5" customFormat="1" ht="15">
      <c r="A206" s="4"/>
      <c r="D206" s="6"/>
      <c r="E206" s="6"/>
      <c r="F206" s="6"/>
      <c r="G206" s="6"/>
      <c r="H206" s="6"/>
      <c r="I206" s="6"/>
      <c r="J206" s="6"/>
    </row>
    <row r="207" spans="1:10" s="5" customFormat="1" ht="15">
      <c r="A207" s="4"/>
      <c r="D207" s="6"/>
      <c r="E207" s="6"/>
      <c r="F207" s="6"/>
      <c r="G207" s="6"/>
      <c r="H207" s="6"/>
      <c r="I207" s="6"/>
      <c r="J207" s="6"/>
    </row>
    <row r="208" spans="1:10" s="5" customFormat="1" ht="15">
      <c r="A208" s="4"/>
      <c r="D208" s="6"/>
      <c r="E208" s="6"/>
      <c r="F208" s="6"/>
      <c r="G208" s="6"/>
      <c r="H208" s="6"/>
      <c r="I208" s="6"/>
      <c r="J208" s="6"/>
    </row>
    <row r="209" spans="1:10" s="5" customFormat="1" ht="15">
      <c r="A209" s="4"/>
      <c r="D209" s="6"/>
      <c r="E209" s="6"/>
      <c r="F209" s="6"/>
      <c r="G209" s="6"/>
      <c r="H209" s="6"/>
      <c r="I209" s="6"/>
      <c r="J209" s="6"/>
    </row>
    <row r="210" spans="1:10" s="5" customFormat="1" ht="15">
      <c r="A210" s="4"/>
      <c r="D210" s="6"/>
      <c r="E210" s="6"/>
      <c r="F210" s="6"/>
      <c r="G210" s="6"/>
      <c r="H210" s="6"/>
      <c r="I210" s="6"/>
      <c r="J210" s="6"/>
    </row>
    <row r="211" spans="1:10" s="5" customFormat="1" ht="15">
      <c r="A211" s="4"/>
      <c r="D211" s="6"/>
      <c r="E211" s="6"/>
      <c r="F211" s="6"/>
      <c r="G211" s="6"/>
      <c r="H211" s="6"/>
      <c r="I211" s="6"/>
      <c r="J211" s="6"/>
    </row>
    <row r="212" spans="1:10" s="5" customFormat="1" ht="15">
      <c r="A212" s="4"/>
      <c r="D212" s="6"/>
      <c r="E212" s="6"/>
      <c r="F212" s="6"/>
      <c r="G212" s="6"/>
      <c r="H212" s="6"/>
      <c r="I212" s="6"/>
      <c r="J212" s="6"/>
    </row>
    <row r="213" spans="1:10" s="5" customFormat="1" ht="15">
      <c r="A213" s="4"/>
      <c r="D213" s="6"/>
      <c r="E213" s="6"/>
      <c r="F213" s="6"/>
      <c r="G213" s="6"/>
      <c r="H213" s="6"/>
      <c r="I213" s="6"/>
      <c r="J213" s="6"/>
    </row>
    <row r="214" spans="1:10" s="5" customFormat="1" ht="15">
      <c r="A214" s="4"/>
      <c r="D214" s="6"/>
      <c r="E214" s="6"/>
      <c r="F214" s="6"/>
      <c r="G214" s="6"/>
      <c r="H214" s="6"/>
      <c r="I214" s="6"/>
      <c r="J214" s="6"/>
    </row>
    <row r="215" spans="1:10" s="5" customFormat="1" ht="15">
      <c r="A215" s="4"/>
      <c r="D215" s="6"/>
      <c r="E215" s="6"/>
      <c r="F215" s="6"/>
      <c r="G215" s="6"/>
      <c r="H215" s="6"/>
      <c r="I215" s="6"/>
      <c r="J215" s="6"/>
    </row>
    <row r="216" spans="1:10" s="5" customFormat="1" ht="15">
      <c r="A216" s="4"/>
      <c r="D216" s="6"/>
      <c r="E216" s="6"/>
      <c r="F216" s="6"/>
      <c r="G216" s="6"/>
      <c r="H216" s="6"/>
      <c r="I216" s="6"/>
      <c r="J216" s="6"/>
    </row>
    <row r="217" spans="1:10" s="5" customFormat="1" ht="15">
      <c r="A217" s="4"/>
      <c r="D217" s="6"/>
      <c r="E217" s="6"/>
      <c r="F217" s="6"/>
      <c r="G217" s="6"/>
      <c r="H217" s="6"/>
      <c r="I217" s="6"/>
      <c r="J217" s="6"/>
    </row>
    <row r="218" spans="1:10" s="5" customFormat="1" ht="15">
      <c r="A218" s="4"/>
      <c r="D218" s="6"/>
      <c r="E218" s="6"/>
      <c r="F218" s="6"/>
      <c r="G218" s="6"/>
      <c r="H218" s="6"/>
      <c r="I218" s="6"/>
      <c r="J218" s="6"/>
    </row>
    <row r="219" spans="1:10" s="5" customFormat="1" ht="15">
      <c r="A219" s="4"/>
      <c r="D219" s="6"/>
      <c r="E219" s="6"/>
      <c r="F219" s="6"/>
      <c r="G219" s="6"/>
      <c r="H219" s="6"/>
      <c r="I219" s="6"/>
      <c r="J219" s="6"/>
    </row>
    <row r="220" spans="1:10" s="5" customFormat="1" ht="15">
      <c r="A220" s="4"/>
      <c r="D220" s="6"/>
      <c r="E220" s="6"/>
      <c r="F220" s="6"/>
      <c r="G220" s="6"/>
      <c r="H220" s="6"/>
      <c r="I220" s="6"/>
      <c r="J220" s="6"/>
    </row>
    <row r="221" spans="1:10" s="5" customFormat="1" ht="15">
      <c r="A221" s="4"/>
      <c r="D221" s="6"/>
      <c r="E221" s="6"/>
      <c r="F221" s="6"/>
      <c r="G221" s="6"/>
      <c r="H221" s="6"/>
      <c r="I221" s="6"/>
      <c r="J221" s="6"/>
    </row>
    <row r="222" spans="1:10" s="5" customFormat="1" ht="15">
      <c r="A222" s="4"/>
      <c r="D222" s="6"/>
      <c r="E222" s="6"/>
      <c r="F222" s="6"/>
      <c r="G222" s="6"/>
      <c r="H222" s="6"/>
      <c r="I222" s="6"/>
      <c r="J222" s="6"/>
    </row>
    <row r="223" spans="1:10" s="5" customFormat="1" ht="15">
      <c r="A223" s="4"/>
      <c r="D223" s="6"/>
      <c r="E223" s="6"/>
      <c r="F223" s="6"/>
      <c r="G223" s="6"/>
      <c r="H223" s="6"/>
      <c r="I223" s="6"/>
      <c r="J223" s="6"/>
    </row>
    <row r="224" spans="1:10" s="5" customFormat="1" ht="15">
      <c r="A224" s="4"/>
      <c r="D224" s="6"/>
      <c r="E224" s="6"/>
      <c r="F224" s="6"/>
      <c r="G224" s="6"/>
      <c r="H224" s="6"/>
      <c r="I224" s="6"/>
      <c r="J224" s="6"/>
    </row>
    <row r="225" spans="1:10" s="5" customFormat="1" ht="15">
      <c r="A225" s="4"/>
      <c r="D225" s="6"/>
      <c r="E225" s="6"/>
      <c r="F225" s="6"/>
      <c r="G225" s="6"/>
      <c r="H225" s="6"/>
      <c r="I225" s="6"/>
      <c r="J225" s="6"/>
    </row>
    <row r="226" spans="1:10" s="5" customFormat="1" ht="15">
      <c r="A226" s="4"/>
      <c r="D226" s="6"/>
      <c r="E226" s="6"/>
      <c r="F226" s="6"/>
      <c r="G226" s="6"/>
      <c r="H226" s="6"/>
      <c r="I226" s="6"/>
      <c r="J226" s="6"/>
    </row>
    <row r="227" spans="1:10" s="5" customFormat="1" ht="15">
      <c r="A227" s="4"/>
      <c r="D227" s="6"/>
      <c r="E227" s="6"/>
      <c r="F227" s="6"/>
      <c r="G227" s="6"/>
      <c r="H227" s="6"/>
      <c r="I227" s="6"/>
      <c r="J227" s="6"/>
    </row>
    <row r="228" spans="1:10" s="5" customFormat="1" ht="15">
      <c r="A228" s="4"/>
      <c r="D228" s="6"/>
      <c r="E228" s="6"/>
      <c r="F228" s="6"/>
      <c r="G228" s="6"/>
      <c r="H228" s="6"/>
      <c r="I228" s="6"/>
      <c r="J228" s="6"/>
    </row>
    <row r="229" spans="1:10" s="5" customFormat="1" ht="15">
      <c r="A229" s="4"/>
      <c r="D229" s="6"/>
      <c r="E229" s="6"/>
      <c r="F229" s="6"/>
      <c r="G229" s="6"/>
      <c r="H229" s="6"/>
      <c r="I229" s="6"/>
      <c r="J229" s="6"/>
    </row>
    <row r="230" spans="1:10" s="5" customFormat="1" ht="15">
      <c r="A230" s="4"/>
      <c r="D230" s="6"/>
      <c r="E230" s="6"/>
      <c r="F230" s="6"/>
      <c r="G230" s="6"/>
      <c r="H230" s="6"/>
      <c r="I230" s="6"/>
      <c r="J230" s="6"/>
    </row>
    <row r="231" spans="1:10" s="5" customFormat="1" ht="15">
      <c r="A231" s="4"/>
      <c r="D231" s="6"/>
      <c r="E231" s="6"/>
      <c r="F231" s="6"/>
      <c r="G231" s="6"/>
      <c r="H231" s="6"/>
      <c r="I231" s="6"/>
      <c r="J231" s="6"/>
    </row>
    <row r="232" spans="1:10" s="5" customFormat="1" ht="15">
      <c r="A232" s="4"/>
      <c r="D232" s="6"/>
      <c r="E232" s="6"/>
      <c r="F232" s="6"/>
      <c r="G232" s="6"/>
      <c r="H232" s="6"/>
      <c r="I232" s="6"/>
      <c r="J232" s="6"/>
    </row>
    <row r="233" spans="1:10" s="5" customFormat="1" ht="15">
      <c r="A233" s="4"/>
      <c r="D233" s="6"/>
      <c r="E233" s="6"/>
      <c r="F233" s="6"/>
      <c r="G233" s="6"/>
      <c r="H233" s="6"/>
      <c r="I233" s="6"/>
      <c r="J233" s="6"/>
    </row>
    <row r="234" spans="1:10" s="5" customFormat="1" ht="15">
      <c r="A234" s="4"/>
      <c r="D234" s="6"/>
      <c r="E234" s="6"/>
      <c r="F234" s="6"/>
      <c r="G234" s="6"/>
      <c r="H234" s="6"/>
      <c r="I234" s="6"/>
      <c r="J234" s="6"/>
    </row>
    <row r="235" spans="1:10" s="5" customFormat="1" ht="15">
      <c r="A235" s="4"/>
      <c r="D235" s="6"/>
      <c r="E235" s="6"/>
      <c r="F235" s="6"/>
      <c r="G235" s="6"/>
      <c r="H235" s="6"/>
      <c r="I235" s="6"/>
      <c r="J235" s="6"/>
    </row>
    <row r="236" spans="1:10" s="5" customFormat="1" ht="15">
      <c r="A236" s="4"/>
      <c r="D236" s="6"/>
      <c r="E236" s="6"/>
      <c r="F236" s="6"/>
      <c r="G236" s="6"/>
      <c r="H236" s="6"/>
      <c r="I236" s="6"/>
      <c r="J236" s="6"/>
    </row>
    <row r="237" spans="1:10" s="5" customFormat="1" ht="15">
      <c r="A237" s="4"/>
      <c r="D237" s="6"/>
      <c r="E237" s="6"/>
      <c r="F237" s="6"/>
      <c r="G237" s="6"/>
      <c r="H237" s="6"/>
      <c r="I237" s="6"/>
      <c r="J237" s="6"/>
    </row>
    <row r="238" spans="1:10" s="5" customFormat="1" ht="15">
      <c r="A238" s="4"/>
      <c r="D238" s="6"/>
      <c r="E238" s="6"/>
      <c r="F238" s="6"/>
      <c r="G238" s="6"/>
      <c r="H238" s="6"/>
      <c r="I238" s="6"/>
      <c r="J238" s="6"/>
    </row>
    <row r="239" spans="1:10" s="5" customFormat="1" ht="15">
      <c r="A239" s="4"/>
      <c r="D239" s="6"/>
      <c r="E239" s="6"/>
      <c r="F239" s="6"/>
      <c r="G239" s="6"/>
      <c r="H239" s="6"/>
      <c r="I239" s="6"/>
      <c r="J239" s="6"/>
    </row>
    <row r="240" spans="1:10" s="5" customFormat="1" ht="15">
      <c r="A240" s="4"/>
      <c r="D240" s="6"/>
      <c r="E240" s="6"/>
      <c r="F240" s="6"/>
      <c r="G240" s="6"/>
      <c r="H240" s="6"/>
      <c r="I240" s="6"/>
      <c r="J240" s="6"/>
    </row>
    <row r="241" spans="1:10" s="5" customFormat="1" ht="15">
      <c r="A241" s="4"/>
      <c r="D241" s="6"/>
      <c r="E241" s="6"/>
      <c r="F241" s="6"/>
      <c r="G241" s="6"/>
      <c r="H241" s="6"/>
      <c r="I241" s="6"/>
      <c r="J241" s="6"/>
    </row>
    <row r="242" spans="1:10" s="5" customFormat="1" ht="15">
      <c r="A242" s="4"/>
      <c r="D242" s="6"/>
      <c r="E242" s="6"/>
      <c r="F242" s="6"/>
      <c r="G242" s="6"/>
      <c r="H242" s="6"/>
      <c r="I242" s="6"/>
      <c r="J242" s="6"/>
    </row>
    <row r="243" spans="1:10" s="5" customFormat="1" ht="15">
      <c r="A243" s="4"/>
      <c r="D243" s="6"/>
      <c r="E243" s="6"/>
      <c r="F243" s="6"/>
      <c r="G243" s="6"/>
      <c r="H243" s="6"/>
      <c r="I243" s="6"/>
      <c r="J243" s="6"/>
    </row>
    <row r="244" spans="1:10" s="5" customFormat="1" ht="15">
      <c r="A244" s="4"/>
      <c r="D244" s="6"/>
      <c r="E244" s="6"/>
      <c r="F244" s="6"/>
      <c r="G244" s="6"/>
      <c r="H244" s="6"/>
      <c r="I244" s="6"/>
      <c r="J244" s="6"/>
    </row>
    <row r="245" spans="1:10" s="5" customFormat="1" ht="15">
      <c r="A245" s="4"/>
      <c r="D245" s="6"/>
      <c r="E245" s="6"/>
      <c r="F245" s="6"/>
      <c r="G245" s="6"/>
      <c r="H245" s="6"/>
      <c r="I245" s="6"/>
      <c r="J245" s="6"/>
    </row>
    <row r="246" spans="1:10" s="5" customFormat="1" ht="15">
      <c r="A246" s="4"/>
      <c r="D246" s="6"/>
      <c r="E246" s="6"/>
      <c r="F246" s="6"/>
      <c r="G246" s="6"/>
      <c r="H246" s="6"/>
      <c r="I246" s="6"/>
      <c r="J246" s="6"/>
    </row>
    <row r="247" spans="1:10" s="5" customFormat="1" ht="15">
      <c r="A247" s="4"/>
      <c r="D247" s="6"/>
      <c r="E247" s="6"/>
      <c r="F247" s="6"/>
      <c r="G247" s="6"/>
      <c r="H247" s="6"/>
      <c r="I247" s="6"/>
      <c r="J247" s="6"/>
    </row>
    <row r="248" spans="1:10" s="5" customFormat="1" ht="15">
      <c r="A248" s="4"/>
      <c r="D248" s="6"/>
      <c r="E248" s="6"/>
      <c r="F248" s="6"/>
      <c r="G248" s="6"/>
      <c r="H248" s="6"/>
      <c r="I248" s="6"/>
      <c r="J248" s="6"/>
    </row>
    <row r="249" spans="1:10" s="5" customFormat="1" ht="15">
      <c r="A249" s="4"/>
      <c r="D249" s="6"/>
      <c r="E249" s="6"/>
      <c r="F249" s="6"/>
      <c r="G249" s="6"/>
      <c r="H249" s="6"/>
      <c r="I249" s="6"/>
      <c r="J249" s="6"/>
    </row>
    <row r="250" spans="1:10" s="5" customFormat="1" ht="15">
      <c r="A250" s="4"/>
      <c r="D250" s="6"/>
      <c r="E250" s="6"/>
      <c r="F250" s="6"/>
      <c r="G250" s="6"/>
      <c r="H250" s="6"/>
      <c r="I250" s="6"/>
      <c r="J250" s="6"/>
    </row>
    <row r="251" spans="1:10" s="5" customFormat="1" ht="15">
      <c r="A251" s="4"/>
      <c r="D251" s="6"/>
      <c r="E251" s="6"/>
      <c r="F251" s="6"/>
      <c r="G251" s="6"/>
      <c r="H251" s="6"/>
      <c r="I251" s="6"/>
      <c r="J251" s="6"/>
    </row>
    <row r="252" spans="1:10" s="5" customFormat="1" ht="15">
      <c r="A252" s="4"/>
      <c r="D252" s="6"/>
      <c r="E252" s="6"/>
      <c r="F252" s="6"/>
      <c r="G252" s="6"/>
      <c r="H252" s="6"/>
      <c r="I252" s="6"/>
      <c r="J252" s="6"/>
    </row>
    <row r="253" spans="1:10" s="5" customFormat="1" ht="15">
      <c r="A253" s="4"/>
      <c r="D253" s="6"/>
      <c r="E253" s="6"/>
      <c r="F253" s="6"/>
      <c r="G253" s="6"/>
      <c r="H253" s="6"/>
      <c r="I253" s="6"/>
      <c r="J253" s="6"/>
    </row>
    <row r="254" spans="1:10" s="5" customFormat="1" ht="15">
      <c r="A254" s="4"/>
      <c r="D254" s="6"/>
      <c r="E254" s="6"/>
      <c r="F254" s="6"/>
      <c r="G254" s="6"/>
      <c r="H254" s="6"/>
      <c r="I254" s="6"/>
      <c r="J254" s="6"/>
    </row>
    <row r="255" spans="1:10" s="5" customFormat="1" ht="15">
      <c r="A255" s="4"/>
      <c r="D255" s="6"/>
      <c r="E255" s="6"/>
      <c r="F255" s="6"/>
      <c r="G255" s="6"/>
      <c r="H255" s="6"/>
      <c r="I255" s="6"/>
      <c r="J255" s="6"/>
    </row>
    <row r="256" spans="1:10" s="5" customFormat="1" ht="15">
      <c r="A256" s="4"/>
      <c r="D256" s="6"/>
      <c r="E256" s="6"/>
      <c r="F256" s="6"/>
      <c r="G256" s="6"/>
      <c r="H256" s="6"/>
      <c r="I256" s="6"/>
      <c r="J256" s="6"/>
    </row>
    <row r="257" spans="1:10" s="5" customFormat="1" ht="15">
      <c r="A257" s="4"/>
      <c r="D257" s="6"/>
      <c r="E257" s="6"/>
      <c r="F257" s="6"/>
      <c r="G257" s="6"/>
      <c r="H257" s="6"/>
      <c r="I257" s="6"/>
      <c r="J257" s="6"/>
    </row>
    <row r="258" spans="1:10" s="5" customFormat="1" ht="15">
      <c r="A258" s="4"/>
      <c r="D258" s="6"/>
      <c r="E258" s="6"/>
      <c r="F258" s="6"/>
      <c r="G258" s="6"/>
      <c r="H258" s="6"/>
      <c r="I258" s="6"/>
      <c r="J258" s="6"/>
    </row>
    <row r="259" spans="1:10" s="5" customFormat="1" ht="15">
      <c r="A259" s="4"/>
      <c r="D259" s="6"/>
      <c r="E259" s="6"/>
      <c r="F259" s="6"/>
      <c r="G259" s="6"/>
      <c r="H259" s="6"/>
      <c r="I259" s="6"/>
      <c r="J259" s="6"/>
    </row>
    <row r="260" spans="1:10" s="5" customFormat="1" ht="15">
      <c r="A260" s="4"/>
      <c r="D260" s="6"/>
      <c r="E260" s="6"/>
      <c r="F260" s="6"/>
      <c r="G260" s="6"/>
      <c r="H260" s="6"/>
      <c r="I260" s="6"/>
      <c r="J260" s="6"/>
    </row>
    <row r="261" spans="1:10" s="5" customFormat="1" ht="15">
      <c r="A261" s="4"/>
      <c r="D261" s="6"/>
      <c r="E261" s="6"/>
      <c r="F261" s="6"/>
      <c r="G261" s="6"/>
      <c r="H261" s="6"/>
      <c r="I261" s="6"/>
      <c r="J261" s="6"/>
    </row>
    <row r="262" spans="1:10" s="5" customFormat="1" ht="15">
      <c r="A262" s="4"/>
      <c r="D262" s="6"/>
      <c r="E262" s="6"/>
      <c r="F262" s="6"/>
      <c r="G262" s="6"/>
      <c r="H262" s="6"/>
      <c r="I262" s="6"/>
      <c r="J262" s="6"/>
    </row>
    <row r="263" spans="1:10" s="5" customFormat="1" ht="15">
      <c r="A263" s="4"/>
      <c r="D263" s="6"/>
      <c r="E263" s="6"/>
      <c r="F263" s="6"/>
      <c r="G263" s="6"/>
      <c r="H263" s="6"/>
      <c r="I263" s="6"/>
      <c r="J263" s="6"/>
    </row>
    <row r="264" spans="1:10" s="5" customFormat="1" ht="15">
      <c r="A264" s="4"/>
      <c r="D264" s="6"/>
      <c r="E264" s="6"/>
      <c r="F264" s="6"/>
      <c r="G264" s="6"/>
      <c r="H264" s="6"/>
      <c r="I264" s="6"/>
      <c r="J264" s="6"/>
    </row>
    <row r="265" spans="1:10" s="5" customFormat="1" ht="15">
      <c r="A265" s="4"/>
      <c r="D265" s="6"/>
      <c r="E265" s="6"/>
      <c r="F265" s="6"/>
      <c r="G265" s="6"/>
      <c r="H265" s="6"/>
      <c r="I265" s="6"/>
      <c r="J265" s="6"/>
    </row>
    <row r="266" spans="1:10" s="5" customFormat="1" ht="15">
      <c r="A266" s="4"/>
      <c r="D266" s="6"/>
      <c r="E266" s="6"/>
      <c r="F266" s="6"/>
      <c r="G266" s="6"/>
      <c r="H266" s="6"/>
      <c r="I266" s="6"/>
      <c r="J266" s="6"/>
    </row>
    <row r="267" spans="1:10" s="5" customFormat="1" ht="15">
      <c r="A267" s="4"/>
      <c r="D267" s="6"/>
      <c r="E267" s="6"/>
      <c r="F267" s="6"/>
      <c r="G267" s="6"/>
      <c r="H267" s="6"/>
      <c r="I267" s="6"/>
      <c r="J267" s="6"/>
    </row>
    <row r="268" spans="1:10" s="5" customFormat="1" ht="15">
      <c r="A268" s="4"/>
      <c r="D268" s="6"/>
      <c r="E268" s="6"/>
      <c r="F268" s="6"/>
      <c r="G268" s="6"/>
      <c r="H268" s="6"/>
      <c r="I268" s="6"/>
      <c r="J268" s="6"/>
    </row>
    <row r="269" spans="1:10" s="5" customFormat="1" ht="15">
      <c r="A269" s="4"/>
      <c r="D269" s="6"/>
      <c r="E269" s="6"/>
      <c r="F269" s="6"/>
      <c r="G269" s="6"/>
      <c r="H269" s="6"/>
      <c r="I269" s="6"/>
      <c r="J269" s="6"/>
    </row>
    <row r="270" spans="1:10" s="5" customFormat="1" ht="15">
      <c r="A270" s="4"/>
      <c r="D270" s="6"/>
      <c r="E270" s="6"/>
      <c r="F270" s="6"/>
      <c r="G270" s="6"/>
      <c r="H270" s="6"/>
      <c r="I270" s="6"/>
      <c r="J270" s="6"/>
    </row>
    <row r="271" spans="1:10" s="5" customFormat="1" ht="15">
      <c r="A271" s="4"/>
      <c r="D271" s="6"/>
      <c r="E271" s="6"/>
      <c r="F271" s="6"/>
      <c r="G271" s="6"/>
      <c r="H271" s="6"/>
      <c r="I271" s="6"/>
      <c r="J271" s="6"/>
    </row>
    <row r="272" spans="1:10" s="5" customFormat="1" ht="15">
      <c r="A272" s="4"/>
      <c r="D272" s="6"/>
      <c r="E272" s="6"/>
      <c r="F272" s="6"/>
      <c r="G272" s="6"/>
      <c r="H272" s="6"/>
      <c r="I272" s="6"/>
      <c r="J272" s="6"/>
    </row>
    <row r="273" spans="1:10" s="5" customFormat="1" ht="15">
      <c r="A273" s="4"/>
      <c r="D273" s="6"/>
      <c r="E273" s="6"/>
      <c r="F273" s="6"/>
      <c r="G273" s="6"/>
      <c r="H273" s="6"/>
      <c r="I273" s="6"/>
      <c r="J273" s="6"/>
    </row>
    <row r="274" spans="1:10" s="5" customFormat="1" ht="15">
      <c r="A274" s="4"/>
      <c r="D274" s="6"/>
      <c r="E274" s="6"/>
      <c r="F274" s="6"/>
      <c r="G274" s="6"/>
      <c r="H274" s="6"/>
      <c r="I274" s="6"/>
      <c r="J274" s="6"/>
    </row>
    <row r="275" spans="1:10" s="5" customFormat="1" ht="15">
      <c r="A275" s="4"/>
      <c r="D275" s="6"/>
      <c r="E275" s="6"/>
      <c r="F275" s="6"/>
      <c r="G275" s="6"/>
      <c r="H275" s="6"/>
      <c r="I275" s="6"/>
      <c r="J275" s="6"/>
    </row>
    <row r="276" spans="1:10" s="5" customFormat="1" ht="15">
      <c r="A276" s="4"/>
      <c r="D276" s="6"/>
      <c r="E276" s="6"/>
      <c r="F276" s="6"/>
      <c r="G276" s="6"/>
      <c r="H276" s="6"/>
      <c r="I276" s="6"/>
      <c r="J276" s="6"/>
    </row>
    <row r="277" spans="1:10" s="5" customFormat="1" ht="15">
      <c r="A277" s="4"/>
      <c r="D277" s="6"/>
      <c r="E277" s="6"/>
      <c r="F277" s="6"/>
      <c r="G277" s="6"/>
      <c r="H277" s="6"/>
      <c r="I277" s="6"/>
      <c r="J277" s="6"/>
    </row>
    <row r="278" spans="1:10" s="5" customFormat="1" ht="15">
      <c r="A278" s="4"/>
      <c r="D278" s="6"/>
      <c r="E278" s="6"/>
      <c r="F278" s="6"/>
      <c r="G278" s="6"/>
      <c r="H278" s="6"/>
      <c r="I278" s="6"/>
      <c r="J278" s="6"/>
    </row>
    <row r="279" spans="1:10" s="5" customFormat="1" ht="15">
      <c r="A279" s="4"/>
      <c r="D279" s="6"/>
      <c r="E279" s="6"/>
      <c r="F279" s="6"/>
      <c r="G279" s="6"/>
      <c r="H279" s="6"/>
      <c r="I279" s="6"/>
      <c r="J279" s="6"/>
    </row>
    <row r="280" spans="1:10" s="5" customFormat="1" ht="15">
      <c r="A280" s="4"/>
      <c r="D280" s="6"/>
      <c r="E280" s="6"/>
      <c r="F280" s="6"/>
      <c r="G280" s="6"/>
      <c r="H280" s="6"/>
      <c r="I280" s="6"/>
      <c r="J280" s="6"/>
    </row>
    <row r="281" spans="1:10" s="5" customFormat="1" ht="15">
      <c r="A281" s="4"/>
      <c r="D281" s="6"/>
      <c r="E281" s="6"/>
      <c r="F281" s="6"/>
      <c r="G281" s="6"/>
      <c r="H281" s="6"/>
      <c r="I281" s="6"/>
      <c r="J281" s="6"/>
    </row>
    <row r="282" spans="1:10" s="5" customFormat="1" ht="15">
      <c r="A282" s="4"/>
      <c r="D282" s="6"/>
      <c r="E282" s="6"/>
      <c r="F282" s="6"/>
      <c r="G282" s="6"/>
      <c r="H282" s="6"/>
      <c r="I282" s="6"/>
      <c r="J282" s="6"/>
    </row>
    <row r="283" spans="1:10" s="5" customFormat="1" ht="15">
      <c r="A283" s="4"/>
      <c r="D283" s="6"/>
      <c r="E283" s="6"/>
      <c r="F283" s="6"/>
      <c r="G283" s="6"/>
      <c r="H283" s="6"/>
      <c r="I283" s="6"/>
      <c r="J283" s="6"/>
    </row>
    <row r="284" spans="1:10" s="5" customFormat="1" ht="15">
      <c r="A284" s="4"/>
      <c r="D284" s="6"/>
      <c r="E284" s="6"/>
      <c r="F284" s="6"/>
      <c r="G284" s="6"/>
      <c r="H284" s="6"/>
      <c r="I284" s="6"/>
      <c r="J284" s="6"/>
    </row>
    <row r="285" spans="1:10" s="5" customFormat="1" ht="15">
      <c r="A285" s="4"/>
      <c r="D285" s="6"/>
      <c r="E285" s="6"/>
      <c r="F285" s="6"/>
      <c r="G285" s="6"/>
      <c r="H285" s="6"/>
      <c r="I285" s="6"/>
      <c r="J285" s="6"/>
    </row>
    <row r="286" spans="1:10" s="5" customFormat="1" ht="15">
      <c r="A286" s="4"/>
      <c r="D286" s="6"/>
      <c r="E286" s="6"/>
      <c r="F286" s="6"/>
      <c r="G286" s="6"/>
      <c r="H286" s="6"/>
      <c r="I286" s="6"/>
      <c r="J286" s="6"/>
    </row>
    <row r="287" spans="1:10" s="5" customFormat="1" ht="15">
      <c r="A287" s="4"/>
      <c r="D287" s="6"/>
      <c r="E287" s="6"/>
      <c r="F287" s="6"/>
      <c r="G287" s="6"/>
      <c r="H287" s="6"/>
      <c r="I287" s="6"/>
      <c r="J287" s="6"/>
    </row>
    <row r="288" spans="1:10" s="5" customFormat="1" ht="15">
      <c r="A288" s="4"/>
      <c r="D288" s="6"/>
      <c r="E288" s="6"/>
      <c r="F288" s="6"/>
      <c r="G288" s="6"/>
      <c r="H288" s="6"/>
      <c r="I288" s="6"/>
      <c r="J288" s="6"/>
    </row>
    <row r="289" spans="1:10" s="5" customFormat="1" ht="15">
      <c r="A289" s="4"/>
      <c r="D289" s="6"/>
      <c r="E289" s="6"/>
      <c r="F289" s="6"/>
      <c r="G289" s="6"/>
      <c r="H289" s="6"/>
      <c r="I289" s="6"/>
      <c r="J289" s="6"/>
    </row>
    <row r="290" spans="1:10" s="5" customFormat="1" ht="15">
      <c r="A290" s="4"/>
      <c r="D290" s="6"/>
      <c r="E290" s="6"/>
      <c r="F290" s="6"/>
      <c r="G290" s="6"/>
      <c r="H290" s="6"/>
      <c r="I290" s="6"/>
      <c r="J290" s="6"/>
    </row>
    <row r="291" spans="1:10" s="5" customFormat="1" ht="15">
      <c r="A291" s="4"/>
      <c r="D291" s="6"/>
      <c r="E291" s="6"/>
      <c r="F291" s="6"/>
      <c r="G291" s="6"/>
      <c r="H291" s="6"/>
      <c r="I291" s="6"/>
      <c r="J291" s="6"/>
    </row>
    <row r="292" spans="1:10" s="5" customFormat="1" ht="15">
      <c r="A292" s="4"/>
      <c r="D292" s="6"/>
      <c r="E292" s="6"/>
      <c r="F292" s="6"/>
      <c r="G292" s="6"/>
      <c r="H292" s="6"/>
      <c r="I292" s="6"/>
      <c r="J292" s="6"/>
    </row>
    <row r="293" spans="1:10" s="5" customFormat="1" ht="15">
      <c r="A293" s="4"/>
      <c r="D293" s="6"/>
      <c r="E293" s="6"/>
      <c r="F293" s="6"/>
      <c r="G293" s="6"/>
      <c r="H293" s="6"/>
      <c r="I293" s="6"/>
      <c r="J293" s="6"/>
    </row>
    <row r="294" spans="1:29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</sheetData>
  <sheetProtection/>
  <mergeCells count="12"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2" manualBreakCount="2">
    <brk id="94" max="9" man="1"/>
    <brk id="18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5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2" t="s">
        <v>456</v>
      </c>
      <c r="B1" s="33"/>
      <c r="C1" s="34"/>
      <c r="D1" s="35" t="s">
        <v>202</v>
      </c>
      <c r="E1" s="36"/>
      <c r="F1" s="36"/>
      <c r="G1" s="36"/>
      <c r="H1" s="36"/>
      <c r="I1" s="36"/>
      <c r="J1" s="37"/>
    </row>
    <row r="2" spans="1:10" s="5" customFormat="1" ht="28.5" customHeight="1">
      <c r="A2" s="17"/>
      <c r="B2" s="1" t="s">
        <v>392</v>
      </c>
      <c r="C2" s="18" t="s">
        <v>0</v>
      </c>
      <c r="D2" s="41" t="s">
        <v>1</v>
      </c>
      <c r="E2" s="41"/>
      <c r="F2" s="41"/>
      <c r="G2" s="41"/>
      <c r="H2" s="41"/>
      <c r="I2" s="41"/>
      <c r="J2" s="42"/>
    </row>
    <row r="3" spans="1:20" s="5" customFormat="1" ht="18.75" customHeight="1">
      <c r="A3" s="8">
        <v>1</v>
      </c>
      <c r="B3" s="9" t="s">
        <v>454</v>
      </c>
      <c r="C3" s="3" t="str">
        <f>IF(ISBLANK(B3)," ","0"&amp;" "&amp;S3&amp;" "&amp;T3)</f>
        <v>0 414 316 12 03</v>
      </c>
      <c r="D3" s="21" t="s">
        <v>455</v>
      </c>
      <c r="E3" s="22"/>
      <c r="F3" s="22"/>
      <c r="G3" s="22"/>
      <c r="H3" s="22"/>
      <c r="I3" s="22"/>
      <c r="J3" s="23"/>
      <c r="S3" s="5">
        <f>VLOOKUP(B3,'[2]SİNEMA LİSTESİ'!$A:$C,2,FALSE)</f>
        <v>414</v>
      </c>
      <c r="T3" s="5" t="str">
        <f>VLOOKUP(B3,'[2]SİNEMA LİSTESİ'!$A:$C,3,FALSE)</f>
        <v>316 12 03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29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5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0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32" t="s">
        <v>14</v>
      </c>
      <c r="B1" s="33"/>
      <c r="C1" s="34"/>
      <c r="D1" s="35" t="s">
        <v>202</v>
      </c>
      <c r="E1" s="36"/>
      <c r="F1" s="36"/>
      <c r="G1" s="36"/>
      <c r="H1" s="36"/>
      <c r="I1" s="36"/>
      <c r="J1" s="37"/>
    </row>
    <row r="2" spans="1:10" s="5" customFormat="1" ht="28.5" customHeight="1">
      <c r="A2" s="7"/>
      <c r="B2" s="1" t="s">
        <v>33</v>
      </c>
      <c r="C2" s="2" t="s">
        <v>0</v>
      </c>
      <c r="D2" s="38" t="s">
        <v>1</v>
      </c>
      <c r="E2" s="39"/>
      <c r="F2" s="39"/>
      <c r="G2" s="39"/>
      <c r="H2" s="39"/>
      <c r="I2" s="39"/>
      <c r="J2" s="40"/>
    </row>
    <row r="3" spans="1:20" s="5" customFormat="1" ht="18.75" customHeight="1">
      <c r="A3" s="8">
        <v>1</v>
      </c>
      <c r="B3" s="9" t="s">
        <v>452</v>
      </c>
      <c r="C3" s="3" t="str">
        <f>IF(ISBLANK(B3)," ","0"&amp;" "&amp;S3&amp;" "&amp;T3)</f>
        <v>0 326 512 99 99</v>
      </c>
      <c r="D3" s="21" t="s">
        <v>453</v>
      </c>
      <c r="E3" s="22"/>
      <c r="F3" s="22"/>
      <c r="G3" s="22"/>
      <c r="H3" s="22"/>
      <c r="I3" s="22"/>
      <c r="J3" s="23"/>
      <c r="S3" s="5">
        <f>VLOOKUP(B3,'[2]SİNEMA LİSTESİ'!$A:$C,2,FALSE)</f>
        <v>326</v>
      </c>
      <c r="T3" s="5" t="str">
        <f>VLOOKUP(B3,'[2]SİNEMA LİSTESİ'!$A:$C,3,FALSE)</f>
        <v>512 99 99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7" max="9" man="1"/>
    <brk id="2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2014-03-12T16:58:52Z</dcterms:modified>
  <cp:category/>
  <cp:version/>
  <cp:contentType/>
  <cp:contentStatus/>
</cp:coreProperties>
</file>