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0" windowWidth="14805" windowHeight="7890" tabRatio="970" activeTab="0"/>
  </bookViews>
  <sheets>
    <sheet name="DAĞ" sheetId="1" r:id="rId1"/>
    <sheet name="SILENT HILL (3D)" sheetId="2" r:id="rId2"/>
    <sheet name="FRIENDS WITH KIDS" sheetId="3" r:id="rId3"/>
    <sheet name="KILLER JOE" sheetId="4" r:id="rId4"/>
    <sheet name="TO ROME WIHT LOV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inemas">'[1]SİNEMA LİSTESİ'!$A$2:$A$406</definedName>
    <definedName name="_xlnm.Print_Area" localSheetId="0">'DAĞ'!$A$1:$J$187</definedName>
    <definedName name="_xlnm.Print_Area" localSheetId="2">'FRIENDS WITH KIDS'!$A$1:$J$82</definedName>
    <definedName name="_xlnm.Print_Area" localSheetId="3">'KILLER JOE'!$A$1:$J$82</definedName>
    <definedName name="_xlnm.Print_Area" localSheetId="1">'SILENT HILL (3D)'!$A$1:$J$113</definedName>
    <definedName name="_xlnm.Print_Area" localSheetId="4">'TO ROME WIHT LOVE'!$A$1:$J$82</definedName>
  </definedNames>
  <calcPr fullCalcOnLoad="1"/>
</workbook>
</file>

<file path=xl/sharedStrings.xml><?xml version="1.0" encoding="utf-8"?>
<sst xmlns="http://schemas.openxmlformats.org/spreadsheetml/2006/main" count="646" uniqueCount="387">
  <si>
    <t>REZ. TEL</t>
  </si>
  <si>
    <t>SEANSLAR</t>
  </si>
  <si>
    <t>İSTANBUL</t>
  </si>
  <si>
    <t>11:30 - 14:00 - 16:30 - 19:00 - 21:30</t>
  </si>
  <si>
    <t>İstanbul Esentepe Cinemaximum (Astoria )</t>
  </si>
  <si>
    <t>11:15 - 13:45 - 16:15 - 18:45 - 21:15</t>
  </si>
  <si>
    <t>İstanbul Ataköy Cinemaximum (Ataköy Plus)</t>
  </si>
  <si>
    <t>ANKARA</t>
  </si>
  <si>
    <t>Ankara Cinemaximum (Gordion)</t>
  </si>
  <si>
    <t>11:30 - 14:00 - 16:30 - 19:00 - 21:30 / C.CTS 00:00</t>
  </si>
  <si>
    <t>Ankara Cinemaximum (Panora)</t>
  </si>
  <si>
    <t>İstanbul Bakırköy Cinemaximum (Capacity )</t>
  </si>
  <si>
    <t>İstanbul Bakırköy Cinemaximum (Marmara Forum )</t>
  </si>
  <si>
    <t>İstanbul Beyoğlu Cinemaximum (Fitaş)</t>
  </si>
  <si>
    <t>İstanbul Caddebostan Cinemaximum (Budak)</t>
  </si>
  <si>
    <t>İstanbul İstinye Cinemaximum (İstinye Park)</t>
  </si>
  <si>
    <t>İstanbul Kozyatağı Cinemaximum (Palladıum)</t>
  </si>
  <si>
    <t>İstanbul Levent Cinemaximum (Kanyon)</t>
  </si>
  <si>
    <t>İstanbul Mecidiyeköy Cinemaximum (Cevahir)</t>
  </si>
  <si>
    <t>İstanbul Nişantaşı Cıtylıfe</t>
  </si>
  <si>
    <t>İZMİR</t>
  </si>
  <si>
    <t>11:30 - 14:00 - 16:30 - 19:00 - 21:30 / C.CTS 23:45</t>
  </si>
  <si>
    <t>İzmir Cinemaximum (Gaziemir Optimum)</t>
  </si>
  <si>
    <t>İzmir Cinemaximum (Kipa Extra Balçova)</t>
  </si>
  <si>
    <t>TO ROME WIHT LOVE:ROMA'YA SEVGİLERLE</t>
  </si>
  <si>
    <t>AFYON</t>
  </si>
  <si>
    <t>ANTALYA</t>
  </si>
  <si>
    <t>İstanbul Pendik Cinemaximum (Pendorya)</t>
  </si>
  <si>
    <t>11:30 - 13:30 - 15:30 - 17:30 - 19:30 - 21:30</t>
  </si>
  <si>
    <t>ZONGULDAK</t>
  </si>
  <si>
    <t>İstanbul Florya Cinemaximum (Aqua Florya)</t>
  </si>
  <si>
    <t>ADAPAZARI</t>
  </si>
  <si>
    <t>Adapazarı Cinemaximum (Ada)</t>
  </si>
  <si>
    <t>11:45 - 14:15 - 16:45 - 19:15 - 21:45</t>
  </si>
  <si>
    <t>Adapazarı Cinemaximum (Serdivan)</t>
  </si>
  <si>
    <t>AYDIN</t>
  </si>
  <si>
    <t>Aydın Cinenemaximum (Forum)</t>
  </si>
  <si>
    <t>BURSA</t>
  </si>
  <si>
    <t>Bursa As Merkez Avşar</t>
  </si>
  <si>
    <t>Bursa Cinemaximum (Carrefour)</t>
  </si>
  <si>
    <t>ÇANAKKALE</t>
  </si>
  <si>
    <t>Çanakkale Cinemaximum (Carrefour)</t>
  </si>
  <si>
    <t>DENİZLİ</t>
  </si>
  <si>
    <t>Denizli Cinemaximum (Çamlık Forum)</t>
  </si>
  <si>
    <t>Denizli Teras Park Avşar</t>
  </si>
  <si>
    <t>ERZURUM</t>
  </si>
  <si>
    <t>Erzurum Cinemaximum (Erzurum AVM)</t>
  </si>
  <si>
    <t>ESKİŞEHİR</t>
  </si>
  <si>
    <t>Eskişehir Cınemaximum (Espark)</t>
  </si>
  <si>
    <t>Eskişehir Özdilek Cinetime Sinemaları</t>
  </si>
  <si>
    <t>Kocaeli Cinemaximum (Gebze Center)</t>
  </si>
  <si>
    <t>RİZE</t>
  </si>
  <si>
    <t>Rize Pembe Köşk</t>
  </si>
  <si>
    <t>SAMSUN</t>
  </si>
  <si>
    <t xml:space="preserve">Samsun Cinemaximum (Yeşilyurt) </t>
  </si>
  <si>
    <t>TRABZON</t>
  </si>
  <si>
    <t>Trabzon Cinemaximum (Forum)</t>
  </si>
  <si>
    <t>HATAY</t>
  </si>
  <si>
    <t>Hatay Antakya Konak</t>
  </si>
  <si>
    <t>ADANA</t>
  </si>
  <si>
    <t>Adana Arıplex Atatürk Cad.</t>
  </si>
  <si>
    <t>Ankara Büyülü Fener Kızılay</t>
  </si>
  <si>
    <t xml:space="preserve">Ankara Cinemaximum (ANKAmall) </t>
  </si>
  <si>
    <t>Ankara Cinemaximum (Antares)</t>
  </si>
  <si>
    <t>Ankara Cinemaximum (CEPA)</t>
  </si>
  <si>
    <t xml:space="preserve">Ankara Kentpark Prestige </t>
  </si>
  <si>
    <t>İstanbul Bahçelievler Metroport Cine Vip</t>
  </si>
  <si>
    <t>11:00 - 13:15 - 15:30 - 17:45 - 20:00 - 22:15</t>
  </si>
  <si>
    <t>İstanbul Haramidere Cinetech Torium</t>
  </si>
  <si>
    <t>İstanbul Kadıköy Cinemaximum (Nautilus)</t>
  </si>
  <si>
    <t>İstanbul Ümraniye Cinemaximum ( Meydan )</t>
  </si>
  <si>
    <t>İzmir Cinemaximum (Ege Park Mavişehir)</t>
  </si>
  <si>
    <t>İzmir Cinemaximum (Forum Bornova)</t>
  </si>
  <si>
    <t>FRIENDS WITH KIDS:MÜKEMMEL PLAN</t>
  </si>
  <si>
    <t>İstanbul Altunizade Capitol Spectrum</t>
  </si>
  <si>
    <t>İstanbul Fatih Cinemaximum (Hıstorıa)</t>
  </si>
  <si>
    <t>KILLER JOE :KATİL JOE</t>
  </si>
  <si>
    <t>Adana Cinemaximum (M1 Merkez)</t>
  </si>
  <si>
    <t>11:15 - 13:15 - 15:15 - 17:15 - 19:15 - 21:15 / C.CTS 23:30</t>
  </si>
  <si>
    <t>Adana Optimum Avşar</t>
  </si>
  <si>
    <t>11:00 - 13:00 - 15:00 - 17:00 - 19:00 - 21:00 / C.CTS 23:00</t>
  </si>
  <si>
    <t>11:00 - 13:00 - 15:15 - 17:30 - 19:45 - 22:00</t>
  </si>
  <si>
    <t>Ankara Bilkent Prestige</t>
  </si>
  <si>
    <t>11:00 - 13:10 - 15:25 - 17:40 - 20:00 - 22:10</t>
  </si>
  <si>
    <t>11:00 - 13:10 - 15:20 - 17:30 - 19:40 - 21:50</t>
  </si>
  <si>
    <t>Ankara Cinemaximum (Atlantis)</t>
  </si>
  <si>
    <t>11:00 - 13:10 - 15:20 - 17:30 - 19:40 - 21:50 / C.CTS 00:00</t>
  </si>
  <si>
    <t>11:00 - 13:00 - 15:00 - 17:00 - 19:00 - 21:00</t>
  </si>
  <si>
    <t>Ankara Moviecity</t>
  </si>
  <si>
    <t xml:space="preserve">Ankara Nata &amp; Vega Prestige </t>
  </si>
  <si>
    <t>Antalya Cinemaximum (Migros)</t>
  </si>
  <si>
    <t>12:00 - 14:00 - 16:00 - 18:00 - 20:00 - 22:00 / C.CTS 00:00</t>
  </si>
  <si>
    <t>BALIKESİR</t>
  </si>
  <si>
    <t>Balıkesir Bandırma Cinefora Sinemaları</t>
  </si>
  <si>
    <t>Balıkesir Bandırma Kültür Merkezi (Gülez)</t>
  </si>
  <si>
    <t>Balıkesir Şan Çarşı</t>
  </si>
  <si>
    <t xml:space="preserve">11:00 - 13:00 - 15:15 - 17:30 - 19:45 - 22:00 </t>
  </si>
  <si>
    <t>Bursa Cinetech Korupark</t>
  </si>
  <si>
    <t>Bursa Kent Meydanı Avşar</t>
  </si>
  <si>
    <t>11:15 - 13:15 - 15:15 - 17:15 - 19:15 - 21:20</t>
  </si>
  <si>
    <t>DİYARBAKIR</t>
  </si>
  <si>
    <t>Diyarbakır Ninova Prestige</t>
  </si>
  <si>
    <t>Erzurum Cinetekno Sinemaları</t>
  </si>
  <si>
    <t>11:00 - 13:00 - 15:15 - 17:30 - 19:45 - 22:00 / C.CTS 00:15</t>
  </si>
  <si>
    <t>GAZİANTEP</t>
  </si>
  <si>
    <t>Gaziantep Sinepark Nakipali</t>
  </si>
  <si>
    <t>11:45 - 13:45 - 15:45 - 17:45 - 19:45 - 21:45</t>
  </si>
  <si>
    <t>Hatay Antakya Primall Prestige</t>
  </si>
  <si>
    <t xml:space="preserve">Hatay İskenderun Primall Prestige </t>
  </si>
  <si>
    <t>11:45 - 13:45 - 15:45 - 17:45 - 19:45 - 21:45 / C.CTS 23:45</t>
  </si>
  <si>
    <t>İstanbul Bahçeşehir Cinemaximum (Akbatı)</t>
  </si>
  <si>
    <t>11:30 - 13:30 - 15:30 - 17:30 - 19:30 - 21:30 / C.CTS 23:30</t>
  </si>
  <si>
    <t>İstanbul Bayrampaşa Cinemaximum (Forum İstanbul)</t>
  </si>
  <si>
    <t>11:00 - 13:00 - 15:00 - 17:00 - 19:15 - 21:30 / C.CTS 23:30</t>
  </si>
  <si>
    <t>İstanbul Güngören Cinemaximum (Kale)</t>
  </si>
  <si>
    <t>11:00 - 13:15 - 15:30 - 17:45 - 20:00 - 22:15 / C.CTS 00:30</t>
  </si>
  <si>
    <t>İstanbul Maltepe Cinemaximum (Carrefour Maltepe Park)</t>
  </si>
  <si>
    <t>İstanbul Pendik Mayastar Sinemaları (Viaport)</t>
  </si>
  <si>
    <t>İstanbul Şişli Cinemaximum (Trump Towers)</t>
  </si>
  <si>
    <t xml:space="preserve">İZMİT </t>
  </si>
  <si>
    <t>İzmit N-City Eurimages</t>
  </si>
  <si>
    <t>11:15 - 13:15 - 15:15 - 17:15 - 19:15 - 21:30</t>
  </si>
  <si>
    <t>371 19 26</t>
  </si>
  <si>
    <t>KAYSERİ</t>
  </si>
  <si>
    <t>Kayseri Cinemaximum (Kayseri Forum)</t>
  </si>
  <si>
    <t>Kayseri Cinemaximum (Kayseri Park)</t>
  </si>
  <si>
    <t>KIRŞEHİR</t>
  </si>
  <si>
    <t>Kırşehir Klas</t>
  </si>
  <si>
    <t>11:30 - 13:30 - 15:30 - 17:30 - 19:30 - 21:15</t>
  </si>
  <si>
    <t>KONYA</t>
  </si>
  <si>
    <t>Konya Cinemaximum (Oval Çarşı  Bosna)</t>
  </si>
  <si>
    <t>11:15 - 13:30 - 15:30 - 17:45 - 20:00 - 22:00</t>
  </si>
  <si>
    <t>Konya Kipa Cinens</t>
  </si>
  <si>
    <t>Konya Real Avşar</t>
  </si>
  <si>
    <t>11:15 - 13:15 - 15:15 - 17:15 - 19:15 - 21:15</t>
  </si>
  <si>
    <t>MALATYA</t>
  </si>
  <si>
    <t>Malatya Park Avşar</t>
  </si>
  <si>
    <t>Malatya Yeşil</t>
  </si>
  <si>
    <t>11:00 - 13:15 - 15:30 - 18:00 - 20:30</t>
  </si>
  <si>
    <t>MANİSA</t>
  </si>
  <si>
    <t>Manisa Magnesia Cinens</t>
  </si>
  <si>
    <t>MERSİN</t>
  </si>
  <si>
    <t>Mersin Cınemaximum (Forum)</t>
  </si>
  <si>
    <t>Mersin Kipa Cinens</t>
  </si>
  <si>
    <t>Mersin Tarsus Cinemaximum (Tarsu AVM)</t>
  </si>
  <si>
    <t>MUĞLA</t>
  </si>
  <si>
    <t>Muğla Bodrum Cinemaximum (Midtown Bodrum)</t>
  </si>
  <si>
    <t>Samsun Konakplex</t>
  </si>
  <si>
    <t>SİVAS</t>
  </si>
  <si>
    <t>Sivas Polat Center</t>
  </si>
  <si>
    <t>TEKİRDAĞ</t>
  </si>
  <si>
    <t xml:space="preserve">Tekirdağ Cinemaximum (Tekira) </t>
  </si>
  <si>
    <t>11:00 - 13:00 - 15:15 - 17:30 - 19:45 - 21:45</t>
  </si>
  <si>
    <t>Trabzon Atapark Avşar</t>
  </si>
  <si>
    <t xml:space="preserve">Zonguldak Demirpark AVM Prestige </t>
  </si>
  <si>
    <t>SILENT HILL:SESSİZ TEPE (3D)</t>
  </si>
  <si>
    <t xml:space="preserve">11:15 - 13:15 - 15:15 - 17:15 - 19:15 - 21:15 </t>
  </si>
  <si>
    <t>11:15 - 13:15 - 15:15 - 17:15 - 19:15 - 21:15 / C.CTS 23:15</t>
  </si>
  <si>
    <t>DAĞ</t>
  </si>
  <si>
    <t>16.KASIM.2012 HAFTASI SEANSLARI</t>
  </si>
  <si>
    <t>12:00 - 13:45 - 15:30 - 17:15 - 19:05 - 21:20</t>
  </si>
  <si>
    <t>11:30 - 12:30 - 13:30 - 14:30 - 15:30 - 16:30 - 17:30 - 18:30 - 19:30 - 20:30 - 21:30 / C.CTS 23:30</t>
  </si>
  <si>
    <t>Adapazarı Akm</t>
  </si>
  <si>
    <t>11:30 - 12:30 - 13:30 - 14:30 - 15:30 - 16:30 - 17:30 - 18:30 - 19:30 - 20:30 - 21:30</t>
  </si>
  <si>
    <t>11:30 - 12:30 - 13:30 - 14:30 - 15:30 - 16:30 - 17:30 - 18:30 - 19:30 - 20:30 - 21:30 / C.CTS 23:00</t>
  </si>
  <si>
    <t>11:00 - 12:00 - 13:00 - 14:00 - 15:00 - 16:00 - 17:00 - 18:00 - 19:00 - 20:00 - 21:00 - 22:00 / C.CTS 23:00</t>
  </si>
  <si>
    <t xml:space="preserve">Afyon Cinemovie Afium </t>
  </si>
  <si>
    <t>11:15 - 13:00 - 15:00 - 17:00 - 19:15 - 21:15</t>
  </si>
  <si>
    <t>Ankara (Arcadium)</t>
  </si>
  <si>
    <t>11:30 - 13:30 - 15:30 - 16:30 - 17:30 - 18:30 - 19:30 - 20:30 - 21:30 / C.CTS 23:30</t>
  </si>
  <si>
    <t>Ankara Büyülü Fener Bahçelievler</t>
  </si>
  <si>
    <t>11:25 - 13:25 - 15:25 - 17:25 - 19:25 - 21:25</t>
  </si>
  <si>
    <t>11:25 - 13:25 - 14:25 - 15:25 - 16:25 - 17:25 - 19:25 - 21:25</t>
  </si>
  <si>
    <t>11:00 - 12:05 - 13:05 - 14:10 - 15:15 - 16:20 - 17:25 - 19:35 - 21:45 / C.CTS 23:50</t>
  </si>
  <si>
    <t>11:00 - 12:00 - 13:00 - 14:00 - 15:00 - 16:00 - 17:00 - 19:00 - 21:00 / C.CTS 23:00</t>
  </si>
  <si>
    <t>11:00 - 12:00 - 13:05 - 14:05 - 15:10 - 16:10 - 17:15 - 18:15 - 19:20 - 20:20 - 21:30 / C.CTS 23:50</t>
  </si>
  <si>
    <t>11:00 - 12:00 - 13:00 - 14:00 - 15:00 - 16:00 - 17:00 - 18:00 - 19:00 - 20:00 - 21:10 / C.CTS 23:20</t>
  </si>
  <si>
    <t>11:00 - 12:00 - 13:05 - 14:00 - 15:10 - 16:10 - 17:15 - 18:20 - 19:20 - 20:25 - 21:30 / C.CTS 00:00</t>
  </si>
  <si>
    <t>11:00 - 12:00 - 13:05 - 14:05 - 15:10 - 16:10 - 17:20 - 18:20 - 19:30 - 20:30 - 21:40 / C.CTS 00:00</t>
  </si>
  <si>
    <t>Ankara Forum Cinema Pınk</t>
  </si>
  <si>
    <t>11:15 - 12:15 - 13:15 - 14:15 - 15:15 - 16:15 - 17:15 - 18:15 - 19:15 - 21:15 / C.CTS 23:15</t>
  </si>
  <si>
    <t>Ankara Metropol Avşar</t>
  </si>
  <si>
    <t>11:45 - 12:45 - 13:45 - 14:45 - 15:45 - 16:45 - 17:45 - 18:45 - 19:45 - 20:45 - 21:45 / C.CTS 22:45 - 23:45</t>
  </si>
  <si>
    <t>Ankara Optimum Avşar</t>
  </si>
  <si>
    <t>Antalya Alanya Damlataş Örnek Sineması</t>
  </si>
  <si>
    <t>12:00 - 13:45 - 15:45 - 17:45 - 19:45 - 21:30</t>
  </si>
  <si>
    <t>11:00 - 13:00 - 15:00 - 17:00 - 18:00 - 19:00 - 20:00 - 21:00 - 22:00 / C.CTS 00:00</t>
  </si>
  <si>
    <t>Antalya Megapol</t>
  </si>
  <si>
    <t>13:00 - 15:30 - 18:00 - 20:30</t>
  </si>
  <si>
    <t>Antalya Özdilek Cinetime Sinemaları</t>
  </si>
  <si>
    <t>11:30 - 13:15 - 15:00 - 16:45 - 18:30 - 20:15 - 22:00 / C.CTS 23:45</t>
  </si>
  <si>
    <t>Antalya Plaza</t>
  </si>
  <si>
    <t>11:00 - 12:00 - 13:00 - 15:00 - 17:10 - 18:00 - 19:20 - 21:30 / C.CTS 23:40</t>
  </si>
  <si>
    <t>Aydın Nazilli Belediye</t>
  </si>
  <si>
    <t>Balıkesir Cinemarine</t>
  </si>
  <si>
    <t>11:00 - 12:45 - 14:30 - 16:15 - 18:00 - 19:45 - 21:30</t>
  </si>
  <si>
    <t>11:00 - 13:00 - 15:00 - 17:15 - 19:30 - 21:45 / C.CTS 23:50</t>
  </si>
  <si>
    <t>Bursa Cinetech Zafer Plaza</t>
  </si>
  <si>
    <t>11:00 - 13:00 - 15:00 - 17:15 - 19:30 - 21:45 / C.CTS 00:00</t>
  </si>
  <si>
    <t>EDİRNE</t>
  </si>
  <si>
    <t>Edirne Cinemarine</t>
  </si>
  <si>
    <t>11:45 - 12:45 - 13:45 - 14:45 - 15:45 - 16:45 - 17:45 - 18:45 - 19:45 - 20:45 - 21:45</t>
  </si>
  <si>
    <t>Erzurum Cine De Cafe</t>
  </si>
  <si>
    <t>14:30 - 16:45 - 19:00 - 21:15</t>
  </si>
  <si>
    <t>11:00 - 12:00 - 13:00 - 14:00 - 15:00 - 16:00 - 17:00 - 18:00 - 19:00 - 20:00 - 21:00 / C.CTS 23:00</t>
  </si>
  <si>
    <t>11:15 - 13:30 - 15:45 - 18:00 - 20:15</t>
  </si>
  <si>
    <t>11:00 - 12:00 - 13:00 - 14:00 - 15:15 - 16:15 - 17:30 - 18:30 - 19:45 - 20:45 - 22:00 / C.CTS 00:15</t>
  </si>
  <si>
    <t xml:space="preserve">Gaziantep Sanko Park Avşar </t>
  </si>
  <si>
    <t>11:00 - 12:00 - 12:45 - 14:30 - 15:30 - 16:15 - 18:00 - 19:00 - 20:00 - 21:45 / C.CTS 22:30</t>
  </si>
  <si>
    <t>11:00 - 13:00 - 15:00 - 17:00 - 19:00 - 21:15</t>
  </si>
  <si>
    <t>11:30 - 12:30 - 13:30 - 14:30 - 15:30 - 16:30 - 17:30 - 19:30 - 21:30 / C.CTS 23:30</t>
  </si>
  <si>
    <t>ISPARTA</t>
  </si>
  <si>
    <t>Isparta Prestige Sinemaları</t>
  </si>
  <si>
    <t>11:15 - 13:15 - 15:30 - 17:45 - 18:45 - 20:00 - 21:00 - 22:15 / C.CTS 23:15</t>
  </si>
  <si>
    <t>İstanbul Arena Park Site Halkalı</t>
  </si>
  <si>
    <t>11:00 - 12:00 - 13:00 - 14:00 - 15:00 - 17:00 - 19:00 - 21:00 / C.CTS 23:00</t>
  </si>
  <si>
    <t>İstanbul Bağcılar Sinema Merkezi</t>
  </si>
  <si>
    <t>12:45 - 14:45 - 16:45 - 18:45 - 20:45</t>
  </si>
  <si>
    <t>İstanbul Bağcılar Site</t>
  </si>
  <si>
    <t>11:00 - 12:45 - 14:30 - 16:15 - 18:00 - 19:45 - 21:30 / C.CTS 23:15</t>
  </si>
  <si>
    <t>İstanbul Bakırköy Aırport Cinemas</t>
  </si>
  <si>
    <t>11:00 - 12:00 - 13:00 - 15:00 - 17:00 - 19:00 - 20:00 - 21:00 - 22:00 / C.CTS 23:00</t>
  </si>
  <si>
    <t>11:00 - 12:15 - 13:30 - 14:45 - 16:00 - 17:15 - 18:30 - 19:45 - 21:00 - 22:00 / C.CTS 23:15</t>
  </si>
  <si>
    <t>İstanbul Beylikdüzü Cinemaximum (Marmara Park)</t>
  </si>
  <si>
    <t>İstanbul Beylikdüzü Perla Vista Cinema Pınk</t>
  </si>
  <si>
    <t>İstanbul Beyoğlu Atlas</t>
  </si>
  <si>
    <t>12:00 - 14:15 - 16:30 - 19:00 - 21:30</t>
  </si>
  <si>
    <t>İstanbul Beyoğlu Cine Majestic</t>
  </si>
  <si>
    <t>11:00 - 13:15 - 15:15 - 17:15 - 19:30 - 21:45 / C.CTS 00:00</t>
  </si>
  <si>
    <t>11:00 - 13:10 - 15:20 - 17:40 - 19:50 - 22:00 / C.CTS 00:10</t>
  </si>
  <si>
    <t>11:00 - 13:00 - 15:00 - 17:00 - 19:10 - 21:25 / C.CTS 23:20</t>
  </si>
  <si>
    <t>11:00 - 13:00 - 15:00 - 17:00 - 18:00 - 19:00 - 20:00 - 21:00 - 22:00 / C.CTS 23:00 - 00:00</t>
  </si>
  <si>
    <t>11:00 - 12:00 - 13:00 - 14:00 - 15:00 - 16:00 - 17:00 - 18:00 - 19:00 - 20:00 - 21:00 - 22:00 / C.CTS 23:00 - 00:00</t>
  </si>
  <si>
    <t>İstanbul Göztepe Optimum Avşar</t>
  </si>
  <si>
    <t>İstanbul Halkalı 212 AVM Cinemarine</t>
  </si>
  <si>
    <t>11:45 - 13:45 - 15:45 - 16:45 - 17:45 - 18:45 - 19:45 - 20:45 - 21:45</t>
  </si>
  <si>
    <t>11:00 - 13:00 - 15:15 - 17:30 - 18:30 - 19:45 - 20:45 - 22:00 / C.CTS 00:15</t>
  </si>
  <si>
    <t>11:00 - 12:00 - 13:15 - 14:15 - 15:30 - 16:30 - 18:45 - 21:00 / C.CTS 23:15</t>
  </si>
  <si>
    <t>İstanbul Kadıköy Rexx</t>
  </si>
  <si>
    <t>İstanbul Kavacık Boğaziçi</t>
  </si>
  <si>
    <t>11:00 - 13:00 - 15:00 - 17:15 - 19:15 - 21:15</t>
  </si>
  <si>
    <t>11:00 - 13:00 - 14:00 - 15:15 - 17:30 - 19:45 - 22:00 / C.CTS 00:15</t>
  </si>
  <si>
    <t>İstanbul Kozyatağı Cinepol</t>
  </si>
  <si>
    <t>İstanbul Kozyatağı Kozzy Avşar</t>
  </si>
  <si>
    <t>İstanbul Kozyatağı Wings Cinecıty</t>
  </si>
  <si>
    <t>11:30 - 13:30 - 15:30 - 17:30 - 19:30 - 21:30 - 22:00 / C.CTS 23:30 - 00:00</t>
  </si>
  <si>
    <t>11:00 - 13:00 - 15:15 - 16:20 - 17:30 - 19:45 - 22:00 / C.CTS 00:00</t>
  </si>
  <si>
    <t>İstanbul Maslak Tim</t>
  </si>
  <si>
    <t>11:00 - 13:00 - 15:00 - 17:00 - 19:30 - 21:30</t>
  </si>
  <si>
    <t>11:30 - 13:30 - 15:30 - 17:45 - 19:45 - 21:45 / C.CTS 23:45</t>
  </si>
  <si>
    <t>10:50 - 12:00 - 13:00 - 14:00 - 15:10 - 16:15 - 17:30 - 18:40 - 19:45 - 20:50 - 22:00 / C.CTS 23:15</t>
  </si>
  <si>
    <t>İstanbul Pendik Güney</t>
  </si>
  <si>
    <t>11:00 - 12:00 - 13:00 - 14:00 - 15:00 - 16:00 - 17:00 - 18:00 - 19:15 - 20:15 - 21:30</t>
  </si>
  <si>
    <t>11:30 - 13:30 - 14:30 - 15:30 - 16:30 - 17:30 - 18:30 - 19:30 - 21:30 / C.CTS 23:30</t>
  </si>
  <si>
    <t>İstanbul Sancaktepe SancakPark Sinemaları</t>
  </si>
  <si>
    <t>İstanbul Sefaköy Armonipak Sinemay</t>
  </si>
  <si>
    <t>11:15 - 13:15 - 15:15 - 17:30 - 19:30 - 21:30</t>
  </si>
  <si>
    <t>İstanbul Starcity Site Yenibosna</t>
  </si>
  <si>
    <t>11:00 - 12:00 - 13:00 - 14:00 - 15:15 - 16:15 - 17:30 - 18:30 - 19:45 - 20:45 - 22:00 / C.CTS 23:15</t>
  </si>
  <si>
    <t>İstanbul Ümraniye Sinemay (Carrefour)</t>
  </si>
  <si>
    <t>11:00 - 12:00 - 13:00 - 14:00 - 15:00 - 16:00 - 17:00 - 18:00 - 19:00 - 20:00 - 21:15 - 22:30 / C.CTS 23:45</t>
  </si>
  <si>
    <t>İstanbul Zeytinburnu Cinecity Olivium</t>
  </si>
  <si>
    <t>11:15 - 13:15 - 15:00 - 17:15 - 19:15 - 21:15 - 22:15 / C.CTS 23:15 - 00:15</t>
  </si>
  <si>
    <t>İzmir Balçova Agora</t>
  </si>
  <si>
    <t>11:00 - 13:00 - 15:00 - 16:00 - 17:00 - 18:00 - 19:00 - 20:00 - 21:00 - 22:00</t>
  </si>
  <si>
    <t>11:00 - 13:00 - 15:00 - 17:00 - 19:00 - 20:00 - 21:00 - 22:00 / C.CTS 23:00</t>
  </si>
  <si>
    <t>İzmir Cinemaximum (Konak Pier)</t>
  </si>
  <si>
    <t>10:30 - 12:40 - 15:00 - 17:20 - 18:30 - 19:40 - 20:50 - 22:00 / C.CTS 23:10 - 00:15</t>
  </si>
  <si>
    <t>İzmir Çiğli Cinecity Kipa</t>
  </si>
  <si>
    <t>11:00 - 13:00 - 15:00 - 17:00 - 19:00 - 20:00 - 21:00 - 22:00 / C.CTS 23:00 - 00:00</t>
  </si>
  <si>
    <t>İzmit Derince Kipa Cinens</t>
  </si>
  <si>
    <t>11:20 - 13:20 - 15:20 - 17:20 - 18:20 - 19:20 - 20:20 - 21:20</t>
  </si>
  <si>
    <t>İzmit Dolphin</t>
  </si>
  <si>
    <t>11:00 - 12:00 - 13:00 - 14:00 - 15:00 - 16:00 - 17:00 - 19:15 - 21:15</t>
  </si>
  <si>
    <t>İzmit Özdilek Cinetime Sinemaları</t>
  </si>
  <si>
    <t>372 19 26</t>
  </si>
  <si>
    <t>373 19 26</t>
  </si>
  <si>
    <t>11:00 - 12:00 - 13:00 - 14:00 - 15:00 - 16:00 - 17:00 - 18:00 - 19:00 - 20:00 - 21:00 - 22:00 / C.CTS 00:00</t>
  </si>
  <si>
    <t>11:30 - 13:30 - 15:30 - 17:30 - 18:30 - 19:30 - 20:30 - 21:30 / C.CTS.PZ 22:30 / C.CTS 23:45</t>
  </si>
  <si>
    <t>Kayseri Kasserıa</t>
  </si>
  <si>
    <t>11:15 - 13:15 - 15:15 - 17:15 - 18:15 - 19:15 - 20:15 - 21:15</t>
  </si>
  <si>
    <t>KIBRIS</t>
  </si>
  <si>
    <t>Kıbrıs Girne Lemarplex</t>
  </si>
  <si>
    <t>11:45 - 14:15 - 17:10 - 19:00 - 21:00</t>
  </si>
  <si>
    <t>KIRIKKALE</t>
  </si>
  <si>
    <t>Kırıkkale Makro</t>
  </si>
  <si>
    <t>Konya Ereğli Park Site Avşar</t>
  </si>
  <si>
    <t>Konya Kule Center Avşar</t>
  </si>
  <si>
    <t>KÜTAHYA</t>
  </si>
  <si>
    <t>Kütahya Cinens</t>
  </si>
  <si>
    <t>11:20 - 13:20 - 15:20 - 19:20 - 21:20</t>
  </si>
  <si>
    <t xml:space="preserve">Kütahya Sera Cinetech </t>
  </si>
  <si>
    <t>11:15 - 13:30 - 16:00 - 18:15 - 20:30</t>
  </si>
  <si>
    <t>11:00 - 12:00 - 13:00 - 15:00 - 16:00 - 17:00 - 18:00 - 19:00 - 20:00 - 21:00 / C.CTS 22:00 - 23:00</t>
  </si>
  <si>
    <t>11:00 - 12:00 - 13:00 - 14:00 - 15:00 - 16:00 - 17:00 - 18:00 - 19:00 - 20:00 - 21:00</t>
  </si>
  <si>
    <t>Muğla Bodrum Cinemarine</t>
  </si>
  <si>
    <t>11:00 - 12:00 - 14:00 - 16:00 - 18:00 - 19:00 - 20:00 - 21:00 - 22:00 / C.CTS 23:15</t>
  </si>
  <si>
    <t>ORDU</t>
  </si>
  <si>
    <t>Ordu Cinemaximum (Migros)</t>
  </si>
  <si>
    <t>11:00 - 13:15 - 15:30 - 16:30 - 17:30 - 18:30 - 19:30 - 20:30 - 21:30</t>
  </si>
  <si>
    <t>Ordu Cinevizyon</t>
  </si>
  <si>
    <t>12:00 - 13:45 - 15:30 - 17:15 - 19:00 - 20:45</t>
  </si>
  <si>
    <t>OSMANİYE</t>
  </si>
  <si>
    <t>Osmaniye Cinemaximum (Park 328)</t>
  </si>
  <si>
    <t>11:00 - 12:00 - 13:00 - 14:00 - 15:00 - 16:00 - 17:00 - 18:00 - 19:00 - 20:00 - 21:00 - 22:00</t>
  </si>
  <si>
    <t>11:00 - 13:00 - 15:00 - 17:00 - 19:00 - 21:25 / C.CTS 23:15</t>
  </si>
  <si>
    <t>11:30 - 13:15 - 15:00 - 17:00 - 19:00 - 21:00 - 22:00</t>
  </si>
  <si>
    <t>Sivas Klas 2</t>
  </si>
  <si>
    <t>11:00 - 13:00 - 15:00 - 17:00 - 18:00 - 19:00 - 20:00 - 21:00 - 22:00</t>
  </si>
  <si>
    <t>Tekirdağ Çorlu Orion Cinemarine</t>
  </si>
  <si>
    <t>TOKAT</t>
  </si>
  <si>
    <t>Tokat Asberk</t>
  </si>
  <si>
    <t>11:15 - 12:15 - 13:15 - 14:15 - 15:15 - 16:15 - 17:15 - 18:15 - 19:15 - 20:15 - 21:15</t>
  </si>
  <si>
    <t>11:00 - 13:10 - 14:15 - 15:20 - 16:25 - 17:30 - 18:35 - 19:40 - 21:50 / C.CTS 23:00</t>
  </si>
  <si>
    <t>Trabzon Royal</t>
  </si>
  <si>
    <t>11:00 - 12:45 - 14:30 - 16:15 - 18:00 - 19:45 - 21:30 - 23:00</t>
  </si>
  <si>
    <t>UŞAK</t>
  </si>
  <si>
    <t>Uşak Cinens</t>
  </si>
  <si>
    <t>YALOVA</t>
  </si>
  <si>
    <t>Yalova Özdilek Cinetime Sinemaları</t>
  </si>
  <si>
    <t>12:10 - 18:35 - 20:55</t>
  </si>
  <si>
    <t>11:30 - 14:00 - 16:25 - 19:00 - 21:30</t>
  </si>
  <si>
    <t>11:30 - 16:30 - 21:30</t>
  </si>
  <si>
    <t>11:05 - 16:15 - 18:45 - 21:40</t>
  </si>
  <si>
    <t>11:40 - 14:10 - 19:10 - 21:40</t>
  </si>
  <si>
    <t>11:30 - 14:00 - 16:30 - 21:30</t>
  </si>
  <si>
    <t>11:00 - 13:00 - 15:15 - 17:30 - 20:00 - 22:15</t>
  </si>
  <si>
    <t>11:00 - 13:15 - 19:00</t>
  </si>
  <si>
    <t>11:00 - 13:30 - 16:15</t>
  </si>
  <si>
    <t xml:space="preserve">11:20 - 13:50 - 16:20 - 18:50 - 21:20 </t>
  </si>
  <si>
    <t>17:15 - 19:30 - 21:45</t>
  </si>
  <si>
    <t xml:space="preserve">11:15 - 13:45 - 16:15 - 18:45 - 21:15 </t>
  </si>
  <si>
    <t>18:00 - 20:30</t>
  </si>
  <si>
    <t>16:30 - 19:00 - 21:30</t>
  </si>
  <si>
    <t>11:30 - 14:00 - 16:30 - 19:00 - 21:15</t>
  </si>
  <si>
    <t>11:00 - 13:15 - 15:30 - 20:00</t>
  </si>
  <si>
    <t>11:00 - 13:45 - 16:15 - 18:45 - 21:15</t>
  </si>
  <si>
    <t>13:00 - 17:15 - 21:30</t>
  </si>
  <si>
    <t>14:00 - 19:30 - 21:50</t>
  </si>
  <si>
    <t>14:30 - 19:40 - 21:50</t>
  </si>
  <si>
    <t xml:space="preserve">13:45 - 18:45 </t>
  </si>
  <si>
    <t>14:00 - 19:30 - 22:00</t>
  </si>
  <si>
    <t>18:45 - 21:15</t>
  </si>
  <si>
    <t>13:30 - 13:50 - 16:15</t>
  </si>
  <si>
    <t>11:45 - 14:15 - 16:45 - 20:00 - 22:00</t>
  </si>
  <si>
    <t>11:15 - 13:15 - 20:00 - 21:45</t>
  </si>
  <si>
    <t>18:00 - 20:00 - 22:00</t>
  </si>
  <si>
    <t>17:25 - 19:40 - 21:55</t>
  </si>
  <si>
    <t>17:30 - 19:40 - 21:50</t>
  </si>
  <si>
    <t>17:30 - 19:40 - 21:50 / C.CTS 00:00</t>
  </si>
  <si>
    <t>17:25 - 19:40 - 22:00</t>
  </si>
  <si>
    <t>17:15 - 19:15 - 21:15</t>
  </si>
  <si>
    <t>12:15 - 14:00 - 16:00 - 17:45 - 19:30 - 21:15</t>
  </si>
  <si>
    <t>11:45 - 13:45 - 15:45 - 17:45 - 19:45</t>
  </si>
  <si>
    <t>Antalya Manavgat Kültür Merkezi</t>
  </si>
  <si>
    <t>10:30 - 15:00 - 19:45</t>
  </si>
  <si>
    <t>17:15 - 19:30 - 21:45 / C.CTS 00:00</t>
  </si>
  <si>
    <t>13:45 - 17:15 - 20:45</t>
  </si>
  <si>
    <t>17:15 - 19:15 - 21:15 / C.CTS 23:15</t>
  </si>
  <si>
    <t>İstanbul Bahçelievler Kadir Has</t>
  </si>
  <si>
    <t>İstanbul Bahçeşehir Cinemax</t>
  </si>
  <si>
    <t>11:00 - 13:10 - 15:20 - 17:30</t>
  </si>
  <si>
    <t>17:30 - 19:30 - 21:30 / C.CTS 23:30</t>
  </si>
  <si>
    <t>11:30 - 13:30 - 15:30 - 17:30 - 22:00</t>
  </si>
  <si>
    <t>13:30 - 15:30 - 17:30 - 19:30 - 21:30</t>
  </si>
  <si>
    <t>11:00 - 13:15 - 15:30 - 17:45</t>
  </si>
  <si>
    <t>11:00 - 13:15 - 15:15 - 17:30 - 19:45 - 22:00</t>
  </si>
  <si>
    <t>17:20 - 19:50 - 21:50</t>
  </si>
  <si>
    <t>11:20 - 13:25 - 17:40 - 19:45 - 21:50</t>
  </si>
  <si>
    <t>11:10 - 13:20 - 15:30 - 17:40 - 19:50 - 22:00</t>
  </si>
  <si>
    <t>11:00 - 13:00 - 15:00 - 17:15 - 19:30 - 21:45</t>
  </si>
  <si>
    <t>11:30 - 13:15 - 15:15 - 17:15 - 19:15 - 21:15 / C.CTS 23:15</t>
  </si>
  <si>
    <t>12:00 - 14:00 - 16:00 - 18:00 - 20:30</t>
  </si>
  <si>
    <t>11:20 - 13:20 - 15:20 - 17:20 - 19:20 - 21:20</t>
  </si>
  <si>
    <t>11:00 - 13:00 - 19:30 - 21:30</t>
  </si>
  <si>
    <t>11:00 - 13:00 - 15:00 - 17:15 - 19:15 - 21:15 / C.CTS 23:30</t>
  </si>
  <si>
    <t>17:30 - 19:30 - 21:30</t>
  </si>
  <si>
    <t>17:30 - 19:45 - 22:00</t>
  </si>
  <si>
    <t>11:30 - 13:15 - 15:00</t>
  </si>
  <si>
    <t>Samsun Moonligt Cinema Clup</t>
  </si>
  <si>
    <t>Bursa Görükle MB Sinemaları</t>
  </si>
  <si>
    <t>13:30 - 18:30</t>
  </si>
  <si>
    <t>10:45 - 16:30 - 19:00</t>
  </si>
  <si>
    <t>19:30 - 22:00</t>
  </si>
  <si>
    <t>13:45 - 19:00</t>
  </si>
  <si>
    <t xml:space="preserve">11:00 - 12:00 - 13:00 - 14:00 - 15:00 - 16:00 - 17:00 - 18:00 - 19:00 - 20:00 - 21:00 - 22:00 </t>
  </si>
  <si>
    <t>Konya Cinemaximum (Kent Plaza)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</si>
</sst>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7" fillId="0" borderId="0" xfId="49" applyFill="1" applyBorder="1" applyAlignment="1">
      <alignment vertical="center"/>
      <protection/>
    </xf>
    <xf numFmtId="0" fontId="8" fillId="0" borderId="10" xfId="51" applyFont="1" applyFill="1" applyBorder="1" applyAlignment="1">
      <alignment vertical="center"/>
      <protection/>
    </xf>
    <xf numFmtId="0" fontId="7" fillId="0" borderId="0" xfId="49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10" xfId="51" applyFont="1" applyFill="1" applyBorder="1" applyAlignment="1">
      <alignment vertical="center"/>
      <protection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20" xfId="0" applyNumberFormat="1" applyFont="1" applyFill="1" applyBorder="1" applyAlignment="1">
      <alignment horizontal="left" vertical="center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13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%20ROME%20WITH%20LOVE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IEND%20WITH%20KIDS%20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ILLER%20JOE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ILENT%20HILL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&#286;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EYLÜL"/>
      <sheetName val="05 EKİM"/>
      <sheetName val="12 EKİM"/>
      <sheetName val="19 EKİM "/>
      <sheetName val="26 EKİM "/>
      <sheetName val="02 KASIM "/>
      <sheetName val="09 KASIM "/>
      <sheetName val="16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Cinemaximum (Marmara Park)</v>
          </cell>
          <cell r="B208">
            <v>212</v>
          </cell>
          <cell r="C208">
            <v>0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Cinemaximum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Cine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Cinemaximum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Levent Metro City Cinema Pınk</v>
          </cell>
          <cell r="B270">
            <v>212</v>
          </cell>
          <cell r="C270" t="str">
            <v>344 00 30</v>
          </cell>
        </row>
        <row r="271">
          <cell r="A271" t="str">
            <v>İstanbul Maçka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Cinemaximum (Carrefour Maltepe Park)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(Profilo)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Cinemaximum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Ortaköy Feriye</v>
          </cell>
          <cell r="B282">
            <v>212</v>
          </cell>
          <cell r="C282" t="str">
            <v>236 28 64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Cinemaximum (Pendorya)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Sinemay</v>
          </cell>
          <cell r="B290">
            <v>212</v>
          </cell>
          <cell r="C290" t="str">
            <v>452 19 00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(Kent Meydani)</v>
          </cell>
          <cell r="B385">
            <v>332</v>
          </cell>
          <cell r="C385">
            <v>0</v>
          </cell>
        </row>
        <row r="386">
          <cell r="A386" t="str">
            <v>Konya Cinemaximum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Sera Cinetech </v>
          </cell>
          <cell r="B393">
            <v>274</v>
          </cell>
          <cell r="C393" t="str">
            <v>225 30 30</v>
          </cell>
        </row>
        <row r="394">
          <cell r="A394" t="str">
            <v>Kütahya Tavşanlı Cinens </v>
          </cell>
          <cell r="B394">
            <v>274</v>
          </cell>
          <cell r="C394" t="str">
            <v>224 75 57</v>
          </cell>
        </row>
        <row r="395">
          <cell r="A395" t="str">
            <v>Malatya Park Avşar</v>
          </cell>
          <cell r="B395">
            <v>422</v>
          </cell>
          <cell r="C395" t="str">
            <v>212 83 85</v>
          </cell>
        </row>
        <row r="396">
          <cell r="A396" t="str">
            <v>Malatya Yeşil</v>
          </cell>
          <cell r="B396">
            <v>422</v>
          </cell>
          <cell r="C396" t="str">
            <v>321 12 22</v>
          </cell>
        </row>
        <row r="397">
          <cell r="A397" t="str">
            <v>Manisa Akhisar Belediye</v>
          </cell>
          <cell r="B397">
            <v>236</v>
          </cell>
          <cell r="C397" t="str">
            <v>413 59 91</v>
          </cell>
        </row>
        <row r="398">
          <cell r="A398" t="str">
            <v>Manisa Alaşehir Hollywood</v>
          </cell>
          <cell r="B398">
            <v>236</v>
          </cell>
          <cell r="C398" t="str">
            <v>274 76 66</v>
          </cell>
        </row>
        <row r="399">
          <cell r="A399" t="str">
            <v>Manisa Çınar Center</v>
          </cell>
          <cell r="B399">
            <v>236</v>
          </cell>
          <cell r="C399" t="str">
            <v>232 05 62</v>
          </cell>
        </row>
        <row r="400">
          <cell r="A400" t="str">
            <v>Manisa Demirci Hollywood</v>
          </cell>
          <cell r="B400">
            <v>236</v>
          </cell>
          <cell r="C400" t="str">
            <v>654 04 54</v>
          </cell>
        </row>
        <row r="401">
          <cell r="A401" t="str">
            <v>Manisa Hollywood 2000</v>
          </cell>
          <cell r="B401">
            <v>236</v>
          </cell>
          <cell r="C401" t="str">
            <v>234 47 55</v>
          </cell>
        </row>
        <row r="402">
          <cell r="A402" t="str">
            <v>Manisa Karaköy Hollywood</v>
          </cell>
          <cell r="B402">
            <v>236</v>
          </cell>
          <cell r="C402" t="str">
            <v>238 66 46</v>
          </cell>
        </row>
        <row r="403">
          <cell r="A403" t="str">
            <v>Manisa Magnesia Cinens</v>
          </cell>
          <cell r="B403">
            <v>236</v>
          </cell>
          <cell r="C403" t="str">
            <v>302 22 12</v>
          </cell>
        </row>
        <row r="404">
          <cell r="A404" t="str">
            <v>Manisa Salihli Çarşı Hollywood</v>
          </cell>
          <cell r="B404">
            <v>236</v>
          </cell>
          <cell r="C404" t="str">
            <v>712 20 00</v>
          </cell>
        </row>
        <row r="405">
          <cell r="A405" t="str">
            <v>Manisa Salihli Kipa Hollywood</v>
          </cell>
          <cell r="B405">
            <v>236</v>
          </cell>
          <cell r="C405" t="str">
            <v>715 12 55</v>
          </cell>
        </row>
        <row r="406">
          <cell r="A406" t="str">
            <v>Manisa Soma Seaş Sotes</v>
          </cell>
          <cell r="B406">
            <v>236</v>
          </cell>
          <cell r="C406" t="str">
            <v>613 19 83</v>
          </cell>
        </row>
        <row r="407">
          <cell r="A407" t="str">
            <v>Manisa Soma SinErol Sinemaları</v>
          </cell>
          <cell r="B407">
            <v>236</v>
          </cell>
          <cell r="C407" t="str">
            <v>614 22 23</v>
          </cell>
        </row>
        <row r="408">
          <cell r="A408" t="str">
            <v>Manisa Turgutlu Belediye</v>
          </cell>
          <cell r="B408">
            <v>236</v>
          </cell>
          <cell r="C408" t="str">
            <v>277 78 88</v>
          </cell>
        </row>
        <row r="409">
          <cell r="A409" t="str">
            <v>Manisa Turgutlu Pollywood Sineması</v>
          </cell>
          <cell r="B409">
            <v>236</v>
          </cell>
          <cell r="C409" t="str">
            <v>314 50 51</v>
          </cell>
        </row>
        <row r="410">
          <cell r="A410" t="str">
            <v>Mardin Kızıltepe Cine Onur</v>
          </cell>
          <cell r="B410">
            <v>482</v>
          </cell>
          <cell r="C410" t="str">
            <v>312 77 56</v>
          </cell>
        </row>
        <row r="411">
          <cell r="A411" t="str">
            <v>Mardin Movapark Cinemall</v>
          </cell>
          <cell r="B411">
            <v>412</v>
          </cell>
          <cell r="C411" t="str">
            <v>252 52 36</v>
          </cell>
        </row>
        <row r="412">
          <cell r="A412" t="str">
            <v>Mersin Cep</v>
          </cell>
          <cell r="B412">
            <v>324</v>
          </cell>
          <cell r="C412" t="str">
            <v>327 87 87</v>
          </cell>
        </row>
        <row r="413">
          <cell r="A413" t="str">
            <v>Mersin Cınemaximum (Forum)</v>
          </cell>
          <cell r="B413">
            <v>324</v>
          </cell>
          <cell r="C413" t="str">
            <v>331 51 51</v>
          </cell>
        </row>
        <row r="414">
          <cell r="A414" t="str">
            <v>Mersin Cinemess</v>
          </cell>
          <cell r="B414">
            <v>324</v>
          </cell>
          <cell r="C414" t="str">
            <v>331 00 77</v>
          </cell>
        </row>
        <row r="415">
          <cell r="A415" t="str">
            <v>Mersin Kipa Cinens</v>
          </cell>
          <cell r="B415">
            <v>324</v>
          </cell>
          <cell r="C415" t="str">
            <v>341 34 99</v>
          </cell>
        </row>
        <row r="416">
          <cell r="A416" t="str">
            <v>Mersin Marinavısta Sinemaları</v>
          </cell>
          <cell r="B416">
            <v>324</v>
          </cell>
          <cell r="C416" t="str">
            <v>233 78 08</v>
          </cell>
        </row>
        <row r="417">
          <cell r="A417" t="str">
            <v>Mersin Silifke Belediye</v>
          </cell>
          <cell r="B417">
            <v>324</v>
          </cell>
          <cell r="C417" t="str">
            <v>714 32 22 - 712 30 61</v>
          </cell>
        </row>
        <row r="418">
          <cell r="A418" t="str">
            <v>Mersin Tarsus Cinema Pınk</v>
          </cell>
          <cell r="B418">
            <v>324</v>
          </cell>
          <cell r="C418" t="str">
            <v>624 01 44</v>
          </cell>
        </row>
        <row r="419">
          <cell r="A419" t="str">
            <v>Mersin Tarsus Cinemaximum (Tarsu AVM)</v>
          </cell>
          <cell r="B419">
            <v>324</v>
          </cell>
          <cell r="C419" t="str">
            <v>667 00 07</v>
          </cell>
        </row>
        <row r="420">
          <cell r="A420" t="str">
            <v>Muğla Bodrum Cinemarine</v>
          </cell>
          <cell r="B420">
            <v>252</v>
          </cell>
          <cell r="C420" t="str">
            <v>317 00 01</v>
          </cell>
        </row>
        <row r="421">
          <cell r="A421" t="str">
            <v>Muğla Bodrum Cinemaximum (Midtown Bodrum)</v>
          </cell>
          <cell r="B421">
            <v>252</v>
          </cell>
          <cell r="C421" t="str">
            <v>306 00 00</v>
          </cell>
        </row>
        <row r="422">
          <cell r="A422" t="str">
            <v>Muğla Cineplus Sinemaları</v>
          </cell>
          <cell r="B422">
            <v>252</v>
          </cell>
          <cell r="C422" t="str">
            <v>213 00 34</v>
          </cell>
        </row>
        <row r="423">
          <cell r="A423" t="str">
            <v>Muğla Datça Cineplus</v>
          </cell>
          <cell r="B423">
            <v>252</v>
          </cell>
          <cell r="C423" t="str">
            <v>712 38 43</v>
          </cell>
        </row>
        <row r="424">
          <cell r="A424" t="str">
            <v>Muğla Fethiye Cinedoruk</v>
          </cell>
          <cell r="B424">
            <v>252</v>
          </cell>
          <cell r="C424" t="str">
            <v>612 30 00</v>
          </cell>
        </row>
        <row r="425">
          <cell r="A425" t="str">
            <v>Muğla Fethiye Hayal</v>
          </cell>
          <cell r="B425">
            <v>252</v>
          </cell>
          <cell r="C425" t="str">
            <v>612 13 14</v>
          </cell>
        </row>
        <row r="426">
          <cell r="A426" t="str">
            <v>Muğla Fethiye Hilliside Otel </v>
          </cell>
          <cell r="B426">
            <v>252</v>
          </cell>
          <cell r="C426" t="str">
            <v>614 83 60</v>
          </cell>
        </row>
        <row r="427">
          <cell r="A427" t="str">
            <v>Muğla Marmaris Aksaz</v>
          </cell>
          <cell r="B427">
            <v>252</v>
          </cell>
          <cell r="C427" t="str">
            <v>421 01 61</v>
          </cell>
        </row>
        <row r="428">
          <cell r="A428" t="str">
            <v>Muğla Marmaris Cine Point</v>
          </cell>
          <cell r="B428">
            <v>252</v>
          </cell>
          <cell r="C428" t="str">
            <v>413 75 84</v>
          </cell>
        </row>
        <row r="429">
          <cell r="A429" t="str">
            <v>Muğla Milas Prenses</v>
          </cell>
          <cell r="B429">
            <v>252</v>
          </cell>
          <cell r="C429" t="str">
            <v>513 11 26</v>
          </cell>
        </row>
        <row r="430">
          <cell r="A430" t="str">
            <v>Muğla Ortaca Sinema Ceylin</v>
          </cell>
          <cell r="B430">
            <v>252</v>
          </cell>
          <cell r="C430" t="str">
            <v>282 50 56</v>
          </cell>
        </row>
        <row r="431">
          <cell r="A431" t="str">
            <v>Muğla Sine Park Sinemaları (Park AVM)</v>
          </cell>
          <cell r="B431">
            <v>252</v>
          </cell>
          <cell r="C431" t="str">
            <v>212 40 00</v>
          </cell>
        </row>
        <row r="432">
          <cell r="A432" t="str">
            <v>Muğla Zeybek</v>
          </cell>
          <cell r="B432">
            <v>252</v>
          </cell>
          <cell r="C432" t="str">
            <v>214 09 26</v>
          </cell>
        </row>
        <row r="433">
          <cell r="A433" t="str">
            <v>Muş Sineport </v>
          </cell>
          <cell r="B433">
            <v>436</v>
          </cell>
          <cell r="C433" t="str">
            <v>212 00 04</v>
          </cell>
        </row>
        <row r="434">
          <cell r="A434" t="str">
            <v>Nevşehir Damla Sinemaları</v>
          </cell>
          <cell r="B434">
            <v>384</v>
          </cell>
          <cell r="C434" t="str">
            <v>213 17 25</v>
          </cell>
        </row>
        <row r="435">
          <cell r="A435" t="str">
            <v>Nevşehir Forum Cinema Pınk</v>
          </cell>
          <cell r="B435">
            <v>384</v>
          </cell>
          <cell r="C435" t="str">
            <v>212 30 05</v>
          </cell>
        </row>
        <row r="436">
          <cell r="A436" t="str">
            <v>Nevşehir Ürgüp Belediye</v>
          </cell>
          <cell r="B436">
            <v>384</v>
          </cell>
          <cell r="C436" t="str">
            <v>341 49 39 </v>
          </cell>
        </row>
        <row r="437">
          <cell r="A437" t="str">
            <v>Niğde Belediye K.M.</v>
          </cell>
          <cell r="B437">
            <v>388</v>
          </cell>
          <cell r="C437" t="str">
            <v>232 07 09</v>
          </cell>
        </row>
        <row r="438">
          <cell r="A438" t="str">
            <v>Niğde Sineması</v>
          </cell>
          <cell r="B438">
            <v>388</v>
          </cell>
          <cell r="C438" t="str">
            <v>213 56 57</v>
          </cell>
        </row>
        <row r="439">
          <cell r="A439" t="str">
            <v>Ordu Cinemaximum (Migros)</v>
          </cell>
          <cell r="B439">
            <v>452</v>
          </cell>
          <cell r="C439" t="str">
            <v>233 86 40</v>
          </cell>
        </row>
        <row r="440">
          <cell r="A440" t="str">
            <v>Ordu Cinevizyon</v>
          </cell>
          <cell r="B440">
            <v>452</v>
          </cell>
          <cell r="C440" t="str">
            <v>225 49 44</v>
          </cell>
        </row>
        <row r="441">
          <cell r="A441" t="str">
            <v>Ordu Fatsa Cinevizyon</v>
          </cell>
          <cell r="B441">
            <v>452</v>
          </cell>
          <cell r="C441" t="str">
            <v>423 48 59</v>
          </cell>
        </row>
        <row r="442">
          <cell r="A442" t="str">
            <v>Ordu Fatsa Klas Sinemaları</v>
          </cell>
          <cell r="B442">
            <v>452</v>
          </cell>
          <cell r="C442" t="str">
            <v>424 01 12</v>
          </cell>
        </row>
        <row r="443">
          <cell r="A443" t="str">
            <v>Ordu Ünye Belediyesi</v>
          </cell>
          <cell r="B443">
            <v>452</v>
          </cell>
          <cell r="C443" t="str">
            <v>323 91 91</v>
          </cell>
        </row>
        <row r="444">
          <cell r="A444" t="str">
            <v>Osmaniye Cinemaximum (Park 328)</v>
          </cell>
          <cell r="B444">
            <v>328</v>
          </cell>
          <cell r="C444" t="str">
            <v>790 12 12</v>
          </cell>
        </row>
        <row r="445">
          <cell r="A445" t="str">
            <v>Osmaniye Emine Keskiner K.M.</v>
          </cell>
          <cell r="B445">
            <v>328</v>
          </cell>
          <cell r="C445" t="str">
            <v>813 25 07</v>
          </cell>
        </row>
        <row r="446">
          <cell r="A446" t="str">
            <v>Rize Cine Mars</v>
          </cell>
          <cell r="B446">
            <v>464</v>
          </cell>
          <cell r="C446" t="str">
            <v>214 92 70</v>
          </cell>
        </row>
        <row r="447">
          <cell r="A447" t="str">
            <v>Rize Pazar Sine Klass</v>
          </cell>
          <cell r="B447">
            <v>464</v>
          </cell>
          <cell r="C447" t="str">
            <v>612 28 68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Samsun Bafra Beledıye Cep</v>
          </cell>
          <cell r="B449">
            <v>362</v>
          </cell>
          <cell r="C449" t="str">
            <v>532 32 89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Movizone Oskar</v>
          </cell>
          <cell r="B455">
            <v>362</v>
          </cell>
          <cell r="C455" t="str">
            <v>465 63 33</v>
          </cell>
        </row>
        <row r="456">
          <cell r="A456" t="str">
            <v>Samsun Vezirköprü Vabartum Sinemaları</v>
          </cell>
          <cell r="B456">
            <v>362</v>
          </cell>
          <cell r="C456" t="str">
            <v>646 16 63</v>
          </cell>
        </row>
        <row r="457">
          <cell r="A457" t="str">
            <v>Siirt Siskav Kültür Sineması</v>
          </cell>
          <cell r="B457">
            <v>484</v>
          </cell>
          <cell r="C457" t="str">
            <v>223 44 36</v>
          </cell>
        </row>
        <row r="458">
          <cell r="A458" t="str">
            <v>Sinop Deniz Sineması</v>
          </cell>
          <cell r="B458">
            <v>368</v>
          </cell>
          <cell r="C458" t="str">
            <v>261 06 43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Sivas Suşehri Rüya Sineması</v>
          </cell>
          <cell r="B462">
            <v>346</v>
          </cell>
          <cell r="C462" t="str">
            <v>311 34 70</v>
          </cell>
        </row>
        <row r="463">
          <cell r="A463" t="str">
            <v>Şanlıurfa Belediyesi</v>
          </cell>
          <cell r="B463">
            <v>414</v>
          </cell>
          <cell r="C463" t="str">
            <v>312 41 14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Beyzade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KASIM "/>
      <sheetName val="16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Cinemaximum (Marmara Park)</v>
          </cell>
          <cell r="B208">
            <v>212</v>
          </cell>
          <cell r="C208">
            <v>0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Cinemaximum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Cine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Cinemaximum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Levent Metro City Cinema Pınk</v>
          </cell>
          <cell r="B270">
            <v>212</v>
          </cell>
          <cell r="C270" t="str">
            <v>344 00 30</v>
          </cell>
        </row>
        <row r="271">
          <cell r="A271" t="str">
            <v>İstanbul Maçka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Cinemaximum (Carrefour Maltepe Park)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(Profilo)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Cinemaximum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Ortaköy Feriye</v>
          </cell>
          <cell r="B282">
            <v>212</v>
          </cell>
          <cell r="C282" t="str">
            <v>236 28 64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Cinemaximum (Pendorya)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Sinemay</v>
          </cell>
          <cell r="B290">
            <v>212</v>
          </cell>
          <cell r="C290" t="str">
            <v>452 19 00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(Kent Meydani)</v>
          </cell>
          <cell r="B385">
            <v>332</v>
          </cell>
          <cell r="C385">
            <v>0</v>
          </cell>
        </row>
        <row r="386">
          <cell r="A386" t="str">
            <v>Konya Cinemaximum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Sera Cinetech </v>
          </cell>
          <cell r="B393">
            <v>274</v>
          </cell>
          <cell r="C393" t="str">
            <v>225 30 30</v>
          </cell>
        </row>
        <row r="394">
          <cell r="A394" t="str">
            <v>Kütahya Tavşanlı Cinens </v>
          </cell>
          <cell r="B394">
            <v>274</v>
          </cell>
          <cell r="C394" t="str">
            <v>224 75 57</v>
          </cell>
        </row>
        <row r="395">
          <cell r="A395" t="str">
            <v>Malatya Park Avşar</v>
          </cell>
          <cell r="B395">
            <v>422</v>
          </cell>
          <cell r="C395" t="str">
            <v>212 83 85</v>
          </cell>
        </row>
        <row r="396">
          <cell r="A396" t="str">
            <v>Malatya Yeşil</v>
          </cell>
          <cell r="B396">
            <v>422</v>
          </cell>
          <cell r="C396" t="str">
            <v>321 12 22</v>
          </cell>
        </row>
        <row r="397">
          <cell r="A397" t="str">
            <v>Manisa Akhisar Belediye</v>
          </cell>
          <cell r="B397">
            <v>236</v>
          </cell>
          <cell r="C397" t="str">
            <v>413 59 91</v>
          </cell>
        </row>
        <row r="398">
          <cell r="A398" t="str">
            <v>Manisa Alaşehir Hollywood</v>
          </cell>
          <cell r="B398">
            <v>236</v>
          </cell>
          <cell r="C398" t="str">
            <v>274 76 66</v>
          </cell>
        </row>
        <row r="399">
          <cell r="A399" t="str">
            <v>Manisa Çınar Center</v>
          </cell>
          <cell r="B399">
            <v>236</v>
          </cell>
          <cell r="C399" t="str">
            <v>232 05 62</v>
          </cell>
        </row>
        <row r="400">
          <cell r="A400" t="str">
            <v>Manisa Demirci Hollywood</v>
          </cell>
          <cell r="B400">
            <v>236</v>
          </cell>
          <cell r="C400" t="str">
            <v>654 04 54</v>
          </cell>
        </row>
        <row r="401">
          <cell r="A401" t="str">
            <v>Manisa Hollywood 2000</v>
          </cell>
          <cell r="B401">
            <v>236</v>
          </cell>
          <cell r="C401" t="str">
            <v>234 47 55</v>
          </cell>
        </row>
        <row r="402">
          <cell r="A402" t="str">
            <v>Manisa Karaköy Hollywood</v>
          </cell>
          <cell r="B402">
            <v>236</v>
          </cell>
          <cell r="C402" t="str">
            <v>238 66 46</v>
          </cell>
        </row>
        <row r="403">
          <cell r="A403" t="str">
            <v>Manisa Magnesia Cinens</v>
          </cell>
          <cell r="B403">
            <v>236</v>
          </cell>
          <cell r="C403" t="str">
            <v>302 22 12</v>
          </cell>
        </row>
        <row r="404">
          <cell r="A404" t="str">
            <v>Manisa Salihli Çarşı Hollywood</v>
          </cell>
          <cell r="B404">
            <v>236</v>
          </cell>
          <cell r="C404" t="str">
            <v>712 20 00</v>
          </cell>
        </row>
        <row r="405">
          <cell r="A405" t="str">
            <v>Manisa Salihli Kipa Hollywood</v>
          </cell>
          <cell r="B405">
            <v>236</v>
          </cell>
          <cell r="C405" t="str">
            <v>715 12 55</v>
          </cell>
        </row>
        <row r="406">
          <cell r="A406" t="str">
            <v>Manisa Soma Seaş Sotes</v>
          </cell>
          <cell r="B406">
            <v>236</v>
          </cell>
          <cell r="C406" t="str">
            <v>613 19 83</v>
          </cell>
        </row>
        <row r="407">
          <cell r="A407" t="str">
            <v>Manisa Soma SinErol Sinemaları</v>
          </cell>
          <cell r="B407">
            <v>236</v>
          </cell>
          <cell r="C407" t="str">
            <v>614 22 23</v>
          </cell>
        </row>
        <row r="408">
          <cell r="A408" t="str">
            <v>Manisa Turgutlu Belediye</v>
          </cell>
          <cell r="B408">
            <v>236</v>
          </cell>
          <cell r="C408" t="str">
            <v>277 78 88</v>
          </cell>
        </row>
        <row r="409">
          <cell r="A409" t="str">
            <v>Manisa Turgutlu Pollywood Sineması</v>
          </cell>
          <cell r="B409">
            <v>236</v>
          </cell>
          <cell r="C409" t="str">
            <v>314 50 51</v>
          </cell>
        </row>
        <row r="410">
          <cell r="A410" t="str">
            <v>Mardin Kızıltepe Cine Onur</v>
          </cell>
          <cell r="B410">
            <v>482</v>
          </cell>
          <cell r="C410" t="str">
            <v>312 77 56</v>
          </cell>
        </row>
        <row r="411">
          <cell r="A411" t="str">
            <v>Mardin Movapark Cinemall</v>
          </cell>
          <cell r="B411">
            <v>412</v>
          </cell>
          <cell r="C411" t="str">
            <v>252 52 36</v>
          </cell>
        </row>
        <row r="412">
          <cell r="A412" t="str">
            <v>Mersin Cep</v>
          </cell>
          <cell r="B412">
            <v>324</v>
          </cell>
          <cell r="C412" t="str">
            <v>327 87 87</v>
          </cell>
        </row>
        <row r="413">
          <cell r="A413" t="str">
            <v>Mersin Cınemaximum (Forum)</v>
          </cell>
          <cell r="B413">
            <v>324</v>
          </cell>
          <cell r="C413" t="str">
            <v>331 51 51</v>
          </cell>
        </row>
        <row r="414">
          <cell r="A414" t="str">
            <v>Mersin Cinemess</v>
          </cell>
          <cell r="B414">
            <v>324</v>
          </cell>
          <cell r="C414" t="str">
            <v>331 00 77</v>
          </cell>
        </row>
        <row r="415">
          <cell r="A415" t="str">
            <v>Mersin Kipa Cinens</v>
          </cell>
          <cell r="B415">
            <v>324</v>
          </cell>
          <cell r="C415" t="str">
            <v>341 34 99</v>
          </cell>
        </row>
        <row r="416">
          <cell r="A416" t="str">
            <v>Mersin Marinavısta Sinemaları</v>
          </cell>
          <cell r="B416">
            <v>324</v>
          </cell>
          <cell r="C416" t="str">
            <v>233 78 08</v>
          </cell>
        </row>
        <row r="417">
          <cell r="A417" t="str">
            <v>Mersin Silifke Belediye</v>
          </cell>
          <cell r="B417">
            <v>324</v>
          </cell>
          <cell r="C417" t="str">
            <v>714 32 22 - 712 30 61</v>
          </cell>
        </row>
        <row r="418">
          <cell r="A418" t="str">
            <v>Mersin Tarsus Cinema Pınk</v>
          </cell>
          <cell r="B418">
            <v>324</v>
          </cell>
          <cell r="C418" t="str">
            <v>624 01 44</v>
          </cell>
        </row>
        <row r="419">
          <cell r="A419" t="str">
            <v>Mersin Tarsus Cinemaximum (Tarsu AVM)</v>
          </cell>
          <cell r="B419">
            <v>324</v>
          </cell>
          <cell r="C419" t="str">
            <v>667 00 07</v>
          </cell>
        </row>
        <row r="420">
          <cell r="A420" t="str">
            <v>Muğla Bodrum Cinemarine</v>
          </cell>
          <cell r="B420">
            <v>252</v>
          </cell>
          <cell r="C420" t="str">
            <v>317 00 01</v>
          </cell>
        </row>
        <row r="421">
          <cell r="A421" t="str">
            <v>Muğla Bodrum Cinemaximum (Midtown Bodrum)</v>
          </cell>
          <cell r="B421">
            <v>252</v>
          </cell>
          <cell r="C421" t="str">
            <v>306 00 00</v>
          </cell>
        </row>
        <row r="422">
          <cell r="A422" t="str">
            <v>Muğla Cineplus Sinemaları</v>
          </cell>
          <cell r="B422">
            <v>252</v>
          </cell>
          <cell r="C422" t="str">
            <v>213 00 34</v>
          </cell>
        </row>
        <row r="423">
          <cell r="A423" t="str">
            <v>Muğla Datça Cineplus</v>
          </cell>
          <cell r="B423">
            <v>252</v>
          </cell>
          <cell r="C423" t="str">
            <v>712 38 43</v>
          </cell>
        </row>
        <row r="424">
          <cell r="A424" t="str">
            <v>Muğla Fethiye Cinedoruk</v>
          </cell>
          <cell r="B424">
            <v>252</v>
          </cell>
          <cell r="C424" t="str">
            <v>612 30 00</v>
          </cell>
        </row>
        <row r="425">
          <cell r="A425" t="str">
            <v>Muğla Fethiye Hayal</v>
          </cell>
          <cell r="B425">
            <v>252</v>
          </cell>
          <cell r="C425" t="str">
            <v>612 13 14</v>
          </cell>
        </row>
        <row r="426">
          <cell r="A426" t="str">
            <v>Muğla Fethiye Hilliside Otel </v>
          </cell>
          <cell r="B426">
            <v>252</v>
          </cell>
          <cell r="C426" t="str">
            <v>614 83 60</v>
          </cell>
        </row>
        <row r="427">
          <cell r="A427" t="str">
            <v>Muğla Marmaris Aksaz</v>
          </cell>
          <cell r="B427">
            <v>252</v>
          </cell>
          <cell r="C427" t="str">
            <v>421 01 61</v>
          </cell>
        </row>
        <row r="428">
          <cell r="A428" t="str">
            <v>Muğla Marmaris Cine Point</v>
          </cell>
          <cell r="B428">
            <v>252</v>
          </cell>
          <cell r="C428" t="str">
            <v>413 75 84</v>
          </cell>
        </row>
        <row r="429">
          <cell r="A429" t="str">
            <v>Muğla Milas Prenses</v>
          </cell>
          <cell r="B429">
            <v>252</v>
          </cell>
          <cell r="C429" t="str">
            <v>513 11 26</v>
          </cell>
        </row>
        <row r="430">
          <cell r="A430" t="str">
            <v>Muğla Ortaca Sinema Ceylin</v>
          </cell>
          <cell r="B430">
            <v>252</v>
          </cell>
          <cell r="C430" t="str">
            <v>282 50 56</v>
          </cell>
        </row>
        <row r="431">
          <cell r="A431" t="str">
            <v>Muğla Sine Park Sinemaları (Park AVM)</v>
          </cell>
          <cell r="B431">
            <v>252</v>
          </cell>
          <cell r="C431" t="str">
            <v>212 40 00</v>
          </cell>
        </row>
        <row r="432">
          <cell r="A432" t="str">
            <v>Muğla Zeybek</v>
          </cell>
          <cell r="B432">
            <v>252</v>
          </cell>
          <cell r="C432" t="str">
            <v>214 09 26</v>
          </cell>
        </row>
        <row r="433">
          <cell r="A433" t="str">
            <v>Muş Sineport </v>
          </cell>
          <cell r="B433">
            <v>436</v>
          </cell>
          <cell r="C433" t="str">
            <v>212 00 04</v>
          </cell>
        </row>
        <row r="434">
          <cell r="A434" t="str">
            <v>Nevşehir Damla Sinemaları</v>
          </cell>
          <cell r="B434">
            <v>384</v>
          </cell>
          <cell r="C434" t="str">
            <v>213 17 25</v>
          </cell>
        </row>
        <row r="435">
          <cell r="A435" t="str">
            <v>Nevşehir Forum Cinema Pınk</v>
          </cell>
          <cell r="B435">
            <v>384</v>
          </cell>
          <cell r="C435" t="str">
            <v>212 30 05</v>
          </cell>
        </row>
        <row r="436">
          <cell r="A436" t="str">
            <v>Nevşehir Ürgüp Belediye</v>
          </cell>
          <cell r="B436">
            <v>384</v>
          </cell>
          <cell r="C436" t="str">
            <v>341 49 39 </v>
          </cell>
        </row>
        <row r="437">
          <cell r="A437" t="str">
            <v>Niğde Belediye K.M.</v>
          </cell>
          <cell r="B437">
            <v>388</v>
          </cell>
          <cell r="C437" t="str">
            <v>232 07 09</v>
          </cell>
        </row>
        <row r="438">
          <cell r="A438" t="str">
            <v>Niğde Sineması</v>
          </cell>
          <cell r="B438">
            <v>388</v>
          </cell>
          <cell r="C438" t="str">
            <v>213 56 57</v>
          </cell>
        </row>
        <row r="439">
          <cell r="A439" t="str">
            <v>Ordu Cinemaximum (Migros)</v>
          </cell>
          <cell r="B439">
            <v>452</v>
          </cell>
          <cell r="C439" t="str">
            <v>233 86 40</v>
          </cell>
        </row>
        <row r="440">
          <cell r="A440" t="str">
            <v>Ordu Cinevizyon</v>
          </cell>
          <cell r="B440">
            <v>452</v>
          </cell>
          <cell r="C440" t="str">
            <v>225 49 44</v>
          </cell>
        </row>
        <row r="441">
          <cell r="A441" t="str">
            <v>Ordu Fatsa Cinevizyon</v>
          </cell>
          <cell r="B441">
            <v>452</v>
          </cell>
          <cell r="C441" t="str">
            <v>423 48 59</v>
          </cell>
        </row>
        <row r="442">
          <cell r="A442" t="str">
            <v>Ordu Fatsa Klas Sinemaları</v>
          </cell>
          <cell r="B442">
            <v>452</v>
          </cell>
          <cell r="C442" t="str">
            <v>424 01 12</v>
          </cell>
        </row>
        <row r="443">
          <cell r="A443" t="str">
            <v>Ordu Ünye Belediyesi</v>
          </cell>
          <cell r="B443">
            <v>452</v>
          </cell>
          <cell r="C443" t="str">
            <v>323 91 91</v>
          </cell>
        </row>
        <row r="444">
          <cell r="A444" t="str">
            <v>Osmaniye Cinemaximum (Park 328)</v>
          </cell>
          <cell r="B444">
            <v>328</v>
          </cell>
          <cell r="C444" t="str">
            <v>790 12 12</v>
          </cell>
        </row>
        <row r="445">
          <cell r="A445" t="str">
            <v>Osmaniye Emine Keskiner K.M.</v>
          </cell>
          <cell r="B445">
            <v>328</v>
          </cell>
          <cell r="C445" t="str">
            <v>813 25 07</v>
          </cell>
        </row>
        <row r="446">
          <cell r="A446" t="str">
            <v>Rize Cine Mars</v>
          </cell>
          <cell r="B446">
            <v>464</v>
          </cell>
          <cell r="C446" t="str">
            <v>214 92 70</v>
          </cell>
        </row>
        <row r="447">
          <cell r="A447" t="str">
            <v>Rize Pazar Sine Klass</v>
          </cell>
          <cell r="B447">
            <v>464</v>
          </cell>
          <cell r="C447" t="str">
            <v>612 28 68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Samsun Bafra Beledıye Cep</v>
          </cell>
          <cell r="B449">
            <v>362</v>
          </cell>
          <cell r="C449" t="str">
            <v>532 32 89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Movizone Oskar</v>
          </cell>
          <cell r="B455">
            <v>362</v>
          </cell>
          <cell r="C455" t="str">
            <v>465 63 33</v>
          </cell>
        </row>
        <row r="456">
          <cell r="A456" t="str">
            <v>Samsun Vezirköprü Vabartum Sinemaları</v>
          </cell>
          <cell r="B456">
            <v>362</v>
          </cell>
          <cell r="C456" t="str">
            <v>646 16 63</v>
          </cell>
        </row>
        <row r="457">
          <cell r="A457" t="str">
            <v>Siirt Siskav Kültür Sineması</v>
          </cell>
          <cell r="B457">
            <v>484</v>
          </cell>
          <cell r="C457" t="str">
            <v>223 44 36</v>
          </cell>
        </row>
        <row r="458">
          <cell r="A458" t="str">
            <v>Sinop Deniz Sineması</v>
          </cell>
          <cell r="B458">
            <v>368</v>
          </cell>
          <cell r="C458" t="str">
            <v>261 06 43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Sivas Suşehri Rüya Sineması</v>
          </cell>
          <cell r="B462">
            <v>346</v>
          </cell>
          <cell r="C462" t="str">
            <v>311 34 70</v>
          </cell>
        </row>
        <row r="463">
          <cell r="A463" t="str">
            <v>Şanlıurfa Belediyesi</v>
          </cell>
          <cell r="B463">
            <v>414</v>
          </cell>
          <cell r="C463" t="str">
            <v>312 41 14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Beyzade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KASIM "/>
      <sheetName val=" 16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Cinemaximum (Marmara Park)</v>
          </cell>
          <cell r="B208">
            <v>212</v>
          </cell>
          <cell r="C208">
            <v>0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Cinemaximum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Cine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Cinemaximum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Levent Metro City Cinema Pınk</v>
          </cell>
          <cell r="B270">
            <v>212</v>
          </cell>
          <cell r="C270" t="str">
            <v>344 00 30</v>
          </cell>
        </row>
        <row r="271">
          <cell r="A271" t="str">
            <v>İstanbul Maçka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Cinemaximum (Carrefour Maltepe Park)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(Profilo)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Cinemaximum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Ortaköy Feriye</v>
          </cell>
          <cell r="B282">
            <v>212</v>
          </cell>
          <cell r="C282" t="str">
            <v>236 28 64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Cinemaximum (Pendorya)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Sinemay</v>
          </cell>
          <cell r="B290">
            <v>212</v>
          </cell>
          <cell r="C290" t="str">
            <v>452 19 00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(Kent Meydani)</v>
          </cell>
          <cell r="B385">
            <v>332</v>
          </cell>
          <cell r="C385">
            <v>0</v>
          </cell>
        </row>
        <row r="386">
          <cell r="A386" t="str">
            <v>Konya Cinemaximum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Sera Cinetech </v>
          </cell>
          <cell r="B393">
            <v>274</v>
          </cell>
          <cell r="C393" t="str">
            <v>225 30 30</v>
          </cell>
        </row>
        <row r="394">
          <cell r="A394" t="str">
            <v>Kütahya Tavşanlı Cinens </v>
          </cell>
          <cell r="B394">
            <v>274</v>
          </cell>
          <cell r="C394" t="str">
            <v>224 75 57</v>
          </cell>
        </row>
        <row r="395">
          <cell r="A395" t="str">
            <v>Malatya Park Avşar</v>
          </cell>
          <cell r="B395">
            <v>422</v>
          </cell>
          <cell r="C395" t="str">
            <v>212 83 85</v>
          </cell>
        </row>
        <row r="396">
          <cell r="A396" t="str">
            <v>Malatya Yeşil</v>
          </cell>
          <cell r="B396">
            <v>422</v>
          </cell>
          <cell r="C396" t="str">
            <v>321 12 22</v>
          </cell>
        </row>
        <row r="397">
          <cell r="A397" t="str">
            <v>Manisa Akhisar Belediye</v>
          </cell>
          <cell r="B397">
            <v>236</v>
          </cell>
          <cell r="C397" t="str">
            <v>413 59 91</v>
          </cell>
        </row>
        <row r="398">
          <cell r="A398" t="str">
            <v>Manisa Alaşehir Hollywood</v>
          </cell>
          <cell r="B398">
            <v>236</v>
          </cell>
          <cell r="C398" t="str">
            <v>274 76 66</v>
          </cell>
        </row>
        <row r="399">
          <cell r="A399" t="str">
            <v>Manisa Çınar Center</v>
          </cell>
          <cell r="B399">
            <v>236</v>
          </cell>
          <cell r="C399" t="str">
            <v>232 05 62</v>
          </cell>
        </row>
        <row r="400">
          <cell r="A400" t="str">
            <v>Manisa Demirci Hollywood</v>
          </cell>
          <cell r="B400">
            <v>236</v>
          </cell>
          <cell r="C400" t="str">
            <v>654 04 54</v>
          </cell>
        </row>
        <row r="401">
          <cell r="A401" t="str">
            <v>Manisa Hollywood 2000</v>
          </cell>
          <cell r="B401">
            <v>236</v>
          </cell>
          <cell r="C401" t="str">
            <v>234 47 55</v>
          </cell>
        </row>
        <row r="402">
          <cell r="A402" t="str">
            <v>Manisa Karaköy Hollywood</v>
          </cell>
          <cell r="B402">
            <v>236</v>
          </cell>
          <cell r="C402" t="str">
            <v>238 66 46</v>
          </cell>
        </row>
        <row r="403">
          <cell r="A403" t="str">
            <v>Manisa Magnesia Cinens</v>
          </cell>
          <cell r="B403">
            <v>236</v>
          </cell>
          <cell r="C403" t="str">
            <v>302 22 12</v>
          </cell>
        </row>
        <row r="404">
          <cell r="A404" t="str">
            <v>Manisa Salihli Çarşı Hollywood</v>
          </cell>
          <cell r="B404">
            <v>236</v>
          </cell>
          <cell r="C404" t="str">
            <v>712 20 00</v>
          </cell>
        </row>
        <row r="405">
          <cell r="A405" t="str">
            <v>Manisa Salihli Kipa Hollywood</v>
          </cell>
          <cell r="B405">
            <v>236</v>
          </cell>
          <cell r="C405" t="str">
            <v>715 12 55</v>
          </cell>
        </row>
        <row r="406">
          <cell r="A406" t="str">
            <v>Manisa Soma Seaş Sotes</v>
          </cell>
          <cell r="B406">
            <v>236</v>
          </cell>
          <cell r="C406" t="str">
            <v>613 19 83</v>
          </cell>
        </row>
        <row r="407">
          <cell r="A407" t="str">
            <v>Manisa Soma SinErol Sinemaları</v>
          </cell>
          <cell r="B407">
            <v>236</v>
          </cell>
          <cell r="C407" t="str">
            <v>614 22 23</v>
          </cell>
        </row>
        <row r="408">
          <cell r="A408" t="str">
            <v>Manisa Turgutlu Belediye</v>
          </cell>
          <cell r="B408">
            <v>236</v>
          </cell>
          <cell r="C408" t="str">
            <v>277 78 88</v>
          </cell>
        </row>
        <row r="409">
          <cell r="A409" t="str">
            <v>Manisa Turgutlu Pollywood Sineması</v>
          </cell>
          <cell r="B409">
            <v>236</v>
          </cell>
          <cell r="C409" t="str">
            <v>314 50 51</v>
          </cell>
        </row>
        <row r="410">
          <cell r="A410" t="str">
            <v>Mardin Kızıltepe Cine Onur</v>
          </cell>
          <cell r="B410">
            <v>482</v>
          </cell>
          <cell r="C410" t="str">
            <v>312 77 56</v>
          </cell>
        </row>
        <row r="411">
          <cell r="A411" t="str">
            <v>Mardin Movapark Cinemall</v>
          </cell>
          <cell r="B411">
            <v>412</v>
          </cell>
          <cell r="C411" t="str">
            <v>252 52 36</v>
          </cell>
        </row>
        <row r="412">
          <cell r="A412" t="str">
            <v>Mersin Cep</v>
          </cell>
          <cell r="B412">
            <v>324</v>
          </cell>
          <cell r="C412" t="str">
            <v>327 87 87</v>
          </cell>
        </row>
        <row r="413">
          <cell r="A413" t="str">
            <v>Mersin Cınemaximum (Forum)</v>
          </cell>
          <cell r="B413">
            <v>324</v>
          </cell>
          <cell r="C413" t="str">
            <v>331 51 51</v>
          </cell>
        </row>
        <row r="414">
          <cell r="A414" t="str">
            <v>Mersin Cinemess</v>
          </cell>
          <cell r="B414">
            <v>324</v>
          </cell>
          <cell r="C414" t="str">
            <v>331 00 77</v>
          </cell>
        </row>
        <row r="415">
          <cell r="A415" t="str">
            <v>Mersin Kipa Cinens</v>
          </cell>
          <cell r="B415">
            <v>324</v>
          </cell>
          <cell r="C415" t="str">
            <v>341 34 99</v>
          </cell>
        </row>
        <row r="416">
          <cell r="A416" t="str">
            <v>Mersin Marinavısta Sinemaları</v>
          </cell>
          <cell r="B416">
            <v>324</v>
          </cell>
          <cell r="C416" t="str">
            <v>233 78 08</v>
          </cell>
        </row>
        <row r="417">
          <cell r="A417" t="str">
            <v>Mersin Silifke Belediye</v>
          </cell>
          <cell r="B417">
            <v>324</v>
          </cell>
          <cell r="C417" t="str">
            <v>714 32 22 - 712 30 61</v>
          </cell>
        </row>
        <row r="418">
          <cell r="A418" t="str">
            <v>Mersin Tarsus Cinema Pınk</v>
          </cell>
          <cell r="B418">
            <v>324</v>
          </cell>
          <cell r="C418" t="str">
            <v>624 01 44</v>
          </cell>
        </row>
        <row r="419">
          <cell r="A419" t="str">
            <v>Mersin Tarsus Cinemaximum (Tarsu AVM)</v>
          </cell>
          <cell r="B419">
            <v>324</v>
          </cell>
          <cell r="C419" t="str">
            <v>667 00 07</v>
          </cell>
        </row>
        <row r="420">
          <cell r="A420" t="str">
            <v>Muğla Bodrum Cinemarine</v>
          </cell>
          <cell r="B420">
            <v>252</v>
          </cell>
          <cell r="C420" t="str">
            <v>317 00 01</v>
          </cell>
        </row>
        <row r="421">
          <cell r="A421" t="str">
            <v>Muğla Bodrum Cinemaximum (Midtown Bodrum)</v>
          </cell>
          <cell r="B421">
            <v>252</v>
          </cell>
          <cell r="C421" t="str">
            <v>306 00 00</v>
          </cell>
        </row>
        <row r="422">
          <cell r="A422" t="str">
            <v>Muğla Cineplus Sinemaları</v>
          </cell>
          <cell r="B422">
            <v>252</v>
          </cell>
          <cell r="C422" t="str">
            <v>213 00 34</v>
          </cell>
        </row>
        <row r="423">
          <cell r="A423" t="str">
            <v>Muğla Datça Cineplus</v>
          </cell>
          <cell r="B423">
            <v>252</v>
          </cell>
          <cell r="C423" t="str">
            <v>712 38 43</v>
          </cell>
        </row>
        <row r="424">
          <cell r="A424" t="str">
            <v>Muğla Fethiye Cinedoruk</v>
          </cell>
          <cell r="B424">
            <v>252</v>
          </cell>
          <cell r="C424" t="str">
            <v>612 30 00</v>
          </cell>
        </row>
        <row r="425">
          <cell r="A425" t="str">
            <v>Muğla Fethiye Hayal</v>
          </cell>
          <cell r="B425">
            <v>252</v>
          </cell>
          <cell r="C425" t="str">
            <v>612 13 14</v>
          </cell>
        </row>
        <row r="426">
          <cell r="A426" t="str">
            <v>Muğla Fethiye Hilliside Otel </v>
          </cell>
          <cell r="B426">
            <v>252</v>
          </cell>
          <cell r="C426" t="str">
            <v>614 83 60</v>
          </cell>
        </row>
        <row r="427">
          <cell r="A427" t="str">
            <v>Muğla Marmaris Aksaz</v>
          </cell>
          <cell r="B427">
            <v>252</v>
          </cell>
          <cell r="C427" t="str">
            <v>421 01 61</v>
          </cell>
        </row>
        <row r="428">
          <cell r="A428" t="str">
            <v>Muğla Marmaris Cine Point</v>
          </cell>
          <cell r="B428">
            <v>252</v>
          </cell>
          <cell r="C428" t="str">
            <v>413 75 84</v>
          </cell>
        </row>
        <row r="429">
          <cell r="A429" t="str">
            <v>Muğla Milas Prenses</v>
          </cell>
          <cell r="B429">
            <v>252</v>
          </cell>
          <cell r="C429" t="str">
            <v>513 11 26</v>
          </cell>
        </row>
        <row r="430">
          <cell r="A430" t="str">
            <v>Muğla Ortaca Sinema Ceylin</v>
          </cell>
          <cell r="B430">
            <v>252</v>
          </cell>
          <cell r="C430" t="str">
            <v>282 50 56</v>
          </cell>
        </row>
        <row r="431">
          <cell r="A431" t="str">
            <v>Muğla Sine Park Sinemaları (Park AVM)</v>
          </cell>
          <cell r="B431">
            <v>252</v>
          </cell>
          <cell r="C431" t="str">
            <v>212 40 00</v>
          </cell>
        </row>
        <row r="432">
          <cell r="A432" t="str">
            <v>Muğla Zeybek</v>
          </cell>
          <cell r="B432">
            <v>252</v>
          </cell>
          <cell r="C432" t="str">
            <v>214 09 26</v>
          </cell>
        </row>
        <row r="433">
          <cell r="A433" t="str">
            <v>Muş Sineport </v>
          </cell>
          <cell r="B433">
            <v>436</v>
          </cell>
          <cell r="C433" t="str">
            <v>212 00 04</v>
          </cell>
        </row>
        <row r="434">
          <cell r="A434" t="str">
            <v>Nevşehir Damla Sinemaları</v>
          </cell>
          <cell r="B434">
            <v>384</v>
          </cell>
          <cell r="C434" t="str">
            <v>213 17 25</v>
          </cell>
        </row>
        <row r="435">
          <cell r="A435" t="str">
            <v>Nevşehir Forum Cinema Pınk</v>
          </cell>
          <cell r="B435">
            <v>384</v>
          </cell>
          <cell r="C435" t="str">
            <v>212 30 05</v>
          </cell>
        </row>
        <row r="436">
          <cell r="A436" t="str">
            <v>Nevşehir Ürgüp Belediye</v>
          </cell>
          <cell r="B436">
            <v>384</v>
          </cell>
          <cell r="C436" t="str">
            <v>341 49 39 </v>
          </cell>
        </row>
        <row r="437">
          <cell r="A437" t="str">
            <v>Niğde Belediye K.M.</v>
          </cell>
          <cell r="B437">
            <v>388</v>
          </cell>
          <cell r="C437" t="str">
            <v>232 07 09</v>
          </cell>
        </row>
        <row r="438">
          <cell r="A438" t="str">
            <v>Niğde Sineması</v>
          </cell>
          <cell r="B438">
            <v>388</v>
          </cell>
          <cell r="C438" t="str">
            <v>213 56 57</v>
          </cell>
        </row>
        <row r="439">
          <cell r="A439" t="str">
            <v>Ordu Cinemaximum (Migros)</v>
          </cell>
          <cell r="B439">
            <v>452</v>
          </cell>
          <cell r="C439" t="str">
            <v>233 86 40</v>
          </cell>
        </row>
        <row r="440">
          <cell r="A440" t="str">
            <v>Ordu Cinevizyon</v>
          </cell>
          <cell r="B440">
            <v>452</v>
          </cell>
          <cell r="C440" t="str">
            <v>225 49 44</v>
          </cell>
        </row>
        <row r="441">
          <cell r="A441" t="str">
            <v>Ordu Fatsa Cinevizyon</v>
          </cell>
          <cell r="B441">
            <v>452</v>
          </cell>
          <cell r="C441" t="str">
            <v>423 48 59</v>
          </cell>
        </row>
        <row r="442">
          <cell r="A442" t="str">
            <v>Ordu Fatsa Klas Sinemaları</v>
          </cell>
          <cell r="B442">
            <v>452</v>
          </cell>
          <cell r="C442" t="str">
            <v>424 01 12</v>
          </cell>
        </row>
        <row r="443">
          <cell r="A443" t="str">
            <v>Ordu Ünye Belediyesi</v>
          </cell>
          <cell r="B443">
            <v>452</v>
          </cell>
          <cell r="C443" t="str">
            <v>323 91 91</v>
          </cell>
        </row>
        <row r="444">
          <cell r="A444" t="str">
            <v>Osmaniye Cinemaximum (Park 328)</v>
          </cell>
          <cell r="B444">
            <v>328</v>
          </cell>
          <cell r="C444" t="str">
            <v>790 12 12</v>
          </cell>
        </row>
        <row r="445">
          <cell r="A445" t="str">
            <v>Osmaniye Emine Keskiner K.M.</v>
          </cell>
          <cell r="B445">
            <v>328</v>
          </cell>
          <cell r="C445" t="str">
            <v>813 25 07</v>
          </cell>
        </row>
        <row r="446">
          <cell r="A446" t="str">
            <v>Rize Cine Mars</v>
          </cell>
          <cell r="B446">
            <v>464</v>
          </cell>
          <cell r="C446" t="str">
            <v>214 92 70</v>
          </cell>
        </row>
        <row r="447">
          <cell r="A447" t="str">
            <v>Rize Pazar Sine Klass</v>
          </cell>
          <cell r="B447">
            <v>464</v>
          </cell>
          <cell r="C447" t="str">
            <v>612 28 68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Samsun Bafra Beledıye Cep</v>
          </cell>
          <cell r="B449">
            <v>362</v>
          </cell>
          <cell r="C449" t="str">
            <v>532 32 89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Movizone Oskar</v>
          </cell>
          <cell r="B455">
            <v>362</v>
          </cell>
          <cell r="C455" t="str">
            <v>465 63 33</v>
          </cell>
        </row>
        <row r="456">
          <cell r="A456" t="str">
            <v>Samsun Vezirköprü Vabartum Sinemaları</v>
          </cell>
          <cell r="B456">
            <v>362</v>
          </cell>
          <cell r="C456" t="str">
            <v>646 16 63</v>
          </cell>
        </row>
        <row r="457">
          <cell r="A457" t="str">
            <v>Siirt Siskav Kültür Sineması</v>
          </cell>
          <cell r="B457">
            <v>484</v>
          </cell>
          <cell r="C457" t="str">
            <v>223 44 36</v>
          </cell>
        </row>
        <row r="458">
          <cell r="A458" t="str">
            <v>Sinop Deniz Sineması</v>
          </cell>
          <cell r="B458">
            <v>368</v>
          </cell>
          <cell r="C458" t="str">
            <v>261 06 43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Sivas Suşehri Rüya Sineması</v>
          </cell>
          <cell r="B462">
            <v>346</v>
          </cell>
          <cell r="C462" t="str">
            <v>311 34 70</v>
          </cell>
        </row>
        <row r="463">
          <cell r="A463" t="str">
            <v>Şanlıurfa Belediyesi</v>
          </cell>
          <cell r="B463">
            <v>414</v>
          </cell>
          <cell r="C463" t="str">
            <v>312 41 14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Beyzade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KASIM "/>
      <sheetName val="16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Cinemaximum (Marmara Park)</v>
          </cell>
          <cell r="B208">
            <v>212</v>
          </cell>
          <cell r="C208">
            <v>0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Cinemaximum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Cine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Cinemaximum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Levent Metro City Cinema Pınk</v>
          </cell>
          <cell r="B270">
            <v>212</v>
          </cell>
          <cell r="C270" t="str">
            <v>344 00 30</v>
          </cell>
        </row>
        <row r="271">
          <cell r="A271" t="str">
            <v>İstanbul Maçka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Cinemaximum (Carrefour Maltepe Park)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(Profilo)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Cinemaximum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Ortaköy Feriye</v>
          </cell>
          <cell r="B282">
            <v>212</v>
          </cell>
          <cell r="C282" t="str">
            <v>236 28 64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Cinemaximum (Pendorya)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Sinemay</v>
          </cell>
          <cell r="B290">
            <v>212</v>
          </cell>
          <cell r="C290" t="str">
            <v>452 19 00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(Kent Meydani)</v>
          </cell>
          <cell r="B385">
            <v>332</v>
          </cell>
          <cell r="C385">
            <v>0</v>
          </cell>
        </row>
        <row r="386">
          <cell r="A386" t="str">
            <v>Konya Cinemaximum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Sera Cinetech </v>
          </cell>
          <cell r="B393">
            <v>274</v>
          </cell>
          <cell r="C393" t="str">
            <v>225 30 30</v>
          </cell>
        </row>
        <row r="394">
          <cell r="A394" t="str">
            <v>Kütahya Tavşanlı Cinens </v>
          </cell>
          <cell r="B394">
            <v>274</v>
          </cell>
          <cell r="C394" t="str">
            <v>224 75 57</v>
          </cell>
        </row>
        <row r="395">
          <cell r="A395" t="str">
            <v>Malatya Park Avşar</v>
          </cell>
          <cell r="B395">
            <v>422</v>
          </cell>
          <cell r="C395" t="str">
            <v>212 83 85</v>
          </cell>
        </row>
        <row r="396">
          <cell r="A396" t="str">
            <v>Malatya Yeşil</v>
          </cell>
          <cell r="B396">
            <v>422</v>
          </cell>
          <cell r="C396" t="str">
            <v>321 12 22</v>
          </cell>
        </row>
        <row r="397">
          <cell r="A397" t="str">
            <v>Manisa Akhisar Belediye</v>
          </cell>
          <cell r="B397">
            <v>236</v>
          </cell>
          <cell r="C397" t="str">
            <v>413 59 91</v>
          </cell>
        </row>
        <row r="398">
          <cell r="A398" t="str">
            <v>Manisa Alaşehir Hollywood</v>
          </cell>
          <cell r="B398">
            <v>236</v>
          </cell>
          <cell r="C398" t="str">
            <v>274 76 66</v>
          </cell>
        </row>
        <row r="399">
          <cell r="A399" t="str">
            <v>Manisa Çınar Center</v>
          </cell>
          <cell r="B399">
            <v>236</v>
          </cell>
          <cell r="C399" t="str">
            <v>232 05 62</v>
          </cell>
        </row>
        <row r="400">
          <cell r="A400" t="str">
            <v>Manisa Demirci Hollywood</v>
          </cell>
          <cell r="B400">
            <v>236</v>
          </cell>
          <cell r="C400" t="str">
            <v>654 04 54</v>
          </cell>
        </row>
        <row r="401">
          <cell r="A401" t="str">
            <v>Manisa Hollywood 2000</v>
          </cell>
          <cell r="B401">
            <v>236</v>
          </cell>
          <cell r="C401" t="str">
            <v>234 47 55</v>
          </cell>
        </row>
        <row r="402">
          <cell r="A402" t="str">
            <v>Manisa Karaköy Hollywood</v>
          </cell>
          <cell r="B402">
            <v>236</v>
          </cell>
          <cell r="C402" t="str">
            <v>238 66 46</v>
          </cell>
        </row>
        <row r="403">
          <cell r="A403" t="str">
            <v>Manisa Magnesia Cinens</v>
          </cell>
          <cell r="B403">
            <v>236</v>
          </cell>
          <cell r="C403" t="str">
            <v>302 22 12</v>
          </cell>
        </row>
        <row r="404">
          <cell r="A404" t="str">
            <v>Manisa Salihli Çarşı Hollywood</v>
          </cell>
          <cell r="B404">
            <v>236</v>
          </cell>
          <cell r="C404" t="str">
            <v>712 20 00</v>
          </cell>
        </row>
        <row r="405">
          <cell r="A405" t="str">
            <v>Manisa Salihli Kipa Hollywood</v>
          </cell>
          <cell r="B405">
            <v>236</v>
          </cell>
          <cell r="C405" t="str">
            <v>715 12 55</v>
          </cell>
        </row>
        <row r="406">
          <cell r="A406" t="str">
            <v>Manisa Soma Seaş Sotes</v>
          </cell>
          <cell r="B406">
            <v>236</v>
          </cell>
          <cell r="C406" t="str">
            <v>613 19 83</v>
          </cell>
        </row>
        <row r="407">
          <cell r="A407" t="str">
            <v>Manisa Soma SinErol Sinemaları</v>
          </cell>
          <cell r="B407">
            <v>236</v>
          </cell>
          <cell r="C407" t="str">
            <v>614 22 23</v>
          </cell>
        </row>
        <row r="408">
          <cell r="A408" t="str">
            <v>Manisa Turgutlu Belediye</v>
          </cell>
          <cell r="B408">
            <v>236</v>
          </cell>
          <cell r="C408" t="str">
            <v>277 78 88</v>
          </cell>
        </row>
        <row r="409">
          <cell r="A409" t="str">
            <v>Manisa Turgutlu Pollywood Sineması</v>
          </cell>
          <cell r="B409">
            <v>236</v>
          </cell>
          <cell r="C409" t="str">
            <v>314 50 51</v>
          </cell>
        </row>
        <row r="410">
          <cell r="A410" t="str">
            <v>Mardin Kızıltepe Cine Onur</v>
          </cell>
          <cell r="B410">
            <v>482</v>
          </cell>
          <cell r="C410" t="str">
            <v>312 77 56</v>
          </cell>
        </row>
        <row r="411">
          <cell r="A411" t="str">
            <v>Mardin Movapark Cinemall</v>
          </cell>
          <cell r="B411">
            <v>412</v>
          </cell>
          <cell r="C411" t="str">
            <v>252 52 36</v>
          </cell>
        </row>
        <row r="412">
          <cell r="A412" t="str">
            <v>Mersin Cep</v>
          </cell>
          <cell r="B412">
            <v>324</v>
          </cell>
          <cell r="C412" t="str">
            <v>327 87 87</v>
          </cell>
        </row>
        <row r="413">
          <cell r="A413" t="str">
            <v>Mersin Cınemaximum (Forum)</v>
          </cell>
          <cell r="B413">
            <v>324</v>
          </cell>
          <cell r="C413" t="str">
            <v>331 51 51</v>
          </cell>
        </row>
        <row r="414">
          <cell r="A414" t="str">
            <v>Mersin Cinemess</v>
          </cell>
          <cell r="B414">
            <v>324</v>
          </cell>
          <cell r="C414" t="str">
            <v>331 00 77</v>
          </cell>
        </row>
        <row r="415">
          <cell r="A415" t="str">
            <v>Mersin Kipa Cinens</v>
          </cell>
          <cell r="B415">
            <v>324</v>
          </cell>
          <cell r="C415" t="str">
            <v>341 34 99</v>
          </cell>
        </row>
        <row r="416">
          <cell r="A416" t="str">
            <v>Mersin Marinavısta Sinemaları</v>
          </cell>
          <cell r="B416">
            <v>324</v>
          </cell>
          <cell r="C416" t="str">
            <v>233 78 08</v>
          </cell>
        </row>
        <row r="417">
          <cell r="A417" t="str">
            <v>Mersin Silifke Belediye</v>
          </cell>
          <cell r="B417">
            <v>324</v>
          </cell>
          <cell r="C417" t="str">
            <v>714 32 22 - 712 30 61</v>
          </cell>
        </row>
        <row r="418">
          <cell r="A418" t="str">
            <v>Mersin Tarsus Cinema Pınk</v>
          </cell>
          <cell r="B418">
            <v>324</v>
          </cell>
          <cell r="C418" t="str">
            <v>624 01 44</v>
          </cell>
        </row>
        <row r="419">
          <cell r="A419" t="str">
            <v>Mersin Tarsus Cinemaximum (Tarsu AVM)</v>
          </cell>
          <cell r="B419">
            <v>324</v>
          </cell>
          <cell r="C419" t="str">
            <v>667 00 07</v>
          </cell>
        </row>
        <row r="420">
          <cell r="A420" t="str">
            <v>Muğla Bodrum Cinemarine</v>
          </cell>
          <cell r="B420">
            <v>252</v>
          </cell>
          <cell r="C420" t="str">
            <v>317 00 01</v>
          </cell>
        </row>
        <row r="421">
          <cell r="A421" t="str">
            <v>Muğla Bodrum Cinemaximum (Midtown Bodrum)</v>
          </cell>
          <cell r="B421">
            <v>252</v>
          </cell>
          <cell r="C421" t="str">
            <v>306 00 00</v>
          </cell>
        </row>
        <row r="422">
          <cell r="A422" t="str">
            <v>Muğla Cineplus Sinemaları</v>
          </cell>
          <cell r="B422">
            <v>252</v>
          </cell>
          <cell r="C422" t="str">
            <v>213 00 34</v>
          </cell>
        </row>
        <row r="423">
          <cell r="A423" t="str">
            <v>Muğla Datça Cineplus</v>
          </cell>
          <cell r="B423">
            <v>252</v>
          </cell>
          <cell r="C423" t="str">
            <v>712 38 43</v>
          </cell>
        </row>
        <row r="424">
          <cell r="A424" t="str">
            <v>Muğla Fethiye Cinedoruk</v>
          </cell>
          <cell r="B424">
            <v>252</v>
          </cell>
          <cell r="C424" t="str">
            <v>612 30 00</v>
          </cell>
        </row>
        <row r="425">
          <cell r="A425" t="str">
            <v>Muğla Fethiye Hayal</v>
          </cell>
          <cell r="B425">
            <v>252</v>
          </cell>
          <cell r="C425" t="str">
            <v>612 13 14</v>
          </cell>
        </row>
        <row r="426">
          <cell r="A426" t="str">
            <v>Muğla Fethiye Hilliside Otel </v>
          </cell>
          <cell r="B426">
            <v>252</v>
          </cell>
          <cell r="C426" t="str">
            <v>614 83 60</v>
          </cell>
        </row>
        <row r="427">
          <cell r="A427" t="str">
            <v>Muğla Marmaris Aksaz</v>
          </cell>
          <cell r="B427">
            <v>252</v>
          </cell>
          <cell r="C427" t="str">
            <v>421 01 61</v>
          </cell>
        </row>
        <row r="428">
          <cell r="A428" t="str">
            <v>Muğla Marmaris Cine Point</v>
          </cell>
          <cell r="B428">
            <v>252</v>
          </cell>
          <cell r="C428" t="str">
            <v>413 75 84</v>
          </cell>
        </row>
        <row r="429">
          <cell r="A429" t="str">
            <v>Muğla Milas Prenses</v>
          </cell>
          <cell r="B429">
            <v>252</v>
          </cell>
          <cell r="C429" t="str">
            <v>513 11 26</v>
          </cell>
        </row>
        <row r="430">
          <cell r="A430" t="str">
            <v>Muğla Ortaca Sinema Ceylin</v>
          </cell>
          <cell r="B430">
            <v>252</v>
          </cell>
          <cell r="C430" t="str">
            <v>282 50 56</v>
          </cell>
        </row>
        <row r="431">
          <cell r="A431" t="str">
            <v>Muğla Sine Park Sinemaları (Park AVM)</v>
          </cell>
          <cell r="B431">
            <v>252</v>
          </cell>
          <cell r="C431" t="str">
            <v>212 40 00</v>
          </cell>
        </row>
        <row r="432">
          <cell r="A432" t="str">
            <v>Muğla Zeybek</v>
          </cell>
          <cell r="B432">
            <v>252</v>
          </cell>
          <cell r="C432" t="str">
            <v>214 09 26</v>
          </cell>
        </row>
        <row r="433">
          <cell r="A433" t="str">
            <v>Muş Sineport </v>
          </cell>
          <cell r="B433">
            <v>436</v>
          </cell>
          <cell r="C433" t="str">
            <v>212 00 04</v>
          </cell>
        </row>
        <row r="434">
          <cell r="A434" t="str">
            <v>Nevşehir Damla Sinemaları</v>
          </cell>
          <cell r="B434">
            <v>384</v>
          </cell>
          <cell r="C434" t="str">
            <v>213 17 25</v>
          </cell>
        </row>
        <row r="435">
          <cell r="A435" t="str">
            <v>Nevşehir Forum Cinema Pınk</v>
          </cell>
          <cell r="B435">
            <v>384</v>
          </cell>
          <cell r="C435" t="str">
            <v>212 30 05</v>
          </cell>
        </row>
        <row r="436">
          <cell r="A436" t="str">
            <v>Nevşehir Ürgüp Belediye</v>
          </cell>
          <cell r="B436">
            <v>384</v>
          </cell>
          <cell r="C436" t="str">
            <v>341 49 39 </v>
          </cell>
        </row>
        <row r="437">
          <cell r="A437" t="str">
            <v>Niğde Belediye K.M.</v>
          </cell>
          <cell r="B437">
            <v>388</v>
          </cell>
          <cell r="C437" t="str">
            <v>232 07 09</v>
          </cell>
        </row>
        <row r="438">
          <cell r="A438" t="str">
            <v>Niğde Sineması</v>
          </cell>
          <cell r="B438">
            <v>388</v>
          </cell>
          <cell r="C438" t="str">
            <v>213 56 57</v>
          </cell>
        </row>
        <row r="439">
          <cell r="A439" t="str">
            <v>Ordu Cinemaximum (Migros)</v>
          </cell>
          <cell r="B439">
            <v>452</v>
          </cell>
          <cell r="C439" t="str">
            <v>233 86 40</v>
          </cell>
        </row>
        <row r="440">
          <cell r="A440" t="str">
            <v>Ordu Cinevizyon</v>
          </cell>
          <cell r="B440">
            <v>452</v>
          </cell>
          <cell r="C440" t="str">
            <v>225 49 44</v>
          </cell>
        </row>
        <row r="441">
          <cell r="A441" t="str">
            <v>Ordu Fatsa Cinevizyon</v>
          </cell>
          <cell r="B441">
            <v>452</v>
          </cell>
          <cell r="C441" t="str">
            <v>423 48 59</v>
          </cell>
        </row>
        <row r="442">
          <cell r="A442" t="str">
            <v>Ordu Fatsa Klas Sinemaları</v>
          </cell>
          <cell r="B442">
            <v>452</v>
          </cell>
          <cell r="C442" t="str">
            <v>424 01 12</v>
          </cell>
        </row>
        <row r="443">
          <cell r="A443" t="str">
            <v>Ordu Ünye Belediyesi</v>
          </cell>
          <cell r="B443">
            <v>452</v>
          </cell>
          <cell r="C443" t="str">
            <v>323 91 91</v>
          </cell>
        </row>
        <row r="444">
          <cell r="A444" t="str">
            <v>Osmaniye Cinemaximum (Park 328)</v>
          </cell>
          <cell r="B444">
            <v>328</v>
          </cell>
          <cell r="C444" t="str">
            <v>790 12 12</v>
          </cell>
        </row>
        <row r="445">
          <cell r="A445" t="str">
            <v>Osmaniye Emine Keskiner K.M.</v>
          </cell>
          <cell r="B445">
            <v>328</v>
          </cell>
          <cell r="C445" t="str">
            <v>813 25 07</v>
          </cell>
        </row>
        <row r="446">
          <cell r="A446" t="str">
            <v>Rize Cine Mars</v>
          </cell>
          <cell r="B446">
            <v>464</v>
          </cell>
          <cell r="C446" t="str">
            <v>214 92 70</v>
          </cell>
        </row>
        <row r="447">
          <cell r="A447" t="str">
            <v>Rize Pazar Sine Klass</v>
          </cell>
          <cell r="B447">
            <v>464</v>
          </cell>
          <cell r="C447" t="str">
            <v>612 28 68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Samsun Bafra Beledıye Cep</v>
          </cell>
          <cell r="B449">
            <v>362</v>
          </cell>
          <cell r="C449" t="str">
            <v>532 32 89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Movizone Oskar</v>
          </cell>
          <cell r="B455">
            <v>362</v>
          </cell>
          <cell r="C455" t="str">
            <v>465 63 33</v>
          </cell>
        </row>
        <row r="456">
          <cell r="A456" t="str">
            <v>Samsun Vezirköprü Vabartum Sinemaları</v>
          </cell>
          <cell r="B456">
            <v>362</v>
          </cell>
          <cell r="C456" t="str">
            <v>646 16 63</v>
          </cell>
        </row>
        <row r="457">
          <cell r="A457" t="str">
            <v>Siirt Siskav Kültür Sineması</v>
          </cell>
          <cell r="B457">
            <v>484</v>
          </cell>
          <cell r="C457" t="str">
            <v>223 44 36</v>
          </cell>
        </row>
        <row r="458">
          <cell r="A458" t="str">
            <v>Sinop Deniz Sineması</v>
          </cell>
          <cell r="B458">
            <v>368</v>
          </cell>
          <cell r="C458" t="str">
            <v>261 06 43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Sivas Suşehri Rüya Sineması</v>
          </cell>
          <cell r="B462">
            <v>346</v>
          </cell>
          <cell r="C462" t="str">
            <v>311 34 70</v>
          </cell>
        </row>
        <row r="463">
          <cell r="A463" t="str">
            <v>Şanlıurfa Belediyesi</v>
          </cell>
          <cell r="B463">
            <v>414</v>
          </cell>
          <cell r="C463" t="str">
            <v>312 41 14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Beyzade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KASIM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Cinemovie Kiler </v>
          </cell>
          <cell r="B17">
            <v>272</v>
          </cell>
          <cell r="C17" t="str">
            <v>215 99 10</v>
          </cell>
        </row>
        <row r="18">
          <cell r="A18" t="str">
            <v>Afyon Dinar Iyaş </v>
          </cell>
          <cell r="B18">
            <v>272</v>
          </cell>
          <cell r="C18" t="str">
            <v>444 32 32</v>
          </cell>
        </row>
        <row r="19">
          <cell r="A19" t="str">
            <v>Afyon Sandıklı Belediye Kültür Merkezi</v>
          </cell>
          <cell r="B19">
            <v>272</v>
          </cell>
          <cell r="C19" t="str">
            <v>512 06 73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Ağrı Cine 04</v>
          </cell>
          <cell r="B21">
            <v>472</v>
          </cell>
          <cell r="C21" t="str">
            <v>216 58 56</v>
          </cell>
        </row>
        <row r="22">
          <cell r="A22" t="str">
            <v>Ağrı Cine Gold's</v>
          </cell>
          <cell r="B22">
            <v>544</v>
          </cell>
          <cell r="C22" t="str">
            <v>870 72 48</v>
          </cell>
        </row>
        <row r="23">
          <cell r="A23" t="str">
            <v>Ağrı Doğubayazıt Konak 3 Sineması</v>
          </cell>
          <cell r="B23">
            <v>472</v>
          </cell>
          <cell r="C23" t="str">
            <v>312 31 51</v>
          </cell>
        </row>
        <row r="24">
          <cell r="A24" t="str">
            <v>Aksaray Klas Sinemaları</v>
          </cell>
          <cell r="B24">
            <v>382</v>
          </cell>
          <cell r="C24" t="str">
            <v>212 95 95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(Arcadium)</v>
          </cell>
          <cell r="B27">
            <v>312</v>
          </cell>
          <cell r="C27" t="str">
            <v>241 12 41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Bilkent Prestige</v>
          </cell>
          <cell r="B29">
            <v>312</v>
          </cell>
          <cell r="C29" t="str">
            <v>266 16 32</v>
          </cell>
        </row>
        <row r="30">
          <cell r="A30" t="str">
            <v>Ankara Büyülü Fener Bahçelievler</v>
          </cell>
          <cell r="B30">
            <v>312</v>
          </cell>
          <cell r="C30" t="str">
            <v>212 92 96 </v>
          </cell>
        </row>
        <row r="31">
          <cell r="A31" t="str">
            <v>Ankara Büyülü Fener Kızılay</v>
          </cell>
          <cell r="B31">
            <v>312</v>
          </cell>
          <cell r="C31" t="str">
            <v>425 01 00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Cinemaximum (ANKAmall) </v>
          </cell>
          <cell r="B33">
            <v>312</v>
          </cell>
          <cell r="C33" t="str">
            <v>541 14 44</v>
          </cell>
        </row>
        <row r="34">
          <cell r="A34" t="str">
            <v>Ankara Cinemaximum (Antares)</v>
          </cell>
          <cell r="B34">
            <v>312</v>
          </cell>
          <cell r="C34" t="str">
            <v>325 90 60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311 10 50</v>
          </cell>
        </row>
        <row r="64">
          <cell r="A64" t="str">
            <v>Antalya Shemall Cinema Pınk</v>
          </cell>
          <cell r="B64">
            <v>242</v>
          </cell>
          <cell r="C64" t="str">
            <v>324 14 85</v>
          </cell>
        </row>
        <row r="65">
          <cell r="A65" t="str">
            <v>Antalya Sinemay Sinemaları (Laura) </v>
          </cell>
          <cell r="B65">
            <v>242</v>
          </cell>
          <cell r="C65" t="str">
            <v>324 40 00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315 18 10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Cinefora Sinemaları</v>
          </cell>
          <cell r="B81">
            <v>266</v>
          </cell>
          <cell r="C81" t="str">
            <v>717 04 67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Edremit Atlas (İda Park)</v>
          </cell>
          <cell r="B85">
            <v>266</v>
          </cell>
          <cell r="C85" t="str">
            <v>373 00 99</v>
          </cell>
        </row>
        <row r="86">
          <cell r="A86" t="str">
            <v>Balıkesir Emek</v>
          </cell>
          <cell r="B86">
            <v>266</v>
          </cell>
          <cell r="C86" t="str">
            <v>245 94 74</v>
          </cell>
        </row>
        <row r="87">
          <cell r="A87" t="str">
            <v>Balıkesir Gönen Gülez</v>
          </cell>
          <cell r="B87">
            <v>266</v>
          </cell>
          <cell r="C87" t="str">
            <v>772 72 33</v>
          </cell>
        </row>
        <row r="88">
          <cell r="A88" t="str">
            <v>Balıkesir Şan Çarşı</v>
          </cell>
          <cell r="B88">
            <v>266</v>
          </cell>
          <cell r="C88" t="str">
            <v>241 22 65</v>
          </cell>
        </row>
        <row r="89">
          <cell r="A89" t="str">
            <v>Bartın Dervişoğlu</v>
          </cell>
          <cell r="B89">
            <v>378</v>
          </cell>
          <cell r="C89" t="str">
            <v>227 60 90</v>
          </cell>
        </row>
        <row r="90">
          <cell r="A90" t="str">
            <v>Batman Cinemall</v>
          </cell>
          <cell r="B90">
            <v>488</v>
          </cell>
          <cell r="C90" t="str">
            <v>290 14 07</v>
          </cell>
        </row>
        <row r="91">
          <cell r="A91" t="str">
            <v>Batman CineWorld</v>
          </cell>
          <cell r="B91">
            <v>488</v>
          </cell>
          <cell r="C91" t="str">
            <v>215 44 40</v>
          </cell>
        </row>
        <row r="92">
          <cell r="A92" t="str">
            <v>Batman Yılmaz Güney</v>
          </cell>
          <cell r="B92">
            <v>488</v>
          </cell>
          <cell r="C92" t="str">
            <v>212 98 34</v>
          </cell>
        </row>
        <row r="93">
          <cell r="A93" t="str">
            <v>Bayburt Şair Zihni K.M.</v>
          </cell>
          <cell r="B93">
            <v>458</v>
          </cell>
          <cell r="C93" t="str">
            <v>211 49 95</v>
          </cell>
        </row>
        <row r="94">
          <cell r="A94" t="str">
            <v>Bilecik 6 Eylül K.M.</v>
          </cell>
          <cell r="B94">
            <v>228</v>
          </cell>
          <cell r="C94" t="str">
            <v>213 01 31</v>
          </cell>
        </row>
        <row r="95">
          <cell r="A95" t="str">
            <v>Bilecik Bozöyük 4 Eylül</v>
          </cell>
          <cell r="B95">
            <v>228</v>
          </cell>
          <cell r="C95" t="str">
            <v>314 13 88</v>
          </cell>
        </row>
        <row r="96">
          <cell r="A96" t="str">
            <v>Bingöl Elit</v>
          </cell>
          <cell r="B96">
            <v>426</v>
          </cell>
          <cell r="C96" t="str">
            <v>213 65 79</v>
          </cell>
        </row>
        <row r="97">
          <cell r="A97" t="str">
            <v>Bitlis Tatvan Cinemed </v>
          </cell>
          <cell r="B97">
            <v>434</v>
          </cell>
          <cell r="C97" t="str">
            <v>827 13 80</v>
          </cell>
        </row>
        <row r="98">
          <cell r="A98" t="str">
            <v>Bolu Becikoğlu A.V.M.</v>
          </cell>
          <cell r="B98">
            <v>374</v>
          </cell>
          <cell r="C98" t="str">
            <v>212 67 24</v>
          </cell>
        </row>
        <row r="99">
          <cell r="A99" t="str">
            <v>Bolu Kardelen Eurimages</v>
          </cell>
          <cell r="B99">
            <v>374</v>
          </cell>
          <cell r="C99" t="str">
            <v>215 09 27</v>
          </cell>
        </row>
        <row r="100">
          <cell r="A100" t="str">
            <v>Bolu My Dream Center Cinema End</v>
          </cell>
          <cell r="B100">
            <v>374</v>
          </cell>
          <cell r="C100" t="str">
            <v>270 13 41</v>
          </cell>
        </row>
        <row r="101">
          <cell r="A101" t="str">
            <v>Burdur Aksin Oscar</v>
          </cell>
          <cell r="B101">
            <v>248</v>
          </cell>
          <cell r="C101" t="str">
            <v>233 19 66</v>
          </cell>
        </row>
        <row r="102">
          <cell r="A102" t="str">
            <v>Burdur Bucak Piramit</v>
          </cell>
          <cell r="B102">
            <v>248</v>
          </cell>
          <cell r="C102" t="str">
            <v>325 31 18</v>
          </cell>
        </row>
        <row r="103">
          <cell r="A103" t="str">
            <v>Burdur Bursim</v>
          </cell>
          <cell r="B103">
            <v>248</v>
          </cell>
          <cell r="C103" t="str">
            <v>234 31 31</v>
          </cell>
        </row>
        <row r="104">
          <cell r="A104" t="str">
            <v>Burdur Mehmet Akif Ersoy Üniversitesi</v>
          </cell>
          <cell r="B104">
            <v>248</v>
          </cell>
          <cell r="C104" t="str">
            <v>212 27 64</v>
          </cell>
        </row>
        <row r="105">
          <cell r="A105" t="str">
            <v>Bursa Altıparmak Burç</v>
          </cell>
          <cell r="B105">
            <v>224</v>
          </cell>
          <cell r="C105" t="str">
            <v>221 23 50</v>
          </cell>
        </row>
        <row r="106">
          <cell r="A106" t="str">
            <v>Bursa As Merkez Avşar</v>
          </cell>
          <cell r="B106">
            <v>224</v>
          </cell>
          <cell r="C106" t="str">
            <v>261 57 67-68</v>
          </cell>
        </row>
        <row r="107">
          <cell r="A107" t="str">
            <v>Bursa Burç Cinedrome</v>
          </cell>
          <cell r="B107">
            <v>224</v>
          </cell>
          <cell r="C107" t="str">
            <v>221 23 50</v>
          </cell>
        </row>
        <row r="108">
          <cell r="A108" t="str">
            <v>Bursa Cınemoda</v>
          </cell>
          <cell r="B108">
            <v>224</v>
          </cell>
          <cell r="C108" t="str">
            <v>366 08 36</v>
          </cell>
        </row>
        <row r="109">
          <cell r="A109" t="str">
            <v>Bursa Cinemaximum (Carrefour)</v>
          </cell>
          <cell r="B109">
            <v>224</v>
          </cell>
          <cell r="C109" t="str">
            <v>452 83 00</v>
          </cell>
        </row>
        <row r="110">
          <cell r="A110" t="str">
            <v>Bursa Cinetech Korupark</v>
          </cell>
          <cell r="B110">
            <v>224</v>
          </cell>
          <cell r="C110" t="str">
            <v>242 93 83</v>
          </cell>
        </row>
        <row r="111">
          <cell r="A111" t="str">
            <v>Bursa Cinetech Zafer Plaza</v>
          </cell>
          <cell r="B111">
            <v>224</v>
          </cell>
          <cell r="C111" t="str">
            <v>225 48 88</v>
          </cell>
        </row>
        <row r="112">
          <cell r="A112" t="str">
            <v>Bursa Gemlik Tutku Sinemaları (CİUS AVM)</v>
          </cell>
          <cell r="B112">
            <v>224</v>
          </cell>
          <cell r="C112" t="str">
            <v>514 15 00</v>
          </cell>
        </row>
        <row r="113">
          <cell r="A113" t="str">
            <v>Bursa Gemlik Venüs</v>
          </cell>
          <cell r="B113">
            <v>224</v>
          </cell>
          <cell r="C113" t="str">
            <v>513 33 21</v>
          </cell>
        </row>
        <row r="114">
          <cell r="A114" t="str">
            <v>Bursa Görükle MB Sinemaları</v>
          </cell>
          <cell r="B114">
            <v>224</v>
          </cell>
          <cell r="C114" t="str">
            <v>483 50 46</v>
          </cell>
        </row>
        <row r="115">
          <cell r="A115" t="str">
            <v>Bursa İnegöl Cinema Pınk</v>
          </cell>
          <cell r="B115">
            <v>224</v>
          </cell>
          <cell r="C115" t="str">
            <v>715 97 50</v>
          </cell>
        </row>
        <row r="116">
          <cell r="A116" t="str">
            <v>Bursa İnegöl Cinens</v>
          </cell>
          <cell r="B116">
            <v>224</v>
          </cell>
          <cell r="C116" t="str">
            <v>715 15 20</v>
          </cell>
        </row>
        <row r="117">
          <cell r="A117" t="str">
            <v>Bursa Karacabey Tutku</v>
          </cell>
          <cell r="B117">
            <v>224</v>
          </cell>
          <cell r="C117" t="str">
            <v>676 40 70</v>
          </cell>
        </row>
        <row r="118">
          <cell r="A118" t="str">
            <v>Bursa Kent Meydanı Avşar</v>
          </cell>
          <cell r="B118">
            <v>224</v>
          </cell>
          <cell r="C118" t="str">
            <v>255 30 84</v>
          </cell>
        </row>
        <row r="119">
          <cell r="A119" t="str">
            <v>Bursa M.Kemal Mkm</v>
          </cell>
          <cell r="B119">
            <v>224</v>
          </cell>
          <cell r="C119" t="str">
            <v>613 98 80</v>
          </cell>
        </row>
        <row r="120">
          <cell r="A120" t="str">
            <v>Bursa Osmangazi Belediyespor Kulübü</v>
          </cell>
          <cell r="B120">
            <v>224</v>
          </cell>
          <cell r="C120" t="str">
            <v>243 73 43</v>
          </cell>
        </row>
        <row r="121">
          <cell r="A121" t="str">
            <v>Bursa Setbaşı Prestige</v>
          </cell>
          <cell r="B121">
            <v>224</v>
          </cell>
          <cell r="C121" t="str">
            <v>224 99 39</v>
          </cell>
        </row>
        <row r="122">
          <cell r="A122" t="str">
            <v>Çanakkale Biga Gülez</v>
          </cell>
          <cell r="B122">
            <v>286</v>
          </cell>
          <cell r="C122" t="str">
            <v>316 30 37</v>
          </cell>
        </row>
        <row r="123">
          <cell r="A123" t="str">
            <v>Çanakkale Cinemaximum (Carrefour)</v>
          </cell>
          <cell r="B123">
            <v>286</v>
          </cell>
          <cell r="C123" t="str">
            <v>214 10 66</v>
          </cell>
        </row>
        <row r="124">
          <cell r="A124" t="str">
            <v>Çanakkale Çan 18 Mart Sineması</v>
          </cell>
          <cell r="B124">
            <v>286</v>
          </cell>
          <cell r="C124" t="str">
            <v>416 44 44</v>
          </cell>
        </row>
        <row r="125">
          <cell r="A125" t="str">
            <v>Çanakkale Gökçeada Belediye Sineması</v>
          </cell>
          <cell r="B125">
            <v>532</v>
          </cell>
          <cell r="C125" t="str">
            <v>367 05 47</v>
          </cell>
        </row>
        <row r="126">
          <cell r="A126" t="str">
            <v>Çankırı 100. Yıl Kültür Merkezi</v>
          </cell>
          <cell r="B126">
            <v>376</v>
          </cell>
          <cell r="C126" t="str">
            <v>213 94 15</v>
          </cell>
        </row>
        <row r="127">
          <cell r="A127" t="str">
            <v>Çankırı Sinemax Sinemaları</v>
          </cell>
          <cell r="B127">
            <v>376</v>
          </cell>
          <cell r="C127" t="str">
            <v>290 15 60</v>
          </cell>
        </row>
        <row r="128">
          <cell r="A128" t="str">
            <v>Çorum Metropol Bahar</v>
          </cell>
          <cell r="B128">
            <v>364</v>
          </cell>
          <cell r="C128" t="str">
            <v>227 67 00</v>
          </cell>
        </row>
        <row r="129">
          <cell r="A129" t="str">
            <v>Çorum Özdoğanlar</v>
          </cell>
          <cell r="B129">
            <v>364</v>
          </cell>
          <cell r="C129" t="str">
            <v>221 39 04</v>
          </cell>
        </row>
        <row r="130">
          <cell r="A130" t="str">
            <v>Denizli Beledıye S.M.</v>
          </cell>
          <cell r="B130">
            <v>258</v>
          </cell>
          <cell r="C130" t="str">
            <v>264 44 80</v>
          </cell>
        </row>
        <row r="131">
          <cell r="A131" t="str">
            <v>Denizli Beyaz Sahne</v>
          </cell>
          <cell r="B131">
            <v>258</v>
          </cell>
          <cell r="C131" t="str">
            <v>212 32 62</v>
          </cell>
        </row>
        <row r="132">
          <cell r="A132" t="str">
            <v>Denizli Cinemaximum (Çamlık Forum)</v>
          </cell>
          <cell r="B132">
            <v>258</v>
          </cell>
          <cell r="C132" t="str">
            <v>215 15 35</v>
          </cell>
        </row>
        <row r="133">
          <cell r="A133" t="str">
            <v>Denizli Teras Park Avşar</v>
          </cell>
          <cell r="B133">
            <v>258</v>
          </cell>
          <cell r="C133" t="str">
            <v>374 10 00</v>
          </cell>
        </row>
        <row r="134">
          <cell r="A134" t="str">
            <v>Diyarbakır Anadolu Kültür </v>
          </cell>
          <cell r="B134">
            <v>0</v>
          </cell>
          <cell r="C134">
            <v>0</v>
          </cell>
        </row>
        <row r="135">
          <cell r="A135" t="str">
            <v>Diyarbakır Avrupa Sineması</v>
          </cell>
          <cell r="B135">
            <v>412</v>
          </cell>
          <cell r="C135" t="str">
            <v>228 12 97</v>
          </cell>
        </row>
        <row r="136">
          <cell r="A136" t="str">
            <v>Diyarbakır Cinemall</v>
          </cell>
          <cell r="B136">
            <v>412</v>
          </cell>
          <cell r="C136" t="str">
            <v>252 52 36</v>
          </cell>
        </row>
        <row r="137">
          <cell r="A137" t="str">
            <v>Diyarbakır N-City Avşar</v>
          </cell>
          <cell r="B137">
            <v>412</v>
          </cell>
          <cell r="C137" t="str">
            <v>238 02 00</v>
          </cell>
        </row>
        <row r="138">
          <cell r="A138" t="str">
            <v>Diyarbakır Ninova Prestige</v>
          </cell>
          <cell r="B138">
            <v>412</v>
          </cell>
          <cell r="C138" t="str">
            <v>290 11 55</v>
          </cell>
        </row>
        <row r="139">
          <cell r="A139" t="str">
            <v>Diyarbakır Parslar Sinema Salonu</v>
          </cell>
          <cell r="B139">
            <v>412</v>
          </cell>
          <cell r="C139" t="str">
            <v>234 04 44</v>
          </cell>
        </row>
        <row r="140">
          <cell r="A140" t="str">
            <v>Diyarbakır Şehir Sineması</v>
          </cell>
          <cell r="B140">
            <v>412</v>
          </cell>
          <cell r="C140" t="str">
            <v>228 21 88</v>
          </cell>
        </row>
        <row r="141">
          <cell r="A141" t="str">
            <v>Diyarbakır Yenişehir Galeria</v>
          </cell>
          <cell r="B141">
            <v>412</v>
          </cell>
          <cell r="C141" t="str">
            <v>224 31 31</v>
          </cell>
        </row>
        <row r="142">
          <cell r="A142" t="str">
            <v>Düzce  Moonlight Cinema Clup</v>
          </cell>
          <cell r="B142">
            <v>380</v>
          </cell>
          <cell r="C142" t="str">
            <v>790 12 55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Edirne Cinemarine</v>
          </cell>
          <cell r="B145">
            <v>284</v>
          </cell>
          <cell r="C145" t="str">
            <v>236 40 01</v>
          </cell>
        </row>
        <row r="146">
          <cell r="A146" t="str">
            <v>Edirne Keşan Cineborsa</v>
          </cell>
          <cell r="B146">
            <v>284</v>
          </cell>
          <cell r="C146" t="str">
            <v>712 27 07 </v>
          </cell>
        </row>
        <row r="147">
          <cell r="A147" t="str">
            <v>Edirne Margi AVM Cinemarine </v>
          </cell>
          <cell r="B147">
            <v>284</v>
          </cell>
          <cell r="C147" t="str">
            <v>236 50 01</v>
          </cell>
        </row>
        <row r="148">
          <cell r="A148" t="str">
            <v>Edirne Oscar </v>
          </cell>
          <cell r="B148">
            <v>284</v>
          </cell>
          <cell r="C148" t="str">
            <v>212 97 00</v>
          </cell>
        </row>
        <row r="149">
          <cell r="A149" t="str">
            <v>Elazığ Saray</v>
          </cell>
          <cell r="B149">
            <v>424</v>
          </cell>
          <cell r="C149" t="str">
            <v>247 77 55</v>
          </cell>
        </row>
        <row r="150">
          <cell r="A150" t="str">
            <v>Erzincan E-Sin</v>
          </cell>
          <cell r="B150">
            <v>446</v>
          </cell>
          <cell r="C150" t="str">
            <v>223 58 75</v>
          </cell>
        </row>
        <row r="151">
          <cell r="A151" t="str">
            <v>Erzincan Kültür Merkezi</v>
          </cell>
          <cell r="B151">
            <v>446</v>
          </cell>
          <cell r="C151" t="str">
            <v>212 18 22</v>
          </cell>
        </row>
        <row r="152">
          <cell r="A152" t="str">
            <v>Erzurum Cine De Cafe</v>
          </cell>
          <cell r="B152">
            <v>442</v>
          </cell>
          <cell r="C152" t="str">
            <v>231 31 31</v>
          </cell>
        </row>
        <row r="153">
          <cell r="A153" t="str">
            <v>Erzurum Cinemaximum (Erzurum AVM)</v>
          </cell>
          <cell r="B153">
            <v>442</v>
          </cell>
          <cell r="C153" t="str">
            <v>316 63 63</v>
          </cell>
        </row>
        <row r="154">
          <cell r="A154" t="str">
            <v>Erzurum Cinetekno Sinemaları</v>
          </cell>
          <cell r="B154">
            <v>442</v>
          </cell>
          <cell r="C154" t="str">
            <v>282 20 83</v>
          </cell>
        </row>
        <row r="155">
          <cell r="A155" t="str">
            <v>Eskişehir Anadolu Üniversitesi</v>
          </cell>
          <cell r="B155">
            <v>222</v>
          </cell>
          <cell r="C155" t="str">
            <v>335 05 80</v>
          </cell>
        </row>
        <row r="156">
          <cell r="A156" t="str">
            <v>Eskişehir Cınemaximum (Espark)</v>
          </cell>
          <cell r="B156">
            <v>222</v>
          </cell>
          <cell r="C156" t="str">
            <v>333 05 15</v>
          </cell>
        </row>
        <row r="157">
          <cell r="A157" t="str">
            <v>Eskişehir Kanatlı Cinema Pınk</v>
          </cell>
          <cell r="B157">
            <v>222</v>
          </cell>
          <cell r="C157" t="str">
            <v>231 42 92</v>
          </cell>
        </row>
        <row r="158">
          <cell r="A158" t="str">
            <v>Eskişehir Kültür Merkezi</v>
          </cell>
          <cell r="B158">
            <v>222</v>
          </cell>
          <cell r="C158" t="str">
            <v>220 66 60</v>
          </cell>
        </row>
        <row r="159">
          <cell r="A159" t="str">
            <v>Eskişehir Özdilek Cinetime Sinemaları</v>
          </cell>
          <cell r="B159">
            <v>222</v>
          </cell>
          <cell r="C159" t="str">
            <v>335 50 51</v>
          </cell>
        </row>
        <row r="160">
          <cell r="A160" t="str">
            <v>Eskişehir Yıldıztepe Hava Lojmanları Sineması</v>
          </cell>
          <cell r="B160">
            <v>222</v>
          </cell>
          <cell r="C160" t="str">
            <v>239 38 70</v>
          </cell>
        </row>
        <row r="161">
          <cell r="A161" t="str">
            <v>Gaziantep Bedesten Hayri Eşkin</v>
          </cell>
          <cell r="B161">
            <v>342</v>
          </cell>
          <cell r="C161" t="str">
            <v>220 37 57</v>
          </cell>
        </row>
        <row r="162">
          <cell r="A162" t="str">
            <v>Gaziantep Sanko Park Avşar </v>
          </cell>
          <cell r="B162">
            <v>342</v>
          </cell>
          <cell r="C162" t="str">
            <v>336 86 86</v>
          </cell>
        </row>
        <row r="163">
          <cell r="A163" t="str">
            <v>Gaziantep Sinepark Nakipali</v>
          </cell>
          <cell r="B163">
            <v>342</v>
          </cell>
          <cell r="C163" t="str">
            <v>328 91 70</v>
          </cell>
        </row>
        <row r="164">
          <cell r="A164" t="str">
            <v>Giresun Best</v>
          </cell>
          <cell r="B164">
            <v>454</v>
          </cell>
          <cell r="C164" t="str">
            <v>212 35 17</v>
          </cell>
        </row>
        <row r="165">
          <cell r="A165" t="str">
            <v>Giresun G-City Sinemaları</v>
          </cell>
          <cell r="B165">
            <v>454</v>
          </cell>
          <cell r="C165" t="str">
            <v>216 35 80</v>
          </cell>
        </row>
        <row r="166">
          <cell r="A166" t="str">
            <v>Gümüşhane Vadi Sineması</v>
          </cell>
          <cell r="B166">
            <v>533</v>
          </cell>
          <cell r="C166" t="str">
            <v>368 88 41</v>
          </cell>
        </row>
        <row r="167">
          <cell r="A167" t="str">
            <v>Hakkari Valiliği K.M.</v>
          </cell>
          <cell r="B167">
            <v>438</v>
          </cell>
          <cell r="C167" t="str">
            <v>221 61 84</v>
          </cell>
        </row>
        <row r="168">
          <cell r="A168" t="str">
            <v>Hakkari Vizyon</v>
          </cell>
          <cell r="B168">
            <v>438</v>
          </cell>
          <cell r="C168" t="str">
            <v>351 46 28</v>
          </cell>
        </row>
        <row r="169">
          <cell r="A169" t="str">
            <v>Hakkari Yüksekova Vizyon</v>
          </cell>
          <cell r="B169">
            <v>438</v>
          </cell>
          <cell r="C169" t="str">
            <v>351 46 28</v>
          </cell>
        </row>
        <row r="170">
          <cell r="A170" t="str">
            <v>Hatay Antakya Konak</v>
          </cell>
          <cell r="B170">
            <v>326</v>
          </cell>
          <cell r="C170" t="str">
            <v>216 30 09</v>
          </cell>
        </row>
        <row r="171">
          <cell r="A171" t="str">
            <v>Hatay Antakya Primall Prestige</v>
          </cell>
          <cell r="B171">
            <v>326</v>
          </cell>
          <cell r="C171" t="str">
            <v>290 10 30</v>
          </cell>
        </row>
        <row r="172">
          <cell r="A172" t="str">
            <v>Hatay İskenderun Primall Prestige </v>
          </cell>
          <cell r="B172">
            <v>326</v>
          </cell>
          <cell r="C172" t="str">
            <v>619 21 21</v>
          </cell>
        </row>
        <row r="173">
          <cell r="A173" t="str">
            <v>Hatay İskenderun Site</v>
          </cell>
          <cell r="B173">
            <v>326</v>
          </cell>
          <cell r="C173" t="str">
            <v>613 62 08</v>
          </cell>
        </row>
        <row r="174">
          <cell r="A174" t="str">
            <v>Hatay Samandağ Şark Sineması </v>
          </cell>
          <cell r="B174">
            <v>326</v>
          </cell>
          <cell r="C174" t="str">
            <v>512 99 99</v>
          </cell>
        </row>
        <row r="175">
          <cell r="A175" t="str">
            <v>Iğdır Kültür Merkezi Sin.</v>
          </cell>
          <cell r="B175">
            <v>476</v>
          </cell>
          <cell r="C175" t="str">
            <v>227 70 44</v>
          </cell>
        </row>
        <row r="176">
          <cell r="A176" t="str">
            <v>Isparta Aks</v>
          </cell>
          <cell r="B176">
            <v>246</v>
          </cell>
          <cell r="C176" t="str">
            <v>224 17 88</v>
          </cell>
        </row>
        <row r="177">
          <cell r="A177" t="str">
            <v>Isparta Belediye K.M. Avşar</v>
          </cell>
          <cell r="B177">
            <v>246</v>
          </cell>
          <cell r="C177" t="str">
            <v>232 53 84</v>
          </cell>
        </row>
        <row r="178">
          <cell r="A178" t="str">
            <v>Isparta Prestige Sinemaları</v>
          </cell>
          <cell r="B178">
            <v>246</v>
          </cell>
          <cell r="C178" t="str">
            <v>228 26 88</v>
          </cell>
        </row>
        <row r="179">
          <cell r="A179" t="str">
            <v>Isparta Saraç Avşar</v>
          </cell>
          <cell r="B179">
            <v>246</v>
          </cell>
          <cell r="C179" t="str">
            <v>232 69 14</v>
          </cell>
        </row>
        <row r="180">
          <cell r="A180" t="str">
            <v>Isparta Yalvaç Belediye Sinemaları</v>
          </cell>
          <cell r="B180">
            <v>246</v>
          </cell>
          <cell r="C180" t="str">
            <v>441 82 80</v>
          </cell>
        </row>
        <row r="181">
          <cell r="A181" t="str">
            <v>İstanbul Acarkent Coliseum Site</v>
          </cell>
          <cell r="B181">
            <v>216</v>
          </cell>
          <cell r="C181" t="str">
            <v>538 38 48</v>
          </cell>
        </row>
        <row r="182">
          <cell r="A182" t="str">
            <v>İstanbul Altunizade Capitol Spectrum</v>
          </cell>
          <cell r="B182">
            <v>216</v>
          </cell>
          <cell r="C182" t="str">
            <v>554 77 70</v>
          </cell>
        </row>
        <row r="183">
          <cell r="A183" t="str">
            <v>İstanbul Arena Park Site Halkalı</v>
          </cell>
          <cell r="B183">
            <v>212</v>
          </cell>
          <cell r="C183" t="str">
            <v>328 09 51</v>
          </cell>
        </row>
        <row r="184">
          <cell r="A184" t="str">
            <v>İstanbul As Sanat</v>
          </cell>
          <cell r="B184">
            <v>0</v>
          </cell>
          <cell r="C184">
            <v>0</v>
          </cell>
        </row>
        <row r="185">
          <cell r="A185" t="str">
            <v>İstanbul Ataköy Cinemaximum (Ataköy Plus)</v>
          </cell>
          <cell r="B185">
            <v>212</v>
          </cell>
          <cell r="C185" t="str">
            <v>661 84 84</v>
          </cell>
        </row>
        <row r="186">
          <cell r="A186" t="str">
            <v>İstanbul Ataköy Galeria Prestige</v>
          </cell>
          <cell r="B186">
            <v>212</v>
          </cell>
          <cell r="C186" t="str">
            <v>560 72 66</v>
          </cell>
        </row>
        <row r="187">
          <cell r="A187" t="str">
            <v>İstanbul Ataşehir Denizbank ONYX Sinemaları</v>
          </cell>
          <cell r="B187">
            <v>216</v>
          </cell>
          <cell r="C187" t="str">
            <v>456 82 20</v>
          </cell>
        </row>
        <row r="188">
          <cell r="A188" t="str">
            <v>İstanbul Atatürk Öğrenci Yurdu</v>
          </cell>
          <cell r="B188">
            <v>532</v>
          </cell>
          <cell r="C188" t="str">
            <v>711 83 73</v>
          </cell>
        </row>
        <row r="189">
          <cell r="A189" t="str">
            <v>İstanbul Avcılar Pelican Mall Cinema Pınk</v>
          </cell>
          <cell r="B189">
            <v>212</v>
          </cell>
          <cell r="C189" t="str">
            <v>450 21 77</v>
          </cell>
        </row>
        <row r="190">
          <cell r="A190" t="str">
            <v>İstanbul Bağcılar Cinehat</v>
          </cell>
          <cell r="B190">
            <v>212</v>
          </cell>
          <cell r="C190" t="str">
            <v>433 23 84</v>
          </cell>
        </row>
        <row r="191">
          <cell r="A191" t="str">
            <v>İstanbul Bağcılar Sinema Merkezi</v>
          </cell>
          <cell r="B191">
            <v>212</v>
          </cell>
          <cell r="C191" t="str">
            <v>436 08 08</v>
          </cell>
        </row>
        <row r="192">
          <cell r="A192" t="str">
            <v>İstanbul Bağcılar Site</v>
          </cell>
          <cell r="B192">
            <v>212</v>
          </cell>
          <cell r="C192" t="str">
            <v>462 20 21</v>
          </cell>
        </row>
        <row r="193">
          <cell r="A193" t="str">
            <v>İstanbul Bahçelievler Kadir Has</v>
          </cell>
          <cell r="B193">
            <v>212</v>
          </cell>
          <cell r="C193" t="str">
            <v>442 13 84</v>
          </cell>
        </row>
        <row r="194">
          <cell r="A194" t="str">
            <v>İstanbul Bahçelievler Metroport Cine Vip</v>
          </cell>
          <cell r="B194">
            <v>212</v>
          </cell>
          <cell r="C194" t="str">
            <v>441 49 75</v>
          </cell>
        </row>
        <row r="195">
          <cell r="A195" t="str">
            <v>İstanbul Bahçeşehir Cinemax</v>
          </cell>
          <cell r="B195">
            <v>212</v>
          </cell>
          <cell r="C195" t="str">
            <v>669 40 08</v>
          </cell>
        </row>
        <row r="196">
          <cell r="A196" t="str">
            <v>İstanbul Bahçeşehir Cinemaximum (Akbatı)</v>
          </cell>
          <cell r="B196">
            <v>212</v>
          </cell>
          <cell r="C196" t="str">
            <v>397 73 88</v>
          </cell>
        </row>
        <row r="197">
          <cell r="A197" t="str">
            <v>İstanbul Bakırköy Aırport Cinemas</v>
          </cell>
          <cell r="B197">
            <v>212</v>
          </cell>
          <cell r="C197" t="str">
            <v>465 49 90</v>
          </cell>
        </row>
        <row r="198">
          <cell r="A198" t="str">
            <v>İstanbul Bakırköy Avşar</v>
          </cell>
          <cell r="B198">
            <v>212</v>
          </cell>
          <cell r="C198" t="str">
            <v>583 46 02</v>
          </cell>
        </row>
        <row r="199">
          <cell r="A199" t="str">
            <v>İstanbul Bakırköy Carousel Cinema Pınk</v>
          </cell>
          <cell r="B199">
            <v>212</v>
          </cell>
          <cell r="C199" t="str">
            <v>570 03 07</v>
          </cell>
        </row>
        <row r="200">
          <cell r="A200" t="str">
            <v>İstanbul Bakırköy Cinemaximum (Capacity )</v>
          </cell>
          <cell r="B200">
            <v>212</v>
          </cell>
          <cell r="C200" t="str">
            <v>559 49 49</v>
          </cell>
        </row>
        <row r="201">
          <cell r="A201" t="str">
            <v>İstanbul Bakırköy Cinemaximum (Marmara Forum )</v>
          </cell>
          <cell r="B201">
            <v>212</v>
          </cell>
          <cell r="C201" t="str">
            <v>466 60 66</v>
          </cell>
        </row>
        <row r="202">
          <cell r="A202" t="str">
            <v>İstanbul Başakşehir Olimpia Site </v>
          </cell>
          <cell r="B202">
            <v>212</v>
          </cell>
          <cell r="C202" t="str">
            <v>488 02 28</v>
          </cell>
        </row>
        <row r="203">
          <cell r="A203" t="str">
            <v>İstanbul Bayrampaşa Aquarıum Coşkun Sabah</v>
          </cell>
          <cell r="B203">
            <v>212</v>
          </cell>
          <cell r="C203" t="str">
            <v>613 14 77</v>
          </cell>
        </row>
        <row r="204">
          <cell r="A204" t="str">
            <v>İstanbul Bayrampaşa Cinemaximum (Forum İstanbul)</v>
          </cell>
          <cell r="B204">
            <v>212</v>
          </cell>
          <cell r="C204" t="str">
            <v>640 66 33</v>
          </cell>
        </row>
        <row r="205">
          <cell r="A205" t="str">
            <v>İstanbul Bayrampaşa Ora İstanbul Sinemaları</v>
          </cell>
          <cell r="B205">
            <v>212</v>
          </cell>
          <cell r="C205" t="str">
            <v>640 25 20</v>
          </cell>
        </row>
        <row r="206">
          <cell r="A206" t="str">
            <v>İstanbul Beykoz Karya </v>
          </cell>
          <cell r="B206">
            <v>216</v>
          </cell>
          <cell r="C206" t="str">
            <v>322 73 71</v>
          </cell>
        </row>
        <row r="207">
          <cell r="A207" t="str">
            <v>İstanbul Beylikdüzü Beylicium Favori</v>
          </cell>
          <cell r="B207">
            <v>212</v>
          </cell>
          <cell r="C207" t="str">
            <v>873 62 62</v>
          </cell>
        </row>
        <row r="208">
          <cell r="A208" t="str">
            <v>İstanbul Beylikdüzü Cinemaximum (Marmara Park)</v>
          </cell>
          <cell r="B208">
            <v>212</v>
          </cell>
          <cell r="C208">
            <v>0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Espri Site Esenler</v>
          </cell>
          <cell r="B234">
            <v>212</v>
          </cell>
          <cell r="C234" t="str">
            <v>610 47 20</v>
          </cell>
        </row>
        <row r="235">
          <cell r="A235" t="str">
            <v>İstanbul Etiler Alkent Wings Cinecity</v>
          </cell>
          <cell r="B235">
            <v>212</v>
          </cell>
          <cell r="C235" t="str">
            <v>352 16 66</v>
          </cell>
        </row>
        <row r="236">
          <cell r="A236" t="str">
            <v>İstanbul Etiler Cinema Pınk Akmerkez</v>
          </cell>
          <cell r="B236">
            <v>212</v>
          </cell>
          <cell r="C236" t="str">
            <v>282 05 05</v>
          </cell>
        </row>
        <row r="237">
          <cell r="A237" t="str">
            <v>İstanbul Eyüp Belediyesi</v>
          </cell>
          <cell r="B237">
            <v>212</v>
          </cell>
          <cell r="C237" t="str">
            <v>616 00 66</v>
          </cell>
        </row>
        <row r="238">
          <cell r="A238" t="str">
            <v>İstanbul Eyüp White Hill Cinestar Sinemaları</v>
          </cell>
          <cell r="B238">
            <v>536</v>
          </cell>
          <cell r="C238" t="str">
            <v>832 14 11</v>
          </cell>
        </row>
        <row r="239">
          <cell r="A239" t="str">
            <v>İstanbul Fatih Cinemaximum (Hıstorıa)</v>
          </cell>
          <cell r="B239">
            <v>212</v>
          </cell>
          <cell r="C239" t="str">
            <v>523 10 88</v>
          </cell>
        </row>
        <row r="240">
          <cell r="A240" t="str">
            <v>İstanbul Fenerbahçe Ordu Evi Sineması</v>
          </cell>
          <cell r="B240">
            <v>216</v>
          </cell>
          <cell r="C240" t="str">
            <v>345 34 98</v>
          </cell>
        </row>
        <row r="241">
          <cell r="A241" t="str">
            <v>İstanbul Florya (Flyinn)</v>
          </cell>
          <cell r="B241">
            <v>212</v>
          </cell>
          <cell r="C241" t="str">
            <v>662 98 40</v>
          </cell>
        </row>
        <row r="242">
          <cell r="A242" t="str">
            <v>İstanbul Florya Cinemaximum (Aqua Florya)</v>
          </cell>
          <cell r="B242">
            <v>212</v>
          </cell>
          <cell r="C242" t="str">
            <v>573 02 02 </v>
          </cell>
        </row>
        <row r="243">
          <cell r="A243" t="str">
            <v>İstanbul Garanti Bankası</v>
          </cell>
          <cell r="B243">
            <v>0</v>
          </cell>
          <cell r="C243">
            <v>0</v>
          </cell>
        </row>
        <row r="244">
          <cell r="A244" t="str">
            <v>İstanbul Gaziosmanpaşa Cinema</v>
          </cell>
          <cell r="B244">
            <v>212</v>
          </cell>
          <cell r="C244" t="str">
            <v>564 25 25</v>
          </cell>
        </row>
        <row r="245">
          <cell r="A245" t="str">
            <v>İstanbul Göztepe Optimum Avşar</v>
          </cell>
          <cell r="B245">
            <v>216</v>
          </cell>
          <cell r="C245" t="str">
            <v>664 13 95</v>
          </cell>
        </row>
        <row r="246">
          <cell r="A246" t="str">
            <v>İstanbul Güngören Cinemaximum (Kale)</v>
          </cell>
          <cell r="B246">
            <v>212</v>
          </cell>
          <cell r="C246" t="str">
            <v>677 59 59</v>
          </cell>
        </row>
        <row r="247">
          <cell r="A247" t="str">
            <v>İstanbul Halkalı 212 AVM Cinemarine</v>
          </cell>
          <cell r="B247">
            <v>212</v>
          </cell>
          <cell r="C247" t="str">
            <v>602 34 34</v>
          </cell>
        </row>
        <row r="248">
          <cell r="A248" t="str">
            <v>İstanbul Haramidere Cinetech Torium</v>
          </cell>
          <cell r="B248">
            <v>212</v>
          </cell>
          <cell r="C248" t="str">
            <v>699 90 40</v>
          </cell>
        </row>
        <row r="249">
          <cell r="A249" t="str">
            <v>İstanbul Hayatpark Site Güneşli</v>
          </cell>
          <cell r="B249">
            <v>212</v>
          </cell>
          <cell r="C249" t="str">
            <v>651 06 66</v>
          </cell>
        </row>
        <row r="250">
          <cell r="A250" t="str">
            <v>İstanbul İstinye Cinemaximum (İstinye Park)</v>
          </cell>
          <cell r="B250">
            <v>212</v>
          </cell>
          <cell r="C250" t="str">
            <v>345 62 45</v>
          </cell>
        </row>
        <row r="251">
          <cell r="A251" t="str">
            <v>İstanbul Kadıköy Atlantis</v>
          </cell>
          <cell r="B251">
            <v>216</v>
          </cell>
          <cell r="C251" t="str">
            <v>336 06 22</v>
          </cell>
        </row>
        <row r="252">
          <cell r="A252" t="str">
            <v>İstanbul Kadıköy Cinemaximum (Nautilus)</v>
          </cell>
          <cell r="B252">
            <v>216</v>
          </cell>
          <cell r="C252" t="str">
            <v>339 85 85</v>
          </cell>
        </row>
        <row r="253">
          <cell r="A253" t="str">
            <v>İstanbul Kadıköy Kadıköy</v>
          </cell>
          <cell r="B253">
            <v>216</v>
          </cell>
          <cell r="C253" t="str">
            <v>337 74 00</v>
          </cell>
        </row>
        <row r="254">
          <cell r="A254" t="str">
            <v>İstanbul Kadıköy Moda</v>
          </cell>
          <cell r="B254">
            <v>216</v>
          </cell>
          <cell r="C254" t="str">
            <v>345 81 91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KAMERA FİLMCİLİK</v>
          </cell>
          <cell r="B257">
            <v>0</v>
          </cell>
          <cell r="C257">
            <v>0</v>
          </cell>
        </row>
        <row r="258">
          <cell r="A258" t="str">
            <v>İstanbul Kartal Atalar KST Sinemaze</v>
          </cell>
          <cell r="B258">
            <v>216</v>
          </cell>
          <cell r="C258" t="str">
            <v>389 25 23</v>
          </cell>
        </row>
        <row r="259">
          <cell r="A259" t="str">
            <v>İstanbul Kartal Vizyon</v>
          </cell>
          <cell r="B259">
            <v>216</v>
          </cell>
          <cell r="C259" t="str">
            <v>306 90 07</v>
          </cell>
        </row>
        <row r="260">
          <cell r="A260" t="str">
            <v>İstanbul Kavacık Boğaziçi</v>
          </cell>
          <cell r="B260">
            <v>216</v>
          </cell>
          <cell r="C260" t="str">
            <v>425 19 15</v>
          </cell>
        </row>
        <row r="261">
          <cell r="A261" t="str">
            <v>İstanbul Kemerburgaz CinePORT Göktürk</v>
          </cell>
          <cell r="B261">
            <v>212</v>
          </cell>
          <cell r="C261" t="str">
            <v>322 31 04</v>
          </cell>
        </row>
        <row r="262">
          <cell r="A262" t="str">
            <v>İstanbul Kozyatağı Cinemaximum (Palladıum)</v>
          </cell>
          <cell r="B262">
            <v>216</v>
          </cell>
          <cell r="C262" t="str">
            <v>663 11 41</v>
          </cell>
        </row>
        <row r="263">
          <cell r="A263" t="str">
            <v>İstanbul Kozyatağı Cinepol</v>
          </cell>
          <cell r="B263">
            <v>216</v>
          </cell>
          <cell r="C263" t="str">
            <v>362 51 00</v>
          </cell>
        </row>
        <row r="264">
          <cell r="A264" t="str">
            <v>İstanbul Kozyatağı Kozzy Avşar</v>
          </cell>
          <cell r="B264">
            <v>216</v>
          </cell>
          <cell r="C264" t="str">
            <v>658 02 48</v>
          </cell>
        </row>
        <row r="265">
          <cell r="A265" t="str">
            <v>İstanbul Kozyatağı Wings Cinecıty</v>
          </cell>
          <cell r="B265">
            <v>216</v>
          </cell>
          <cell r="C265" t="str">
            <v>315 10 10</v>
          </cell>
        </row>
        <row r="266">
          <cell r="A266" t="str">
            <v>İstanbul Kurtköy Cine Atlantis</v>
          </cell>
          <cell r="B266">
            <v>216</v>
          </cell>
          <cell r="C266" t="str">
            <v>685 11 03</v>
          </cell>
        </row>
        <row r="267">
          <cell r="A267" t="str">
            <v>İstanbul Kültür ve Sanat </v>
          </cell>
          <cell r="B267">
            <v>212</v>
          </cell>
          <cell r="C267" t="str">
            <v>467 07 52</v>
          </cell>
        </row>
        <row r="268">
          <cell r="A268" t="str">
            <v>İstanbul Levent Cinemaximum (Kanyon)</v>
          </cell>
          <cell r="B268">
            <v>212</v>
          </cell>
          <cell r="C268" t="str">
            <v>353 08 53</v>
          </cell>
        </row>
        <row r="269">
          <cell r="A269" t="str">
            <v>İstanbul Levent K.M. Onat Kutlar Sinema Salonu</v>
          </cell>
          <cell r="B269">
            <v>212</v>
          </cell>
          <cell r="C269" t="str">
            <v>268 17 30</v>
          </cell>
        </row>
        <row r="270">
          <cell r="A270" t="str">
            <v>İstanbul Levent Metro City Cinema Pınk</v>
          </cell>
          <cell r="B270">
            <v>212</v>
          </cell>
          <cell r="C270" t="str">
            <v>344 00 30</v>
          </cell>
        </row>
        <row r="271">
          <cell r="A271" t="str">
            <v>İstanbul Maçka (G-Mall)</v>
          </cell>
          <cell r="B271">
            <v>212</v>
          </cell>
          <cell r="C271" t="str">
            <v>232 44 40</v>
          </cell>
        </row>
        <row r="272">
          <cell r="A272" t="str">
            <v>İstanbul Maltepe Cinemaximum (Carrefour Maltepe Park)</v>
          </cell>
          <cell r="B272">
            <v>216</v>
          </cell>
          <cell r="C272" t="str">
            <v>515 12 12</v>
          </cell>
        </row>
        <row r="273">
          <cell r="A273" t="str">
            <v>İstanbul Maltepe Grandhouse</v>
          </cell>
          <cell r="B273">
            <v>216</v>
          </cell>
          <cell r="C273" t="str">
            <v>442 60 30</v>
          </cell>
        </row>
        <row r="274">
          <cell r="A274" t="str">
            <v>İstanbul Maslak Tim</v>
          </cell>
          <cell r="B274">
            <v>212</v>
          </cell>
          <cell r="C274" t="str">
            <v>286 66 05</v>
          </cell>
        </row>
        <row r="275">
          <cell r="A275" t="str">
            <v>İstanbul Mecidiyeköy (Profilo)</v>
          </cell>
          <cell r="B275">
            <v>212</v>
          </cell>
          <cell r="C275" t="str">
            <v>212 56 12</v>
          </cell>
        </row>
        <row r="276">
          <cell r="A276" t="str">
            <v>İstanbul Mecidiyeköy Cinemaximum (Cevahir)</v>
          </cell>
          <cell r="B276">
            <v>212</v>
          </cell>
          <cell r="C276" t="str">
            <v>380 15 15</v>
          </cell>
        </row>
        <row r="277">
          <cell r="A277" t="str">
            <v>İstanbul MNG KARGO</v>
          </cell>
          <cell r="B277">
            <v>0</v>
          </cell>
          <cell r="C277">
            <v>0</v>
          </cell>
        </row>
        <row r="278">
          <cell r="A278" t="str">
            <v>İstanbul Moda Deniz Klübü Derneği</v>
          </cell>
          <cell r="B278">
            <v>532</v>
          </cell>
          <cell r="C278" t="str">
            <v>740 63 23 </v>
          </cell>
        </row>
        <row r="279">
          <cell r="A279" t="str">
            <v>İstanbul Mozaik </v>
          </cell>
          <cell r="B279">
            <v>0</v>
          </cell>
          <cell r="C279">
            <v>0</v>
          </cell>
        </row>
        <row r="280">
          <cell r="A280" t="str">
            <v>İstanbul Necip Fazıl Kısakürek KM</v>
          </cell>
          <cell r="B280">
            <v>212</v>
          </cell>
          <cell r="C280" t="str">
            <v>347 64 52</v>
          </cell>
        </row>
        <row r="281">
          <cell r="A281" t="str">
            <v>İstanbul Nişantaşı Cıtylıfe</v>
          </cell>
          <cell r="B281">
            <v>212</v>
          </cell>
          <cell r="C281" t="str">
            <v>373 35 35</v>
          </cell>
        </row>
        <row r="282">
          <cell r="A282" t="str">
            <v>İstanbul Ortaköy Feriye</v>
          </cell>
          <cell r="B282">
            <v>212</v>
          </cell>
          <cell r="C282" t="str">
            <v>236 28 64</v>
          </cell>
        </row>
        <row r="283">
          <cell r="A283" t="str">
            <v>İstanbul Osmanbey Gazi</v>
          </cell>
          <cell r="B283">
            <v>212</v>
          </cell>
          <cell r="C283" t="str">
            <v>247 96 65</v>
          </cell>
        </row>
        <row r="284">
          <cell r="A284" t="str">
            <v>İstanbul Pendik Cinemaximum (Pendorya)</v>
          </cell>
          <cell r="B284">
            <v>216</v>
          </cell>
          <cell r="C284" t="str">
            <v>670 21 31</v>
          </cell>
        </row>
        <row r="285">
          <cell r="A285" t="str">
            <v>İstanbul Pendik Güney</v>
          </cell>
          <cell r="B285">
            <v>216</v>
          </cell>
          <cell r="C285" t="str">
            <v>354 13 88</v>
          </cell>
        </row>
        <row r="286">
          <cell r="A286" t="str">
            <v>İstanbul Pendik Mayastar Sinemaları (Viaport)</v>
          </cell>
          <cell r="B286">
            <v>216</v>
          </cell>
          <cell r="C286" t="str">
            <v>696 13 33</v>
          </cell>
        </row>
        <row r="287">
          <cell r="A287" t="str">
            <v>İstanbul Pendik Oskar</v>
          </cell>
          <cell r="B287">
            <v>216</v>
          </cell>
          <cell r="C287" t="str">
            <v>390 09 70</v>
          </cell>
        </row>
        <row r="288">
          <cell r="A288" t="str">
            <v>İstanbul Sancaktepe SancakPark Sinemaları</v>
          </cell>
          <cell r="B288">
            <v>216</v>
          </cell>
          <cell r="C288" t="str">
            <v>622 70 03</v>
          </cell>
        </row>
        <row r="289">
          <cell r="A289" t="str">
            <v>İstanbul Sarıgazi Osmanlı Çarşı Sinemaları</v>
          </cell>
          <cell r="B289">
            <v>216</v>
          </cell>
          <cell r="C289" t="str">
            <v>698 12 00</v>
          </cell>
        </row>
        <row r="290">
          <cell r="A290" t="str">
            <v>İstanbul Sefaköy Armonipak Sinemay</v>
          </cell>
          <cell r="B290">
            <v>212</v>
          </cell>
          <cell r="C290" t="str">
            <v>452 19 00</v>
          </cell>
        </row>
        <row r="291">
          <cell r="A291" t="str">
            <v>İstanbul Silivri Kipa Cinema Pınk</v>
          </cell>
          <cell r="B291">
            <v>212</v>
          </cell>
          <cell r="C291" t="str">
            <v>729 01 20</v>
          </cell>
        </row>
        <row r="292">
          <cell r="A292" t="str">
            <v>İstanbul SONY MUSIC</v>
          </cell>
          <cell r="B292">
            <v>0</v>
          </cell>
          <cell r="C292">
            <v>0</v>
          </cell>
        </row>
        <row r="293">
          <cell r="A293" t="str">
            <v>İstanbul Starcity Site Yenibosna</v>
          </cell>
          <cell r="B293">
            <v>212</v>
          </cell>
          <cell r="C293" t="str">
            <v>603 42 45</v>
          </cell>
        </row>
        <row r="294">
          <cell r="A294" t="str">
            <v>İstanbul Suadiye Movieplex</v>
          </cell>
          <cell r="B294">
            <v>216</v>
          </cell>
          <cell r="C294" t="str">
            <v>380 90 61</v>
          </cell>
        </row>
        <row r="295">
          <cell r="A295" t="str">
            <v>İstanbul Şantiye Film</v>
          </cell>
          <cell r="B295">
            <v>212</v>
          </cell>
          <cell r="C295" t="str">
            <v>358 59 59</v>
          </cell>
        </row>
        <row r="296">
          <cell r="A296" t="str">
            <v>İstanbul Şişli Cinemaximum (Trump Towers)</v>
          </cell>
          <cell r="B296">
            <v>212</v>
          </cell>
          <cell r="C296" t="str">
            <v>216 21 71</v>
          </cell>
        </row>
        <row r="297">
          <cell r="A297" t="str">
            <v>İstanbul Ti Film</v>
          </cell>
          <cell r="B297">
            <v>216</v>
          </cell>
          <cell r="C297" t="str">
            <v>343 63 90</v>
          </cell>
        </row>
        <row r="298">
          <cell r="A298" t="str">
            <v>İstanbul Tuzla Deniz Harp Okulu</v>
          </cell>
          <cell r="B298">
            <v>216</v>
          </cell>
          <cell r="C298" t="str">
            <v>395 26 30</v>
          </cell>
        </row>
        <row r="299">
          <cell r="A299" t="str">
            <v>İstanbul Tuzla Sahil Sineması</v>
          </cell>
          <cell r="B299">
            <v>216</v>
          </cell>
          <cell r="C299" t="str">
            <v>446 91 89</v>
          </cell>
        </row>
        <row r="300">
          <cell r="A300" t="str">
            <v>İstanbul Ümraniye Cinemaximum ( Meydan )</v>
          </cell>
          <cell r="B300">
            <v>216</v>
          </cell>
          <cell r="C300" t="str">
            <v>466 58 00</v>
          </cell>
        </row>
        <row r="301">
          <cell r="A301" t="str">
            <v>İstanbul Ümraniye Sinemay (Carrefour)</v>
          </cell>
          <cell r="B301">
            <v>216</v>
          </cell>
          <cell r="C301" t="str">
            <v>525 14 44</v>
          </cell>
        </row>
        <row r="302">
          <cell r="A302" t="str">
            <v>İstanbul Üsküdar Belediyesi 75.yıl Ünalan K.M.</v>
          </cell>
          <cell r="B302">
            <v>0</v>
          </cell>
          <cell r="C302">
            <v>0</v>
          </cell>
        </row>
        <row r="303">
          <cell r="A303" t="str">
            <v>İstanbul Yeşilyurt Hava Harp Okulu</v>
          </cell>
          <cell r="B303">
            <v>212</v>
          </cell>
          <cell r="C303" t="str">
            <v>663 24 90</v>
          </cell>
        </row>
        <row r="304">
          <cell r="A304" t="str">
            <v>İstanbul Zeytinburnu Cinecity Olivium</v>
          </cell>
          <cell r="B304">
            <v>212</v>
          </cell>
          <cell r="C304" t="str">
            <v>546 96 96</v>
          </cell>
        </row>
        <row r="305">
          <cell r="A305" t="str">
            <v>İzmir (Passtel)</v>
          </cell>
          <cell r="B305">
            <v>232</v>
          </cell>
          <cell r="C305" t="str">
            <v>489 22 00</v>
          </cell>
        </row>
        <row r="306">
          <cell r="A306" t="str">
            <v>İzmir (Ykm)</v>
          </cell>
          <cell r="B306">
            <v>232</v>
          </cell>
          <cell r="C306" t="str">
            <v>425 01 25</v>
          </cell>
        </row>
        <row r="307">
          <cell r="A307" t="str">
            <v>İzmir Alsancak İzmir</v>
          </cell>
          <cell r="B307">
            <v>232</v>
          </cell>
          <cell r="C307" t="str">
            <v>421 42 61</v>
          </cell>
        </row>
        <row r="308">
          <cell r="A308" t="str">
            <v>İzmir Alsancak Karaca</v>
          </cell>
          <cell r="B308">
            <v>232</v>
          </cell>
          <cell r="C308" t="str">
            <v>445 87 76 </v>
          </cell>
        </row>
        <row r="309">
          <cell r="A309" t="str">
            <v>İzmir Aysa Organizasyon </v>
          </cell>
          <cell r="B309">
            <v>232</v>
          </cell>
          <cell r="C309" t="str">
            <v>464 76 95</v>
          </cell>
        </row>
        <row r="310">
          <cell r="A310" t="str">
            <v>İzmir Balçova Agora</v>
          </cell>
          <cell r="B310">
            <v>232</v>
          </cell>
          <cell r="C310" t="str">
            <v>278 10 10</v>
          </cell>
        </row>
        <row r="311">
          <cell r="A311" t="str">
            <v>İzmir Balçova Palmiye Avşar</v>
          </cell>
          <cell r="B311">
            <v>232</v>
          </cell>
          <cell r="C311" t="str">
            <v>277 48 00 </v>
          </cell>
        </row>
        <row r="312">
          <cell r="A312" t="str">
            <v>İzmir Bergama Atlas (Park Bergama)</v>
          </cell>
          <cell r="B312">
            <v>232</v>
          </cell>
          <cell r="C312" t="str">
            <v>667 22 40</v>
          </cell>
        </row>
        <row r="313">
          <cell r="A313" t="str">
            <v>İzmir Bornova Batı</v>
          </cell>
          <cell r="B313">
            <v>232</v>
          </cell>
          <cell r="C313" t="str">
            <v>347 58 25</v>
          </cell>
        </row>
        <row r="314">
          <cell r="A314" t="str">
            <v>İzmir Bornova Hayat Açıkhava Sineması</v>
          </cell>
          <cell r="B314">
            <v>232</v>
          </cell>
          <cell r="C314" t="str">
            <v>339 77 36</v>
          </cell>
        </row>
        <row r="315">
          <cell r="A315" t="str">
            <v>İzmir Buca B.K.M.</v>
          </cell>
          <cell r="B315">
            <v>232</v>
          </cell>
          <cell r="C315" t="str">
            <v>440 93 93</v>
          </cell>
        </row>
        <row r="316">
          <cell r="A316" t="str">
            <v>İzmir Cinemaximum (Ege Park Mavişehir)</v>
          </cell>
          <cell r="B316">
            <v>232</v>
          </cell>
          <cell r="C316" t="str">
            <v>324 42 64</v>
          </cell>
        </row>
        <row r="317">
          <cell r="A317" t="str">
            <v>İzmir Cinemaximum (Forum Bornova)</v>
          </cell>
          <cell r="B317">
            <v>232</v>
          </cell>
          <cell r="C317" t="str">
            <v>373 03 50</v>
          </cell>
        </row>
        <row r="318">
          <cell r="A318" t="str">
            <v>İzmir Cinemaximum (Gaziemir Optimum)</v>
          </cell>
          <cell r="B318">
            <v>232</v>
          </cell>
          <cell r="C318" t="str">
            <v>273 84 40</v>
          </cell>
        </row>
        <row r="319">
          <cell r="A319" t="str">
            <v>İzmir Cinemaximum (Kipa Extra Balçova)</v>
          </cell>
          <cell r="B319">
            <v>232</v>
          </cell>
          <cell r="C319" t="str">
            <v>278 87 87</v>
          </cell>
        </row>
        <row r="320">
          <cell r="A320" t="str">
            <v>İzmir Cinemaximum (Konak Pier)</v>
          </cell>
          <cell r="B320">
            <v>232</v>
          </cell>
          <cell r="C320" t="str">
            <v>446 90 40</v>
          </cell>
        </row>
        <row r="321">
          <cell r="A321" t="str">
            <v>İzmir Çamlıca Sineması</v>
          </cell>
          <cell r="B321">
            <v>232</v>
          </cell>
          <cell r="C321" t="str">
            <v>343 83 15</v>
          </cell>
        </row>
        <row r="322">
          <cell r="A322" t="str">
            <v>İzmir Çeşme Babylon Yazlık</v>
          </cell>
          <cell r="B322">
            <v>0</v>
          </cell>
          <cell r="C322">
            <v>0</v>
          </cell>
        </row>
        <row r="323">
          <cell r="A323" t="str">
            <v>İzmir Çeşme Hollywood</v>
          </cell>
          <cell r="B323">
            <v>232</v>
          </cell>
          <cell r="C323" t="str">
            <v>712 07 13</v>
          </cell>
        </row>
        <row r="324">
          <cell r="A324" t="str">
            <v>İzmir Çeşme Sinema Çeşme</v>
          </cell>
          <cell r="B324">
            <v>232</v>
          </cell>
          <cell r="C324" t="str">
            <v>712 30 72</v>
          </cell>
        </row>
        <row r="325">
          <cell r="A325" t="str">
            <v>İzmir Çeşme Site</v>
          </cell>
          <cell r="B325">
            <v>232</v>
          </cell>
          <cell r="C325" t="str">
            <v>483 75 11</v>
          </cell>
        </row>
        <row r="326">
          <cell r="A326" t="str">
            <v>İzmir Çiğli Cinecity Kipa</v>
          </cell>
          <cell r="B326">
            <v>232</v>
          </cell>
          <cell r="C326" t="str">
            <v>386 58 88</v>
          </cell>
        </row>
        <row r="327">
          <cell r="A327" t="str">
            <v>İzmir Dokuz Eylül Üniversitesi</v>
          </cell>
          <cell r="B327">
            <v>232</v>
          </cell>
          <cell r="C327" t="str">
            <v>412 10 85</v>
          </cell>
        </row>
        <row r="328">
          <cell r="A328" t="str">
            <v>İzmir Ege Kültür Sanat Organizasyon</v>
          </cell>
          <cell r="B328">
            <v>232</v>
          </cell>
          <cell r="C328" t="str">
            <v>445 21 12</v>
          </cell>
        </row>
        <row r="329">
          <cell r="A329" t="str">
            <v>İzmir Ege Üni.Sinema Kampüs</v>
          </cell>
          <cell r="B329">
            <v>232</v>
          </cell>
          <cell r="C329" t="str">
            <v>389 12 44</v>
          </cell>
        </row>
        <row r="330">
          <cell r="A330" t="str">
            <v>İzmir Elif Açık Hava Sineması</v>
          </cell>
          <cell r="B330">
            <v>232</v>
          </cell>
          <cell r="C330" t="str">
            <v>388 12 44</v>
          </cell>
        </row>
        <row r="331">
          <cell r="A331" t="str">
            <v>İzmir Foça Belediye Reha Midilli K.M.</v>
          </cell>
          <cell r="B331">
            <v>232</v>
          </cell>
          <cell r="C331" t="str">
            <v>812 59 97</v>
          </cell>
        </row>
        <row r="332">
          <cell r="A332" t="str">
            <v>İzmir Foça Deniz Üs Komutanlığı</v>
          </cell>
          <cell r="B332">
            <v>232</v>
          </cell>
          <cell r="C332">
            <v>0</v>
          </cell>
        </row>
        <row r="333">
          <cell r="A333" t="str">
            <v>İzmir Gaziemir Kipa Hollywood</v>
          </cell>
          <cell r="B333">
            <v>232</v>
          </cell>
          <cell r="C333" t="str">
            <v>272 76 66</v>
          </cell>
        </row>
        <row r="334">
          <cell r="A334" t="str">
            <v>İzmir İzfaş </v>
          </cell>
          <cell r="B334">
            <v>232</v>
          </cell>
          <cell r="C334" t="str">
            <v>497 11 45</v>
          </cell>
        </row>
        <row r="335">
          <cell r="A335" t="str">
            <v>İzmir Karşıyaka Deniz Sineması</v>
          </cell>
          <cell r="B335">
            <v>232</v>
          </cell>
          <cell r="C335" t="str">
            <v>381 64 61</v>
          </cell>
        </row>
        <row r="336">
          <cell r="A336" t="str">
            <v>İzmir Konak Sineması</v>
          </cell>
          <cell r="B336">
            <v>232</v>
          </cell>
          <cell r="C336" t="str">
            <v>446 25 01</v>
          </cell>
        </row>
        <row r="337">
          <cell r="A337" t="str">
            <v>İzmir Konak Şan</v>
          </cell>
          <cell r="B337">
            <v>232</v>
          </cell>
          <cell r="C337" t="str">
            <v>483 75 11</v>
          </cell>
        </row>
        <row r="338">
          <cell r="A338" t="str">
            <v>İzmir Menemen Belediyesi Kültür Merkezi</v>
          </cell>
          <cell r="B338">
            <v>232</v>
          </cell>
          <cell r="C338" t="str">
            <v>832 14 11</v>
          </cell>
        </row>
        <row r="339">
          <cell r="A339" t="str">
            <v>İzmir Ödemiş Belediye K.M. (Cep)</v>
          </cell>
          <cell r="B339">
            <v>232</v>
          </cell>
          <cell r="C339" t="str">
            <v>545 35 49</v>
          </cell>
        </row>
        <row r="340">
          <cell r="A340" t="str">
            <v>İzmir Sinemay (Park Bornova)</v>
          </cell>
          <cell r="B340">
            <v>232</v>
          </cell>
          <cell r="C340" t="str">
            <v>373 73 20</v>
          </cell>
        </row>
        <row r="341">
          <cell r="A341" t="str">
            <v>İzmir Tire Belediye Şehir</v>
          </cell>
          <cell r="B341">
            <v>232</v>
          </cell>
          <cell r="C341" t="str">
            <v>512 18 15</v>
          </cell>
        </row>
        <row r="342">
          <cell r="A342" t="str">
            <v>İzmir Tire Seha Gidel Kültür Salonu</v>
          </cell>
          <cell r="B342">
            <v>232</v>
          </cell>
          <cell r="C342" t="str">
            <v>512 18 15</v>
          </cell>
        </row>
        <row r="343">
          <cell r="A343" t="str">
            <v>İzmir Torbalı Kipa Vizyon</v>
          </cell>
          <cell r="B343">
            <v>232</v>
          </cell>
          <cell r="C343" t="str">
            <v>853 27 25</v>
          </cell>
        </row>
        <row r="344">
          <cell r="A344" t="str">
            <v>İzmir Urla Cinema</v>
          </cell>
          <cell r="B344">
            <v>232</v>
          </cell>
          <cell r="C344" t="str">
            <v>421 77 60</v>
          </cell>
        </row>
        <row r="345">
          <cell r="A345" t="str">
            <v>İzmit Cinepark</v>
          </cell>
          <cell r="B345">
            <v>262</v>
          </cell>
          <cell r="C345" t="str">
            <v>311 77 43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İzmit Derince Kipa Cinens</v>
          </cell>
          <cell r="B347">
            <v>262</v>
          </cell>
          <cell r="C347" t="str">
            <v>239 00 99</v>
          </cell>
        </row>
        <row r="348">
          <cell r="A348" t="str">
            <v>İzmit Dolphin</v>
          </cell>
          <cell r="B348">
            <v>262</v>
          </cell>
          <cell r="C348" t="str">
            <v>323 50 24</v>
          </cell>
        </row>
        <row r="349">
          <cell r="A349" t="str">
            <v>İzmit Gölcük Garnizon Sineması</v>
          </cell>
          <cell r="B349">
            <v>262</v>
          </cell>
          <cell r="C349" t="str">
            <v>414 66 36</v>
          </cell>
        </row>
        <row r="350">
          <cell r="A350" t="str">
            <v>İzmit N-City Eurimages</v>
          </cell>
          <cell r="B350">
            <v>262</v>
          </cell>
          <cell r="C350" t="str">
            <v>325 20 00</v>
          </cell>
        </row>
        <row r="351">
          <cell r="A351" t="str">
            <v>İzmit Özdilek Cinetime Sinemaları</v>
          </cell>
          <cell r="B351">
            <v>262</v>
          </cell>
          <cell r="C351" t="str">
            <v>371 19 26</v>
          </cell>
        </row>
        <row r="352">
          <cell r="A352" t="str">
            <v>Kocaeli Cinemaximum (Gebze Center)</v>
          </cell>
          <cell r="B352">
            <v>262</v>
          </cell>
          <cell r="C352" t="str">
            <v>641 66 56</v>
          </cell>
        </row>
        <row r="353">
          <cell r="A353" t="str">
            <v>Kocaeli Gölcük Dünya</v>
          </cell>
          <cell r="B353">
            <v>262</v>
          </cell>
          <cell r="C353" t="str">
            <v>412 46 19</v>
          </cell>
        </row>
        <row r="354">
          <cell r="A354" t="str">
            <v>Kocaeli Karamürsel Belediye Sineması</v>
          </cell>
          <cell r="B354">
            <v>262</v>
          </cell>
          <cell r="C354" t="str">
            <v>452 49 14</v>
          </cell>
        </row>
        <row r="355">
          <cell r="A355" t="str">
            <v>K.Maraş Afşin Kültür Merkezi</v>
          </cell>
          <cell r="B355">
            <v>344</v>
          </cell>
          <cell r="C355" t="str">
            <v>511 63 63</v>
          </cell>
        </row>
        <row r="356">
          <cell r="A356" t="str">
            <v>K.Maraş Arsan Arnelia</v>
          </cell>
          <cell r="B356">
            <v>344</v>
          </cell>
          <cell r="C356" t="str">
            <v>215 88 22</v>
          </cell>
        </row>
        <row r="357">
          <cell r="A357" t="str">
            <v>K.Maraş Arsan Center</v>
          </cell>
          <cell r="B357">
            <v>344</v>
          </cell>
          <cell r="C357" t="str">
            <v>235 33 10</v>
          </cell>
        </row>
        <row r="358">
          <cell r="A358" t="str">
            <v>K.Maraş Elbistan K.M.</v>
          </cell>
          <cell r="B358">
            <v>344</v>
          </cell>
          <cell r="C358" t="str">
            <v>415 49 49</v>
          </cell>
        </row>
        <row r="359">
          <cell r="A359" t="str">
            <v>K.Maraş Metro Sineması</v>
          </cell>
          <cell r="B359">
            <v>344</v>
          </cell>
          <cell r="C359" t="str">
            <v>221 77 70</v>
          </cell>
        </row>
        <row r="360">
          <cell r="A360" t="str">
            <v>Karabük Onel AVM Prestige Sinemaları</v>
          </cell>
          <cell r="B360">
            <v>370</v>
          </cell>
          <cell r="C360" t="str">
            <v>412 86 45</v>
          </cell>
        </row>
        <row r="361">
          <cell r="A361" t="str">
            <v>Karabük Safranbolu Atamerkez Cine Plaza</v>
          </cell>
          <cell r="B361">
            <v>370</v>
          </cell>
          <cell r="C361" t="str">
            <v>712 22 04</v>
          </cell>
        </row>
        <row r="362">
          <cell r="A362" t="str">
            <v>Karaman Migros Sineması</v>
          </cell>
          <cell r="B362">
            <v>338</v>
          </cell>
          <cell r="C362" t="str">
            <v>214 84 44</v>
          </cell>
        </row>
        <row r="363">
          <cell r="A363" t="str">
            <v>Kars Şehir</v>
          </cell>
          <cell r="B363">
            <v>474</v>
          </cell>
          <cell r="C363" t="str">
            <v>212 48 36</v>
          </cell>
        </row>
        <row r="364">
          <cell r="A364" t="str">
            <v>Kastamonu  Barutçuoğlu</v>
          </cell>
          <cell r="B364">
            <v>366</v>
          </cell>
          <cell r="C364" t="str">
            <v>212 57 77 </v>
          </cell>
        </row>
        <row r="365">
          <cell r="A365" t="str">
            <v>Kastamonu Cine Zirve</v>
          </cell>
          <cell r="B365">
            <v>366</v>
          </cell>
          <cell r="C365" t="str">
            <v>212 97 57</v>
          </cell>
        </row>
        <row r="366">
          <cell r="A366" t="str">
            <v>Kayseri Cinemaximum (Kayseri Forum)</v>
          </cell>
          <cell r="B366">
            <v>352</v>
          </cell>
          <cell r="C366" t="str">
            <v>222 37 07</v>
          </cell>
        </row>
        <row r="367">
          <cell r="A367" t="str">
            <v>Kayseri Cinemaximum (Kayseri Park)</v>
          </cell>
          <cell r="B367">
            <v>352</v>
          </cell>
          <cell r="C367" t="str">
            <v>223 20 10</v>
          </cell>
        </row>
        <row r="368">
          <cell r="A368" t="str">
            <v>Kayseri Develi Belediyesi Mustafa Aksu K.M.</v>
          </cell>
          <cell r="B368">
            <v>352</v>
          </cell>
          <cell r="C368" t="str">
            <v>621 60 61</v>
          </cell>
        </row>
        <row r="369">
          <cell r="A369" t="str">
            <v>Kayseri Kasserıa</v>
          </cell>
          <cell r="B369">
            <v>352</v>
          </cell>
          <cell r="C369" t="str">
            <v>223 11 53</v>
          </cell>
        </row>
        <row r="370">
          <cell r="A370" t="str">
            <v>Kayseri Onay</v>
          </cell>
          <cell r="B370">
            <v>352</v>
          </cell>
          <cell r="C370" t="str">
            <v>222 13 13 </v>
          </cell>
        </row>
        <row r="371">
          <cell r="A371" t="str">
            <v>Kıbrıs  Lefkoşa Lemarplex</v>
          </cell>
          <cell r="B371">
            <v>392</v>
          </cell>
          <cell r="C371" t="str">
            <v>223 53 95</v>
          </cell>
        </row>
        <row r="372">
          <cell r="A372" t="str">
            <v>Kıbrıs Girne Galleria</v>
          </cell>
          <cell r="B372">
            <v>392</v>
          </cell>
          <cell r="C372" t="str">
            <v>227 70 30</v>
          </cell>
        </row>
        <row r="373">
          <cell r="A373" t="str">
            <v>Kıbrıs Girne Lemarplex</v>
          </cell>
          <cell r="B373">
            <v>392</v>
          </cell>
          <cell r="C373" t="str">
            <v>822 33 99</v>
          </cell>
        </row>
        <row r="374">
          <cell r="A374" t="str">
            <v>Kıbrıs Güzelyurt Lemarplex</v>
          </cell>
          <cell r="B374">
            <v>392</v>
          </cell>
          <cell r="C374" t="str">
            <v>714 69 40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Magosa Galeria Cinema Clup</v>
          </cell>
          <cell r="B377">
            <v>392</v>
          </cell>
          <cell r="C377" t="str">
            <v>365 12 70</v>
          </cell>
        </row>
        <row r="378">
          <cell r="A378" t="str">
            <v>Kırıkkale Kültür Merkezi</v>
          </cell>
          <cell r="B378">
            <v>318</v>
          </cell>
          <cell r="C378" t="str">
            <v>224 26 84</v>
          </cell>
        </row>
        <row r="379">
          <cell r="A379" t="str">
            <v>Kırıkkale Makro</v>
          </cell>
          <cell r="B379">
            <v>318</v>
          </cell>
          <cell r="C379" t="str">
            <v>218 88 55</v>
          </cell>
        </row>
        <row r="380">
          <cell r="A380" t="str">
            <v>Kırklareli Cine Plaza</v>
          </cell>
          <cell r="B380">
            <v>288</v>
          </cell>
          <cell r="C380" t="str">
            <v>214 82 88</v>
          </cell>
        </row>
        <row r="381">
          <cell r="A381" t="str">
            <v>Kırklareli Lüleburgaz Plaza</v>
          </cell>
          <cell r="B381">
            <v>288</v>
          </cell>
          <cell r="C381" t="str">
            <v> 412 39 09 </v>
          </cell>
        </row>
        <row r="382">
          <cell r="A382" t="str">
            <v>Kırşehir Klas</v>
          </cell>
          <cell r="B382">
            <v>386</v>
          </cell>
          <cell r="C382" t="str">
            <v>213 13 44</v>
          </cell>
        </row>
        <row r="383">
          <cell r="A383" t="str">
            <v>Konya Akşehir Kültür Merkezi </v>
          </cell>
          <cell r="B383">
            <v>332</v>
          </cell>
          <cell r="C383" t="str">
            <v>813 52 57</v>
          </cell>
        </row>
        <row r="384">
          <cell r="A384" t="str">
            <v>Konya Beyşehir Göl Sineması</v>
          </cell>
          <cell r="B384">
            <v>332</v>
          </cell>
          <cell r="C384" t="str">
            <v>512 55 65</v>
          </cell>
        </row>
        <row r="385">
          <cell r="A385" t="str">
            <v>Konya Cinemaximum (Kent Plaza)</v>
          </cell>
          <cell r="B385">
            <v>332</v>
          </cell>
          <cell r="C385">
            <v>0</v>
          </cell>
        </row>
        <row r="386">
          <cell r="A386" t="str">
            <v>Konya Cinemaximum (Oval Çarşı  Bosna)</v>
          </cell>
          <cell r="B386">
            <v>332</v>
          </cell>
          <cell r="C386" t="str">
            <v>240 00 42</v>
          </cell>
        </row>
        <row r="387">
          <cell r="A387" t="str">
            <v>Konya Ereğli Park Site Avşar</v>
          </cell>
          <cell r="B387">
            <v>332</v>
          </cell>
          <cell r="C387" t="str">
            <v>710 02 30</v>
          </cell>
        </row>
        <row r="388">
          <cell r="A388" t="str">
            <v>Konya Kampüs Cinens</v>
          </cell>
          <cell r="B388">
            <v>332</v>
          </cell>
          <cell r="C388" t="str">
            <v>241 42 00</v>
          </cell>
        </row>
        <row r="389">
          <cell r="A389" t="str">
            <v>Konya Kipa Cinens</v>
          </cell>
          <cell r="B389">
            <v>332</v>
          </cell>
          <cell r="C389" t="str">
            <v>247 22 25</v>
          </cell>
        </row>
        <row r="390">
          <cell r="A390" t="str">
            <v>Konya Kule Center Avşar</v>
          </cell>
          <cell r="B390">
            <v>332</v>
          </cell>
          <cell r="C390" t="str">
            <v>233 28 72</v>
          </cell>
        </row>
        <row r="391">
          <cell r="A391" t="str">
            <v>Konya Real Avşar</v>
          </cell>
          <cell r="B391">
            <v>332</v>
          </cell>
          <cell r="C391" t="str">
            <v>265 62 65</v>
          </cell>
        </row>
        <row r="392">
          <cell r="A392" t="str">
            <v>Kütahya Cinens</v>
          </cell>
          <cell r="B392">
            <v>274</v>
          </cell>
          <cell r="C392" t="str">
            <v>224 75 57</v>
          </cell>
        </row>
        <row r="393">
          <cell r="A393" t="str">
            <v>Kütahya Sera Cinetech </v>
          </cell>
          <cell r="B393">
            <v>274</v>
          </cell>
          <cell r="C393" t="str">
            <v>225 30 30</v>
          </cell>
        </row>
        <row r="394">
          <cell r="A394" t="str">
            <v>Kütahya Tavşanlı Cinens </v>
          </cell>
          <cell r="B394">
            <v>274</v>
          </cell>
          <cell r="C394" t="str">
            <v>224 75 57</v>
          </cell>
        </row>
        <row r="395">
          <cell r="A395" t="str">
            <v>Malatya Park Avşar</v>
          </cell>
          <cell r="B395">
            <v>422</v>
          </cell>
          <cell r="C395" t="str">
            <v>212 83 85</v>
          </cell>
        </row>
        <row r="396">
          <cell r="A396" t="str">
            <v>Malatya Yeşil</v>
          </cell>
          <cell r="B396">
            <v>422</v>
          </cell>
          <cell r="C396" t="str">
            <v>321 12 22</v>
          </cell>
        </row>
        <row r="397">
          <cell r="A397" t="str">
            <v>Manisa Akhisar Belediye</v>
          </cell>
          <cell r="B397">
            <v>236</v>
          </cell>
          <cell r="C397" t="str">
            <v>413 59 91</v>
          </cell>
        </row>
        <row r="398">
          <cell r="A398" t="str">
            <v>Manisa Alaşehir Hollywood</v>
          </cell>
          <cell r="B398">
            <v>236</v>
          </cell>
          <cell r="C398" t="str">
            <v>274 76 66</v>
          </cell>
        </row>
        <row r="399">
          <cell r="A399" t="str">
            <v>Manisa Çınar Center</v>
          </cell>
          <cell r="B399">
            <v>236</v>
          </cell>
          <cell r="C399" t="str">
            <v>232 05 62</v>
          </cell>
        </row>
        <row r="400">
          <cell r="A400" t="str">
            <v>Manisa Demirci Hollywood</v>
          </cell>
          <cell r="B400">
            <v>236</v>
          </cell>
          <cell r="C400" t="str">
            <v>654 04 54</v>
          </cell>
        </row>
        <row r="401">
          <cell r="A401" t="str">
            <v>Manisa Hollywood 2000</v>
          </cell>
          <cell r="B401">
            <v>236</v>
          </cell>
          <cell r="C401" t="str">
            <v>234 47 55</v>
          </cell>
        </row>
        <row r="402">
          <cell r="A402" t="str">
            <v>Manisa Karaköy Hollywood</v>
          </cell>
          <cell r="B402">
            <v>236</v>
          </cell>
          <cell r="C402" t="str">
            <v>238 66 46</v>
          </cell>
        </row>
        <row r="403">
          <cell r="A403" t="str">
            <v>Manisa Magnesia Cinens</v>
          </cell>
          <cell r="B403">
            <v>236</v>
          </cell>
          <cell r="C403" t="str">
            <v>302 22 12</v>
          </cell>
        </row>
        <row r="404">
          <cell r="A404" t="str">
            <v>Manisa Salihli Çarşı Hollywood</v>
          </cell>
          <cell r="B404">
            <v>236</v>
          </cell>
          <cell r="C404" t="str">
            <v>712 20 00</v>
          </cell>
        </row>
        <row r="405">
          <cell r="A405" t="str">
            <v>Manisa Salihli Kipa Hollywood</v>
          </cell>
          <cell r="B405">
            <v>236</v>
          </cell>
          <cell r="C405" t="str">
            <v>715 12 55</v>
          </cell>
        </row>
        <row r="406">
          <cell r="A406" t="str">
            <v>Manisa Soma Seaş Sotes</v>
          </cell>
          <cell r="B406">
            <v>236</v>
          </cell>
          <cell r="C406" t="str">
            <v>613 19 83</v>
          </cell>
        </row>
        <row r="407">
          <cell r="A407" t="str">
            <v>Manisa Soma SinErol Sinemaları</v>
          </cell>
          <cell r="B407">
            <v>236</v>
          </cell>
          <cell r="C407" t="str">
            <v>614 22 23</v>
          </cell>
        </row>
        <row r="408">
          <cell r="A408" t="str">
            <v>Manisa Turgutlu Belediye</v>
          </cell>
          <cell r="B408">
            <v>236</v>
          </cell>
          <cell r="C408" t="str">
            <v>277 78 88</v>
          </cell>
        </row>
        <row r="409">
          <cell r="A409" t="str">
            <v>Manisa Turgutlu Pollywood Sineması</v>
          </cell>
          <cell r="B409">
            <v>236</v>
          </cell>
          <cell r="C409" t="str">
            <v>314 50 51</v>
          </cell>
        </row>
        <row r="410">
          <cell r="A410" t="str">
            <v>Mardin Kızıltepe Cine Onur</v>
          </cell>
          <cell r="B410">
            <v>482</v>
          </cell>
          <cell r="C410" t="str">
            <v>312 77 56</v>
          </cell>
        </row>
        <row r="411">
          <cell r="A411" t="str">
            <v>Mardin Movapark Cinemall</v>
          </cell>
          <cell r="B411">
            <v>412</v>
          </cell>
          <cell r="C411" t="str">
            <v>252 52 36</v>
          </cell>
        </row>
        <row r="412">
          <cell r="A412" t="str">
            <v>Mersin Cep</v>
          </cell>
          <cell r="B412">
            <v>324</v>
          </cell>
          <cell r="C412" t="str">
            <v>327 87 87</v>
          </cell>
        </row>
        <row r="413">
          <cell r="A413" t="str">
            <v>Mersin Cınemaximum (Forum)</v>
          </cell>
          <cell r="B413">
            <v>324</v>
          </cell>
          <cell r="C413" t="str">
            <v>331 51 51</v>
          </cell>
        </row>
        <row r="414">
          <cell r="A414" t="str">
            <v>Mersin Cinemess</v>
          </cell>
          <cell r="B414">
            <v>324</v>
          </cell>
          <cell r="C414" t="str">
            <v>331 00 77</v>
          </cell>
        </row>
        <row r="415">
          <cell r="A415" t="str">
            <v>Mersin Kipa Cinens</v>
          </cell>
          <cell r="B415">
            <v>324</v>
          </cell>
          <cell r="C415" t="str">
            <v>341 34 99</v>
          </cell>
        </row>
        <row r="416">
          <cell r="A416" t="str">
            <v>Mersin Marinavısta Sinemaları</v>
          </cell>
          <cell r="B416">
            <v>324</v>
          </cell>
          <cell r="C416" t="str">
            <v>233 78 08</v>
          </cell>
        </row>
        <row r="417">
          <cell r="A417" t="str">
            <v>Mersin Silifke Belediye</v>
          </cell>
          <cell r="B417">
            <v>324</v>
          </cell>
          <cell r="C417" t="str">
            <v>714 32 22 - 712 30 61</v>
          </cell>
        </row>
        <row r="418">
          <cell r="A418" t="str">
            <v>Mersin Tarsus Cinema Pınk</v>
          </cell>
          <cell r="B418">
            <v>324</v>
          </cell>
          <cell r="C418" t="str">
            <v>624 01 44</v>
          </cell>
        </row>
        <row r="419">
          <cell r="A419" t="str">
            <v>Mersin Tarsus Cinemaximum (Tarsu AVM)</v>
          </cell>
          <cell r="B419">
            <v>324</v>
          </cell>
          <cell r="C419" t="str">
            <v>667 00 07</v>
          </cell>
        </row>
        <row r="420">
          <cell r="A420" t="str">
            <v>Muğla Bodrum Cinemarine</v>
          </cell>
          <cell r="B420">
            <v>252</v>
          </cell>
          <cell r="C420" t="str">
            <v>317 00 01</v>
          </cell>
        </row>
        <row r="421">
          <cell r="A421" t="str">
            <v>Muğla Bodrum Cinemaximum (Midtown Bodrum)</v>
          </cell>
          <cell r="B421">
            <v>252</v>
          </cell>
          <cell r="C421" t="str">
            <v>306 00 00</v>
          </cell>
        </row>
        <row r="422">
          <cell r="A422" t="str">
            <v>Muğla Cineplus Sinemaları</v>
          </cell>
          <cell r="B422">
            <v>252</v>
          </cell>
          <cell r="C422" t="str">
            <v>213 00 34</v>
          </cell>
        </row>
        <row r="423">
          <cell r="A423" t="str">
            <v>Muğla Datça Cineplus</v>
          </cell>
          <cell r="B423">
            <v>252</v>
          </cell>
          <cell r="C423" t="str">
            <v>712 38 43</v>
          </cell>
        </row>
        <row r="424">
          <cell r="A424" t="str">
            <v>Muğla Fethiye Cinedoruk</v>
          </cell>
          <cell r="B424">
            <v>252</v>
          </cell>
          <cell r="C424" t="str">
            <v>612 30 00</v>
          </cell>
        </row>
        <row r="425">
          <cell r="A425" t="str">
            <v>Muğla Fethiye Hayal</v>
          </cell>
          <cell r="B425">
            <v>252</v>
          </cell>
          <cell r="C425" t="str">
            <v>612 13 14</v>
          </cell>
        </row>
        <row r="426">
          <cell r="A426" t="str">
            <v>Muğla Fethiye Hilliside Otel </v>
          </cell>
          <cell r="B426">
            <v>252</v>
          </cell>
          <cell r="C426" t="str">
            <v>614 83 60</v>
          </cell>
        </row>
        <row r="427">
          <cell r="A427" t="str">
            <v>Muğla Marmaris Aksaz</v>
          </cell>
          <cell r="B427">
            <v>252</v>
          </cell>
          <cell r="C427" t="str">
            <v>421 01 61</v>
          </cell>
        </row>
        <row r="428">
          <cell r="A428" t="str">
            <v>Muğla Marmaris Cine Point</v>
          </cell>
          <cell r="B428">
            <v>252</v>
          </cell>
          <cell r="C428" t="str">
            <v>413 75 84</v>
          </cell>
        </row>
        <row r="429">
          <cell r="A429" t="str">
            <v>Muğla Milas Prenses</v>
          </cell>
          <cell r="B429">
            <v>252</v>
          </cell>
          <cell r="C429" t="str">
            <v>513 11 26</v>
          </cell>
        </row>
        <row r="430">
          <cell r="A430" t="str">
            <v>Muğla Ortaca Sinema Ceylin</v>
          </cell>
          <cell r="B430">
            <v>252</v>
          </cell>
          <cell r="C430" t="str">
            <v>282 50 56</v>
          </cell>
        </row>
        <row r="431">
          <cell r="A431" t="str">
            <v>Muğla Sine Park Sinemaları (Park AVM)</v>
          </cell>
          <cell r="B431">
            <v>252</v>
          </cell>
          <cell r="C431" t="str">
            <v>212 40 00</v>
          </cell>
        </row>
        <row r="432">
          <cell r="A432" t="str">
            <v>Muğla Zeybek</v>
          </cell>
          <cell r="B432">
            <v>252</v>
          </cell>
          <cell r="C432" t="str">
            <v>214 09 26</v>
          </cell>
        </row>
        <row r="433">
          <cell r="A433" t="str">
            <v>Muş Sineport </v>
          </cell>
          <cell r="B433">
            <v>436</v>
          </cell>
          <cell r="C433" t="str">
            <v>212 00 04</v>
          </cell>
        </row>
        <row r="434">
          <cell r="A434" t="str">
            <v>Nevşehir Damla Sinemaları</v>
          </cell>
          <cell r="B434">
            <v>384</v>
          </cell>
          <cell r="C434" t="str">
            <v>213 17 25</v>
          </cell>
        </row>
        <row r="435">
          <cell r="A435" t="str">
            <v>Nevşehir Forum Cinema Pınk</v>
          </cell>
          <cell r="B435">
            <v>384</v>
          </cell>
          <cell r="C435" t="str">
            <v>212 30 05</v>
          </cell>
        </row>
        <row r="436">
          <cell r="A436" t="str">
            <v>Nevşehir Ürgüp Belediye</v>
          </cell>
          <cell r="B436">
            <v>384</v>
          </cell>
          <cell r="C436" t="str">
            <v>341 49 39 </v>
          </cell>
        </row>
        <row r="437">
          <cell r="A437" t="str">
            <v>Niğde Belediye K.M.</v>
          </cell>
          <cell r="B437">
            <v>388</v>
          </cell>
          <cell r="C437" t="str">
            <v>232 07 09</v>
          </cell>
        </row>
        <row r="438">
          <cell r="A438" t="str">
            <v>Niğde Sineması</v>
          </cell>
          <cell r="B438">
            <v>388</v>
          </cell>
          <cell r="C438" t="str">
            <v>213 56 57</v>
          </cell>
        </row>
        <row r="439">
          <cell r="A439" t="str">
            <v>Ordu Cinemaximum (Migros)</v>
          </cell>
          <cell r="B439">
            <v>452</v>
          </cell>
          <cell r="C439" t="str">
            <v>233 86 40</v>
          </cell>
        </row>
        <row r="440">
          <cell r="A440" t="str">
            <v>Ordu Cinevizyon</v>
          </cell>
          <cell r="B440">
            <v>452</v>
          </cell>
          <cell r="C440" t="str">
            <v>225 49 44</v>
          </cell>
        </row>
        <row r="441">
          <cell r="A441" t="str">
            <v>Ordu Fatsa Cinevizyon</v>
          </cell>
          <cell r="B441">
            <v>452</v>
          </cell>
          <cell r="C441" t="str">
            <v>423 48 59</v>
          </cell>
        </row>
        <row r="442">
          <cell r="A442" t="str">
            <v>Ordu Fatsa Klas Sinemaları</v>
          </cell>
          <cell r="B442">
            <v>452</v>
          </cell>
          <cell r="C442" t="str">
            <v>424 01 12</v>
          </cell>
        </row>
        <row r="443">
          <cell r="A443" t="str">
            <v>Ordu Ünye Belediyesi</v>
          </cell>
          <cell r="B443">
            <v>452</v>
          </cell>
          <cell r="C443" t="str">
            <v>323 91 91</v>
          </cell>
        </row>
        <row r="444">
          <cell r="A444" t="str">
            <v>Osmaniye Cinemaximum (Park 328)</v>
          </cell>
          <cell r="B444">
            <v>328</v>
          </cell>
          <cell r="C444" t="str">
            <v>790 12 12</v>
          </cell>
        </row>
        <row r="445">
          <cell r="A445" t="str">
            <v>Osmaniye Emine Keskiner K.M.</v>
          </cell>
          <cell r="B445">
            <v>328</v>
          </cell>
          <cell r="C445" t="str">
            <v>813 25 07</v>
          </cell>
        </row>
        <row r="446">
          <cell r="A446" t="str">
            <v>Rize Cine Mars</v>
          </cell>
          <cell r="B446">
            <v>464</v>
          </cell>
          <cell r="C446" t="str">
            <v>214 92 70</v>
          </cell>
        </row>
        <row r="447">
          <cell r="A447" t="str">
            <v>Rize Pazar Sine Klass</v>
          </cell>
          <cell r="B447">
            <v>464</v>
          </cell>
          <cell r="C447" t="str">
            <v>612 28 68</v>
          </cell>
        </row>
        <row r="448">
          <cell r="A448" t="str">
            <v>Rize Pembe Köşk</v>
          </cell>
          <cell r="B448">
            <v>464</v>
          </cell>
          <cell r="C448" t="str">
            <v>214 65 11</v>
          </cell>
        </row>
        <row r="449">
          <cell r="A449" t="str">
            <v>Samsun Bafra Beledıye Cep</v>
          </cell>
          <cell r="B449">
            <v>362</v>
          </cell>
          <cell r="C449" t="str">
            <v>532 32 89</v>
          </cell>
        </row>
        <row r="450">
          <cell r="A450" t="str">
            <v>Samsun Cinemaximum (Yeşilyurt) </v>
          </cell>
          <cell r="B450">
            <v>362</v>
          </cell>
          <cell r="C450" t="str">
            <v>439 20 70</v>
          </cell>
        </row>
        <row r="451">
          <cell r="A451" t="str">
            <v>Samsun Çarşamba Beledıye</v>
          </cell>
          <cell r="B451">
            <v>362</v>
          </cell>
          <cell r="C451" t="str">
            <v>834 46 00</v>
          </cell>
        </row>
        <row r="452">
          <cell r="A452" t="str">
            <v>Samsun Fatsa Cem</v>
          </cell>
          <cell r="B452">
            <v>452</v>
          </cell>
          <cell r="C452" t="str">
            <v>423 57 93</v>
          </cell>
        </row>
        <row r="453">
          <cell r="A453" t="str">
            <v>Samsun Konakplex</v>
          </cell>
          <cell r="B453">
            <v>362</v>
          </cell>
          <cell r="C453" t="str">
            <v>431 24 71</v>
          </cell>
        </row>
        <row r="454">
          <cell r="A454" t="str">
            <v>Samsun Moonligt Cinema Clup</v>
          </cell>
          <cell r="B454">
            <v>362</v>
          </cell>
          <cell r="C454" t="str">
            <v>290 14 94</v>
          </cell>
        </row>
        <row r="455">
          <cell r="A455" t="str">
            <v>Samsun Movizone Oskar</v>
          </cell>
          <cell r="B455">
            <v>362</v>
          </cell>
          <cell r="C455" t="str">
            <v>465 63 33</v>
          </cell>
        </row>
        <row r="456">
          <cell r="A456" t="str">
            <v>Samsun Vezirköprü Vabartum Sinemaları</v>
          </cell>
          <cell r="B456">
            <v>362</v>
          </cell>
          <cell r="C456" t="str">
            <v>646 16 63</v>
          </cell>
        </row>
        <row r="457">
          <cell r="A457" t="str">
            <v>Siirt Siskav Kültür Sineması</v>
          </cell>
          <cell r="B457">
            <v>484</v>
          </cell>
          <cell r="C457" t="str">
            <v>223 44 36</v>
          </cell>
        </row>
        <row r="458">
          <cell r="A458" t="str">
            <v>Sinop Deniz Sineması</v>
          </cell>
          <cell r="B458">
            <v>368</v>
          </cell>
          <cell r="C458" t="str">
            <v>261 06 43</v>
          </cell>
        </row>
        <row r="459">
          <cell r="A459" t="str">
            <v>Sivas Klas</v>
          </cell>
          <cell r="B459">
            <v>346</v>
          </cell>
          <cell r="C459" t="str">
            <v>224 12 01</v>
          </cell>
        </row>
        <row r="460">
          <cell r="A460" t="str">
            <v>Sivas Klas 2</v>
          </cell>
          <cell r="B460">
            <v>346</v>
          </cell>
          <cell r="C460" t="str">
            <v>224 23 54</v>
          </cell>
        </row>
        <row r="461">
          <cell r="A461" t="str">
            <v>Sivas Polat Center</v>
          </cell>
          <cell r="B461">
            <v>346</v>
          </cell>
          <cell r="C461" t="str">
            <v>224 48 54</v>
          </cell>
        </row>
        <row r="462">
          <cell r="A462" t="str">
            <v>Sivas Suşehri Rüya Sineması</v>
          </cell>
          <cell r="B462">
            <v>346</v>
          </cell>
          <cell r="C462" t="str">
            <v>311 34 70</v>
          </cell>
        </row>
        <row r="463">
          <cell r="A463" t="str">
            <v>Şanlıurfa Belediyesi</v>
          </cell>
          <cell r="B463">
            <v>414</v>
          </cell>
          <cell r="C463" t="str">
            <v>312 41 14</v>
          </cell>
        </row>
        <row r="464">
          <cell r="A464" t="str">
            <v>Şanlıurfa Sarayönü Emek</v>
          </cell>
          <cell r="B464">
            <v>414</v>
          </cell>
          <cell r="C464" t="str">
            <v>217 13 13</v>
          </cell>
        </row>
        <row r="465">
          <cell r="A465" t="str">
            <v>Şanlıurfa Siverek Sevgi Sineması</v>
          </cell>
          <cell r="B465">
            <v>414</v>
          </cell>
          <cell r="C465" t="str">
            <v>552 08 08</v>
          </cell>
        </row>
        <row r="466">
          <cell r="A466" t="str">
            <v>Şanlıurfa Urfa City Emek</v>
          </cell>
          <cell r="B466">
            <v>414</v>
          </cell>
          <cell r="C466" t="str">
            <v>316 12 03</v>
          </cell>
        </row>
        <row r="467">
          <cell r="A467" t="str">
            <v>Şanlıurfa Viranşehir Belediyesi Evrim Alataş Sinema Salonu</v>
          </cell>
          <cell r="B467">
            <v>414</v>
          </cell>
          <cell r="C467" t="str">
            <v>511 25 14</v>
          </cell>
        </row>
        <row r="468">
          <cell r="A468" t="str">
            <v>Tekirdağ Cinemaximum (Tekira) </v>
          </cell>
          <cell r="B468">
            <v>282</v>
          </cell>
          <cell r="C468" t="str">
            <v>264 22 20</v>
          </cell>
        </row>
        <row r="469">
          <cell r="A469" t="str">
            <v>Tekirdağ Çerkezköy Cinemy (Erna)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Cineplaza</v>
          </cell>
          <cell r="B470">
            <v>282</v>
          </cell>
          <cell r="C470" t="str">
            <v>717 90 09</v>
          </cell>
        </row>
        <row r="471">
          <cell r="A471" t="str">
            <v>Tekirdağ Çerkezköy Lemar </v>
          </cell>
          <cell r="B471">
            <v>282</v>
          </cell>
          <cell r="C471" t="str">
            <v>725 38 57</v>
          </cell>
        </row>
        <row r="472">
          <cell r="A472" t="str">
            <v>Tekirdağ Çorlu Orion Cinemarine</v>
          </cell>
          <cell r="B472">
            <v>282</v>
          </cell>
          <cell r="C472" t="str">
            <v>673 46 87</v>
          </cell>
        </row>
        <row r="473">
          <cell r="A473" t="str">
            <v>Tekirdağ Malkara Kültür Merkezi</v>
          </cell>
          <cell r="B473">
            <v>282</v>
          </cell>
          <cell r="C473" t="str">
            <v>427 01 73</v>
          </cell>
        </row>
        <row r="474">
          <cell r="A474" t="str">
            <v>Tekirdağ Yks Site Sinemaları</v>
          </cell>
          <cell r="B474">
            <v>282</v>
          </cell>
          <cell r="C474" t="str">
            <v>293 3176</v>
          </cell>
        </row>
        <row r="475">
          <cell r="A475" t="str">
            <v>Tokat Asberk</v>
          </cell>
          <cell r="B475">
            <v>356</v>
          </cell>
          <cell r="C475" t="str">
            <v>214 11 96</v>
          </cell>
        </row>
        <row r="476">
          <cell r="A476" t="str">
            <v>Tokat Erbaa Aile Sineması</v>
          </cell>
          <cell r="B476">
            <v>356</v>
          </cell>
          <cell r="C476" t="str">
            <v>715 54 38</v>
          </cell>
        </row>
        <row r="477">
          <cell r="A477" t="str">
            <v>Tokat Karizma</v>
          </cell>
          <cell r="B477">
            <v>356</v>
          </cell>
          <cell r="C477" t="str">
            <v>213 32 09</v>
          </cell>
        </row>
        <row r="478">
          <cell r="A478" t="str">
            <v>Tokat Niksar Beyzade Sineması</v>
          </cell>
          <cell r="B478">
            <v>356</v>
          </cell>
          <cell r="C478" t="str">
            <v>527 24 72</v>
          </cell>
        </row>
        <row r="479">
          <cell r="A479" t="str">
            <v>Tokat Turhal Gözde Sineması</v>
          </cell>
          <cell r="B479">
            <v>356</v>
          </cell>
          <cell r="C479" t="str">
            <v>276 78 78</v>
          </cell>
        </row>
        <row r="480">
          <cell r="A480" t="str">
            <v>Tokat Yurtkur Karizma</v>
          </cell>
          <cell r="B480">
            <v>356</v>
          </cell>
          <cell r="C480" t="str">
            <v>213 32 09</v>
          </cell>
        </row>
        <row r="481">
          <cell r="A481" t="str">
            <v>Trabzon Akçabat Kültürpark</v>
          </cell>
          <cell r="B481">
            <v>462</v>
          </cell>
          <cell r="C481" t="str">
            <v>227 10 10 </v>
          </cell>
        </row>
        <row r="482">
          <cell r="A482" t="str">
            <v>Trabzon Atapark Avşar</v>
          </cell>
          <cell r="B482">
            <v>462</v>
          </cell>
          <cell r="C482" t="str">
            <v>223 18 81</v>
          </cell>
        </row>
        <row r="483">
          <cell r="A483" t="str">
            <v>Trabzon Cinemaximum (Forum)</v>
          </cell>
          <cell r="B483">
            <v>462</v>
          </cell>
          <cell r="C483" t="str">
            <v>330 10 01</v>
          </cell>
        </row>
        <row r="484">
          <cell r="A484" t="str">
            <v>Trabzon RA</v>
          </cell>
          <cell r="B484">
            <v>462</v>
          </cell>
          <cell r="C484" t="str">
            <v>321 00 06</v>
          </cell>
        </row>
        <row r="485">
          <cell r="A485" t="str">
            <v>Trabzon Royal</v>
          </cell>
          <cell r="B485">
            <v>462</v>
          </cell>
          <cell r="C485" t="str">
            <v>323 33 77 </v>
          </cell>
        </row>
        <row r="486">
          <cell r="A486" t="str">
            <v>Tunceli Sinema 62</v>
          </cell>
          <cell r="B486">
            <v>428</v>
          </cell>
          <cell r="C486" t="str">
            <v>212 60 20</v>
          </cell>
        </row>
        <row r="487">
          <cell r="A487" t="str">
            <v>Uşak Cinens</v>
          </cell>
          <cell r="B487">
            <v>276</v>
          </cell>
          <cell r="C487" t="str">
            <v>227 72 22</v>
          </cell>
        </row>
        <row r="488">
          <cell r="A488" t="str">
            <v>Uşak Park</v>
          </cell>
          <cell r="B488">
            <v>276</v>
          </cell>
          <cell r="C488" t="str">
            <v>223 67 25</v>
          </cell>
        </row>
        <row r="489">
          <cell r="A489" t="str">
            <v>Van CineVan Artos Sinemaları</v>
          </cell>
          <cell r="B489">
            <v>432</v>
          </cell>
          <cell r="C489" t="str">
            <v>210 10 70</v>
          </cell>
        </row>
        <row r="490">
          <cell r="A490" t="str">
            <v>Van CineVan Turkuaz Sinemaları</v>
          </cell>
          <cell r="B490">
            <v>432</v>
          </cell>
          <cell r="C490" t="str">
            <v>210 22 66 </v>
          </cell>
        </row>
        <row r="491">
          <cell r="A491" t="str">
            <v>Kocaeli Karamürsel Eğitim Merkez Komutanlığı</v>
          </cell>
          <cell r="B491">
            <v>226</v>
          </cell>
          <cell r="C491" t="str">
            <v>462 83 10</v>
          </cell>
        </row>
        <row r="492">
          <cell r="A492" t="str">
            <v>Yalova Kipa Cinema Pınk</v>
          </cell>
          <cell r="B492">
            <v>226</v>
          </cell>
          <cell r="C492" t="str">
            <v>812 72 72</v>
          </cell>
        </row>
        <row r="493">
          <cell r="A493" t="str">
            <v>Yalova Özdilek Cinetime Sinemaları</v>
          </cell>
          <cell r="B493">
            <v>226</v>
          </cell>
          <cell r="C493" t="str">
            <v>351 54 54</v>
          </cell>
        </row>
        <row r="494">
          <cell r="A494" t="str">
            <v>Yozgat Yimpaş</v>
          </cell>
          <cell r="B494">
            <v>354</v>
          </cell>
          <cell r="C494" t="str">
            <v>217 87 00</v>
          </cell>
        </row>
        <row r="495">
          <cell r="A495" t="str">
            <v>Zonguldak Belediye Sın.</v>
          </cell>
          <cell r="B495">
            <v>372</v>
          </cell>
          <cell r="C495" t="str">
            <v>251 21 66</v>
          </cell>
        </row>
        <row r="496">
          <cell r="A496" t="str">
            <v>Zonguldak Çaycuma Bldy. Sineması</v>
          </cell>
          <cell r="B496">
            <v>372</v>
          </cell>
          <cell r="C496" t="str">
            <v>615 19 23</v>
          </cell>
        </row>
        <row r="497">
          <cell r="A497" t="str">
            <v>Zonguldak Demirpark AVM Prestige </v>
          </cell>
          <cell r="B497">
            <v>372</v>
          </cell>
          <cell r="C497" t="str">
            <v>257 87 72</v>
          </cell>
        </row>
        <row r="498">
          <cell r="A498" t="str">
            <v>Zonguldak Devrek Belediye</v>
          </cell>
          <cell r="B498">
            <v>372</v>
          </cell>
          <cell r="C498" t="str">
            <v>556 06 04</v>
          </cell>
        </row>
        <row r="499">
          <cell r="A499" t="str">
            <v>Zonguldak Karadeniz Ereğli Akm</v>
          </cell>
          <cell r="B499">
            <v>372</v>
          </cell>
          <cell r="C499" t="str">
            <v>316 14 84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8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158</v>
      </c>
      <c r="B1" s="20"/>
      <c r="C1" s="21"/>
      <c r="D1" s="22" t="s">
        <v>159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59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6">
        <v>1</v>
      </c>
      <c r="B3" s="13" t="s">
        <v>60</v>
      </c>
      <c r="C3" s="3" t="str">
        <f>IF(ISBLANK(B3)," ","0"&amp;" "&amp;S3&amp;" "&amp;T3)</f>
        <v>0 322 457 81 43</v>
      </c>
      <c r="D3" s="27" t="s">
        <v>160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6">
        <v>2</v>
      </c>
      <c r="B4" s="13" t="s">
        <v>77</v>
      </c>
      <c r="C4" s="3" t="str">
        <f>IF(ISBLANK(B4)," ","0"&amp;" "&amp;S4&amp;" "&amp;T4)</f>
        <v>0 322 271 02 60</v>
      </c>
      <c r="D4" s="27" t="s">
        <v>161</v>
      </c>
      <c r="E4" s="28"/>
      <c r="F4" s="28"/>
      <c r="G4" s="28"/>
      <c r="H4" s="28"/>
      <c r="I4" s="28"/>
      <c r="J4" s="29"/>
      <c r="S4" s="5">
        <f>VLOOKUP(B4,'[6]SİNEMA LİSTESİ'!$A:$C,2,FALSE)</f>
        <v>322</v>
      </c>
      <c r="T4" s="5" t="str">
        <f>VLOOKUP(B4,'[6]SİNEMA LİSTESİ'!$A:$C,3,FALSE)</f>
        <v>271 02 60</v>
      </c>
    </row>
    <row r="5" spans="1:20" s="5" customFormat="1" ht="18.75" customHeight="1">
      <c r="A5" s="16">
        <v>3</v>
      </c>
      <c r="B5" s="13" t="s">
        <v>79</v>
      </c>
      <c r="C5" s="3" t="str">
        <f>IF(ISBLANK(B5)," ","0"&amp;" "&amp;S5&amp;" "&amp;T5)</f>
        <v>0 322 333 33 83</v>
      </c>
      <c r="D5" s="27" t="s">
        <v>134</v>
      </c>
      <c r="E5" s="28"/>
      <c r="F5" s="28"/>
      <c r="G5" s="28"/>
      <c r="H5" s="28"/>
      <c r="I5" s="28"/>
      <c r="J5" s="29"/>
      <c r="S5" s="5">
        <f>VLOOKUP(B5,'[6]SİNEMA LİSTESİ'!$A:$C,2,FALSE)</f>
        <v>322</v>
      </c>
      <c r="T5" s="5" t="str">
        <f>VLOOKUP(B5,'[6]SİNEMA LİSTESİ'!$A:$C,3,FALSE)</f>
        <v>333 33 83</v>
      </c>
    </row>
    <row r="6" spans="1:31" ht="27.75">
      <c r="A6" s="7"/>
      <c r="B6" s="1" t="s">
        <v>31</v>
      </c>
      <c r="C6" s="2"/>
      <c r="D6" s="25"/>
      <c r="E6" s="25"/>
      <c r="F6" s="25"/>
      <c r="G6" s="25"/>
      <c r="H6" s="25"/>
      <c r="I6" s="25"/>
      <c r="J6" s="2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1</v>
      </c>
      <c r="B7" s="13" t="s">
        <v>162</v>
      </c>
      <c r="C7" s="3" t="str">
        <f>IF(ISBLANK(B7)," ","0"&amp;" "&amp;S7&amp;" "&amp;T7)</f>
        <v>0 264 282 19 99</v>
      </c>
      <c r="D7" s="27" t="s">
        <v>163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264</v>
      </c>
      <c r="T7" s="5" t="str">
        <f>VLOOKUP(B7,'[6]SİNEMA LİSTESİ'!$A:$C,3,FALSE)</f>
        <v>282 19 99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2</v>
      </c>
      <c r="B8" s="13" t="s">
        <v>32</v>
      </c>
      <c r="C8" s="3" t="str">
        <f>IF(ISBLANK(B8)," ","0"&amp;" "&amp;S8&amp;" "&amp;T8)</f>
        <v>0 264 242 15 00</v>
      </c>
      <c r="D8" s="27" t="s">
        <v>164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264</v>
      </c>
      <c r="T8" s="5" t="str">
        <f>VLOOKUP(B8,'[6]SİNEMA LİSTESİ'!$A:$C,3,FALSE)</f>
        <v>242 15 00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3</v>
      </c>
      <c r="B9" s="13" t="s">
        <v>34</v>
      </c>
      <c r="C9" s="3" t="str">
        <f>IF(ISBLANK(B9)," ","0"&amp;" "&amp;S9&amp;" "&amp;T9)</f>
        <v>0 264 222 11 11</v>
      </c>
      <c r="D9" s="27" t="s">
        <v>165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264</v>
      </c>
      <c r="T9" s="5" t="str">
        <f>VLOOKUP(B9,'[6]SİNEMA LİSTESİ'!$A:$C,3,FALSE)</f>
        <v>222 11 11</v>
      </c>
      <c r="U9" s="5"/>
      <c r="V9" s="5"/>
      <c r="W9" s="5"/>
      <c r="X9" s="5"/>
      <c r="Y9" s="5"/>
      <c r="Z9" s="5"/>
      <c r="AA9" s="5"/>
    </row>
    <row r="10" spans="1:27" ht="27.75">
      <c r="A10" s="7"/>
      <c r="B10" s="1" t="s">
        <v>25</v>
      </c>
      <c r="C10" s="2"/>
      <c r="D10" s="25"/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1</v>
      </c>
      <c r="B11" s="13" t="s">
        <v>166</v>
      </c>
      <c r="C11" s="3" t="str">
        <f>IF(ISBLANK(B11)," ","0"&amp;" "&amp;S11&amp;" "&amp;T11)</f>
        <v>0 272 252 55 35</v>
      </c>
      <c r="D11" s="27" t="s">
        <v>167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272</v>
      </c>
      <c r="T11" s="5" t="str">
        <f>VLOOKUP(B11,'[6]SİNEMA LİSTESİ'!$A:$C,3,FALSE)</f>
        <v>252 55 35</v>
      </c>
      <c r="U11" s="5"/>
      <c r="V11" s="5"/>
      <c r="W11" s="5"/>
      <c r="X11" s="5"/>
      <c r="Y11" s="5"/>
      <c r="Z11" s="5"/>
      <c r="AA11" s="5"/>
    </row>
    <row r="12" spans="1:27" ht="27.75">
      <c r="A12" s="7"/>
      <c r="B12" s="1" t="s">
        <v>7</v>
      </c>
      <c r="C12" s="2"/>
      <c r="D12" s="25"/>
      <c r="E12" s="25"/>
      <c r="F12" s="25"/>
      <c r="G12" s="25"/>
      <c r="H12" s="25"/>
      <c r="I12" s="25"/>
      <c r="J12" s="2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1</v>
      </c>
      <c r="B13" s="13" t="s">
        <v>168</v>
      </c>
      <c r="C13" s="3" t="str">
        <f aca="true" t="shared" si="0" ref="C13:C25">IF(ISBLANK(B13)," ","0"&amp;" "&amp;S13&amp;" "&amp;T13)</f>
        <v>0 312 241 12 41</v>
      </c>
      <c r="D13" s="27" t="s">
        <v>169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312</v>
      </c>
      <c r="T13" s="5" t="str">
        <f>VLOOKUP(B13,'[6]SİNEMA LİSTESİ'!$A:$C,3,FALSE)</f>
        <v>241 12 41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2</v>
      </c>
      <c r="B14" s="13" t="s">
        <v>82</v>
      </c>
      <c r="C14" s="3" t="str">
        <f>IF(ISBLANK(B14)," ","0"&amp;" "&amp;S14&amp;" "&amp;T14)</f>
        <v>0 312 266 16 32</v>
      </c>
      <c r="D14" s="27" t="s">
        <v>109</v>
      </c>
      <c r="E14" s="28"/>
      <c r="F14" s="28"/>
      <c r="G14" s="28"/>
      <c r="H14" s="28"/>
      <c r="I14" s="28"/>
      <c r="J14" s="29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312</v>
      </c>
      <c r="T14" s="5" t="str">
        <f>VLOOKUP(B14,'[6]SİNEMA LİSTESİ'!$A:$C,3,FALSE)</f>
        <v>266 16 32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3</v>
      </c>
      <c r="B15" s="13" t="s">
        <v>170</v>
      </c>
      <c r="C15" s="3" t="str">
        <f>IF(ISBLANK(B15)," ","0"&amp;" "&amp;S15&amp;" "&amp;T15)</f>
        <v>0 312 212 92 96 </v>
      </c>
      <c r="D15" s="27" t="s">
        <v>171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312</v>
      </c>
      <c r="T15" s="5" t="str">
        <f>VLOOKUP(B15,'[6]SİNEMA LİSTESİ'!$A:$C,3,FALSE)</f>
        <v>212 92 96 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4</v>
      </c>
      <c r="B16" s="13" t="s">
        <v>61</v>
      </c>
      <c r="C16" s="3" t="str">
        <f>IF(ISBLANK(B16)," ","0"&amp;" "&amp;S16&amp;" "&amp;T16)</f>
        <v>0 312 425 01 00</v>
      </c>
      <c r="D16" s="27" t="s">
        <v>172</v>
      </c>
      <c r="E16" s="28"/>
      <c r="F16" s="28"/>
      <c r="G16" s="28"/>
      <c r="H16" s="28"/>
      <c r="I16" s="28"/>
      <c r="J16" s="29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312</v>
      </c>
      <c r="T16" s="5" t="str">
        <f>VLOOKUP(B16,'[6]SİNEMA LİSTESİ'!$A:$C,3,FALSE)</f>
        <v>425 01 00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5</v>
      </c>
      <c r="B17" s="13" t="s">
        <v>62</v>
      </c>
      <c r="C17" s="3" t="str">
        <f t="shared" si="0"/>
        <v>0 312 541 14 44</v>
      </c>
      <c r="D17" s="27" t="s">
        <v>173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312</v>
      </c>
      <c r="T17" s="5" t="str">
        <f>VLOOKUP(B17,'[6]SİNEMA LİSTESİ'!$A:$C,3,FALSE)</f>
        <v>541 14 44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6</v>
      </c>
      <c r="B18" s="13" t="s">
        <v>63</v>
      </c>
      <c r="C18" s="3" t="str">
        <f t="shared" si="0"/>
        <v>0 312 325 90 60</v>
      </c>
      <c r="D18" s="27" t="s">
        <v>174</v>
      </c>
      <c r="E18" s="28"/>
      <c r="F18" s="28"/>
      <c r="G18" s="28"/>
      <c r="H18" s="28"/>
      <c r="I18" s="28"/>
      <c r="J18" s="29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312</v>
      </c>
      <c r="T18" s="5" t="str">
        <f>VLOOKUP(B18,'[6]SİNEMA LİSTESİ'!$A:$C,3,FALSE)</f>
        <v>325 90 60</v>
      </c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7</v>
      </c>
      <c r="B19" s="13" t="s">
        <v>85</v>
      </c>
      <c r="C19" s="3" t="str">
        <f t="shared" si="0"/>
        <v>0 312 255 66 72</v>
      </c>
      <c r="D19" s="27" t="s">
        <v>175</v>
      </c>
      <c r="E19" s="28"/>
      <c r="F19" s="28"/>
      <c r="G19" s="28"/>
      <c r="H19" s="28"/>
      <c r="I19" s="28"/>
      <c r="J19" s="29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312</v>
      </c>
      <c r="T19" s="5" t="str">
        <f>VLOOKUP(B19,'[6]SİNEMA LİSTESİ'!$A:$C,3,FALSE)</f>
        <v>255 66 72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8</v>
      </c>
      <c r="B20" s="13" t="s">
        <v>64</v>
      </c>
      <c r="C20" s="3" t="str">
        <f t="shared" si="0"/>
        <v>0 312 219 64 44</v>
      </c>
      <c r="D20" s="27" t="s">
        <v>176</v>
      </c>
      <c r="E20" s="28"/>
      <c r="F20" s="28"/>
      <c r="G20" s="28"/>
      <c r="H20" s="28"/>
      <c r="I20" s="28"/>
      <c r="J20" s="29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312</v>
      </c>
      <c r="T20" s="5" t="str">
        <f>VLOOKUP(B20,'[6]SİNEMA LİSTESİ'!$A:$C,3,FALSE)</f>
        <v>219 64 44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9</v>
      </c>
      <c r="B21" s="13" t="s">
        <v>8</v>
      </c>
      <c r="C21" s="3" t="str">
        <f t="shared" si="0"/>
        <v>0 312 236 70 77</v>
      </c>
      <c r="D21" s="27" t="s">
        <v>177</v>
      </c>
      <c r="E21" s="28"/>
      <c r="F21" s="28"/>
      <c r="G21" s="28"/>
      <c r="H21" s="28"/>
      <c r="I21" s="28"/>
      <c r="J21" s="29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312</v>
      </c>
      <c r="T21" s="5" t="str">
        <f>VLOOKUP(B21,'[6]SİNEMA LİSTESİ'!$A:$C,3,FALSE)</f>
        <v>236 70 77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10</v>
      </c>
      <c r="B22" s="13" t="s">
        <v>10</v>
      </c>
      <c r="C22" s="3" t="str">
        <f t="shared" si="0"/>
        <v>0 312 491 64 65</v>
      </c>
      <c r="D22" s="27" t="s">
        <v>178</v>
      </c>
      <c r="E22" s="28"/>
      <c r="F22" s="28"/>
      <c r="G22" s="28"/>
      <c r="H22" s="28"/>
      <c r="I22" s="28"/>
      <c r="J22" s="29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312</v>
      </c>
      <c r="T22" s="5" t="str">
        <f>VLOOKUP(B22,'[6]SİNEMA LİSTESİ'!$A:$C,3,FALSE)</f>
        <v>491 64 65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11</v>
      </c>
      <c r="B23" s="13" t="s">
        <v>179</v>
      </c>
      <c r="C23" s="3" t="str">
        <f>IF(ISBLANK(B23)," ","0"&amp;" "&amp;S23&amp;" "&amp;T23)</f>
        <v>0 312 578 00 22</v>
      </c>
      <c r="D23" s="27" t="s">
        <v>106</v>
      </c>
      <c r="E23" s="28"/>
      <c r="F23" s="28"/>
      <c r="G23" s="28"/>
      <c r="H23" s="28"/>
      <c r="I23" s="28"/>
      <c r="J23" s="29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312</v>
      </c>
      <c r="T23" s="5" t="str">
        <f>VLOOKUP(B23,'[6]SİNEMA LİSTESİ'!$A:$C,3,FALSE)</f>
        <v>578 00 22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12</v>
      </c>
      <c r="B24" s="13" t="s">
        <v>65</v>
      </c>
      <c r="C24" s="3" t="str">
        <f t="shared" si="0"/>
        <v>0 312 219 93 93</v>
      </c>
      <c r="D24" s="27" t="s">
        <v>180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312</v>
      </c>
      <c r="T24" s="5" t="str">
        <f>VLOOKUP(B24,'[6]SİNEMA LİSTESİ'!$A:$C,3,FALSE)</f>
        <v>219 93 93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13</v>
      </c>
      <c r="B25" s="13" t="s">
        <v>181</v>
      </c>
      <c r="C25" s="3" t="str">
        <f t="shared" si="0"/>
        <v>0 312 425 74 78</v>
      </c>
      <c r="D25" s="27" t="s">
        <v>134</v>
      </c>
      <c r="E25" s="28"/>
      <c r="F25" s="28"/>
      <c r="G25" s="28"/>
      <c r="H25" s="28"/>
      <c r="I25" s="28"/>
      <c r="J25" s="29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312</v>
      </c>
      <c r="T25" s="5" t="str">
        <f>VLOOKUP(B25,'[6]SİNEMA LİSTESİ'!$A:$C,3,FALSE)</f>
        <v>425 74 78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14</v>
      </c>
      <c r="B26" s="13" t="s">
        <v>89</v>
      </c>
      <c r="C26" s="3" t="str">
        <f>IF(ISBLANK(B26)," ","0"&amp;" "&amp;S26&amp;" "&amp;T26)</f>
        <v>0 312 554 26 26</v>
      </c>
      <c r="D26" s="27" t="s">
        <v>182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312</v>
      </c>
      <c r="T26" s="5" t="str">
        <f>VLOOKUP(B26,'[6]SİNEMA LİSTESİ'!$A:$C,3,FALSE)</f>
        <v>554 26 26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15</v>
      </c>
      <c r="B27" s="13" t="s">
        <v>183</v>
      </c>
      <c r="C27" s="3" t="str">
        <f>IF(ISBLANK(B27)," ","0"&amp;" "&amp;S27&amp;" "&amp;T27)</f>
        <v>0 312 280 34 94</v>
      </c>
      <c r="D27" s="27" t="s">
        <v>134</v>
      </c>
      <c r="E27" s="28"/>
      <c r="F27" s="28"/>
      <c r="G27" s="28"/>
      <c r="H27" s="28"/>
      <c r="I27" s="28"/>
      <c r="J27" s="29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312</v>
      </c>
      <c r="T27" s="5" t="str">
        <f>VLOOKUP(B27,'[6]SİNEMA LİSTESİ'!$A:$C,3,FALSE)</f>
        <v>280 34 94</v>
      </c>
      <c r="U27" s="5"/>
      <c r="V27" s="5"/>
      <c r="W27" s="5"/>
      <c r="X27" s="5"/>
      <c r="Y27" s="5"/>
      <c r="Z27" s="5"/>
      <c r="AA27" s="5"/>
    </row>
    <row r="28" spans="1:27" ht="27.75">
      <c r="A28" s="7"/>
      <c r="B28" s="1" t="s">
        <v>26</v>
      </c>
      <c r="C28" s="2"/>
      <c r="D28" s="25"/>
      <c r="E28" s="25"/>
      <c r="F28" s="25"/>
      <c r="G28" s="25"/>
      <c r="H28" s="25"/>
      <c r="I28" s="25"/>
      <c r="J28" s="2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1</v>
      </c>
      <c r="B29" s="13" t="s">
        <v>184</v>
      </c>
      <c r="C29" s="3" t="str">
        <f>IF(ISBLANK(B29)," ","0"&amp;" "&amp;S29&amp;" "&amp;T29)</f>
        <v>0 242 513 26 71</v>
      </c>
      <c r="D29" s="27" t="s">
        <v>185</v>
      </c>
      <c r="E29" s="28"/>
      <c r="F29" s="28"/>
      <c r="G29" s="28"/>
      <c r="H29" s="28"/>
      <c r="I29" s="28"/>
      <c r="J29" s="29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242</v>
      </c>
      <c r="T29" s="5" t="str">
        <f>VLOOKUP(B29,'[6]SİNEMA LİSTESİ'!$A:$C,3,FALSE)</f>
        <v>513 26 71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2</v>
      </c>
      <c r="B30" s="13" t="s">
        <v>90</v>
      </c>
      <c r="C30" s="3" t="str">
        <f>IF(ISBLANK(B30)," ","0"&amp;" "&amp;S30&amp;" "&amp;T30)</f>
        <v>0 242 230 14 14</v>
      </c>
      <c r="D30" s="27" t="s">
        <v>186</v>
      </c>
      <c r="E30" s="28"/>
      <c r="F30" s="28"/>
      <c r="G30" s="28"/>
      <c r="H30" s="28"/>
      <c r="I30" s="28"/>
      <c r="J30" s="29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242</v>
      </c>
      <c r="T30" s="5" t="str">
        <f>VLOOKUP(B30,'[6]SİNEMA LİSTESİ'!$A:$C,3,FALSE)</f>
        <v>230 14 14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3</v>
      </c>
      <c r="B31" s="13" t="s">
        <v>187</v>
      </c>
      <c r="C31" s="3" t="str">
        <f>IF(ISBLANK(B31)," ","0"&amp;" "&amp;S31&amp;" "&amp;T31)</f>
        <v>0 242 237 01 31</v>
      </c>
      <c r="D31" s="30" t="s">
        <v>188</v>
      </c>
      <c r="E31" s="31"/>
      <c r="F31" s="31"/>
      <c r="G31" s="31"/>
      <c r="H31" s="31"/>
      <c r="I31" s="31"/>
      <c r="J31" s="32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242</v>
      </c>
      <c r="T31" s="5" t="str">
        <f>VLOOKUP(B31,'[6]SİNEMA LİSTESİ'!$A:$C,3,FALSE)</f>
        <v>237 01 31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4</v>
      </c>
      <c r="B32" s="13" t="s">
        <v>189</v>
      </c>
      <c r="C32" s="3" t="str">
        <f>IF(ISBLANK(B32)," ","0"&amp;" "&amp;S32&amp;" "&amp;T32)</f>
        <v>0 242 334 33 99</v>
      </c>
      <c r="D32" s="30" t="s">
        <v>190</v>
      </c>
      <c r="E32" s="31"/>
      <c r="F32" s="31"/>
      <c r="G32" s="31"/>
      <c r="H32" s="31"/>
      <c r="I32" s="31"/>
      <c r="J32" s="32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242</v>
      </c>
      <c r="T32" s="5" t="str">
        <f>VLOOKUP(B32,'[6]SİNEMA LİSTESİ'!$A:$C,3,FALSE)</f>
        <v>334 33 99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5</v>
      </c>
      <c r="B33" s="13" t="s">
        <v>191</v>
      </c>
      <c r="C33" s="3" t="str">
        <f>IF(ISBLANK(B33)," ","0"&amp;" "&amp;S33&amp;" "&amp;T33)</f>
        <v>0 242 312 62 96</v>
      </c>
      <c r="D33" s="30" t="s">
        <v>33</v>
      </c>
      <c r="E33" s="31"/>
      <c r="F33" s="31"/>
      <c r="G33" s="31"/>
      <c r="H33" s="31"/>
      <c r="I33" s="31"/>
      <c r="J33" s="32"/>
      <c r="K33" s="5"/>
      <c r="L33" s="5"/>
      <c r="M33" s="5"/>
      <c r="N33" s="5"/>
      <c r="O33" s="5"/>
      <c r="P33" s="5"/>
      <c r="Q33" s="5"/>
      <c r="R33" s="5"/>
      <c r="S33" s="5">
        <f>VLOOKUP(B33,'[6]SİNEMA LİSTESİ'!$A:$C,2,FALSE)</f>
        <v>242</v>
      </c>
      <c r="T33" s="5" t="str">
        <f>VLOOKUP(B33,'[6]SİNEMA LİSTESİ'!$A:$C,3,FALSE)</f>
        <v>312 62 96</v>
      </c>
      <c r="U33" s="5"/>
      <c r="V33" s="5"/>
      <c r="W33" s="5"/>
      <c r="X33" s="5"/>
      <c r="Y33" s="5"/>
      <c r="Z33" s="5"/>
      <c r="AA33" s="5"/>
    </row>
    <row r="34" spans="1:27" ht="27.75">
      <c r="A34" s="7"/>
      <c r="B34" s="1" t="s">
        <v>35</v>
      </c>
      <c r="C34" s="2"/>
      <c r="D34" s="25"/>
      <c r="E34" s="25"/>
      <c r="F34" s="25"/>
      <c r="G34" s="25"/>
      <c r="H34" s="25"/>
      <c r="I34" s="25"/>
      <c r="J34" s="2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</v>
      </c>
      <c r="B35" s="13" t="s">
        <v>36</v>
      </c>
      <c r="C35" s="3" t="str">
        <f>IF(ISBLANK(B35)," ","0"&amp;" "&amp;S35&amp;" "&amp;T35)</f>
        <v>0 256 232 03 00</v>
      </c>
      <c r="D35" s="27" t="s">
        <v>192</v>
      </c>
      <c r="E35" s="28"/>
      <c r="F35" s="28"/>
      <c r="G35" s="28"/>
      <c r="H35" s="28"/>
      <c r="I35" s="28"/>
      <c r="J35" s="29"/>
      <c r="K35" s="5"/>
      <c r="L35" s="5"/>
      <c r="M35" s="5"/>
      <c r="N35" s="5"/>
      <c r="O35" s="5"/>
      <c r="P35" s="5"/>
      <c r="Q35" s="5"/>
      <c r="R35" s="5"/>
      <c r="S35" s="5">
        <f>VLOOKUP(B35,'[6]SİNEMA LİSTESİ'!$A:$C,2,FALSE)</f>
        <v>256</v>
      </c>
      <c r="T35" s="5" t="str">
        <f>VLOOKUP(B35,'[6]SİNEMA LİSTESİ'!$A:$C,3,FALSE)</f>
        <v>232 03 00</v>
      </c>
      <c r="U35" s="5"/>
      <c r="V35" s="5"/>
      <c r="W35" s="5"/>
      <c r="X35" s="5"/>
      <c r="Y35" s="5"/>
      <c r="Z35" s="5"/>
      <c r="AA35" s="5"/>
    </row>
    <row r="36" spans="1:27" ht="18.75" customHeight="1">
      <c r="A36" s="8">
        <v>2</v>
      </c>
      <c r="B36" s="13" t="s">
        <v>193</v>
      </c>
      <c r="C36" s="3" t="str">
        <f>IF(ISBLANK(B36)," ","0"&amp;" "&amp;S36&amp;" "&amp;T36)</f>
        <v>0 256 315 18 10</v>
      </c>
      <c r="D36" s="27" t="s">
        <v>28</v>
      </c>
      <c r="E36" s="28"/>
      <c r="F36" s="28"/>
      <c r="G36" s="28"/>
      <c r="H36" s="28"/>
      <c r="I36" s="28"/>
      <c r="J36" s="29"/>
      <c r="K36" s="5"/>
      <c r="L36" s="5"/>
      <c r="M36" s="5"/>
      <c r="N36" s="5"/>
      <c r="O36" s="5"/>
      <c r="P36" s="5"/>
      <c r="Q36" s="5"/>
      <c r="R36" s="5"/>
      <c r="S36" s="5">
        <f>VLOOKUP(B36,'[6]SİNEMA LİSTESİ'!$A:$C,2,FALSE)</f>
        <v>256</v>
      </c>
      <c r="T36" s="5" t="str">
        <f>VLOOKUP(B36,'[6]SİNEMA LİSTESİ'!$A:$C,3,FALSE)</f>
        <v>315 18 10</v>
      </c>
      <c r="U36" s="5"/>
      <c r="V36" s="5"/>
      <c r="W36" s="5"/>
      <c r="X36" s="5"/>
      <c r="Y36" s="5"/>
      <c r="Z36" s="5"/>
      <c r="AA36" s="5"/>
    </row>
    <row r="37" spans="1:27" ht="27.75">
      <c r="A37" s="7"/>
      <c r="B37" s="1" t="s">
        <v>92</v>
      </c>
      <c r="C37" s="2"/>
      <c r="D37" s="25"/>
      <c r="E37" s="25"/>
      <c r="F37" s="25"/>
      <c r="G37" s="25"/>
      <c r="H37" s="25"/>
      <c r="I37" s="25"/>
      <c r="J37" s="2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1</v>
      </c>
      <c r="B38" s="13" t="s">
        <v>93</v>
      </c>
      <c r="C38" s="3" t="str">
        <f>IF(ISBLANK(B38)," ","0"&amp;" "&amp;S38&amp;" "&amp;T38)</f>
        <v>0 266 717 04 67</v>
      </c>
      <c r="D38" s="27" t="s">
        <v>134</v>
      </c>
      <c r="E38" s="28"/>
      <c r="F38" s="28"/>
      <c r="G38" s="28"/>
      <c r="H38" s="28"/>
      <c r="I38" s="28"/>
      <c r="J38" s="29"/>
      <c r="K38" s="5"/>
      <c r="L38" s="5"/>
      <c r="M38" s="5"/>
      <c r="N38" s="5"/>
      <c r="O38" s="5"/>
      <c r="P38" s="5"/>
      <c r="Q38" s="5"/>
      <c r="R38" s="5"/>
      <c r="S38" s="5">
        <f>VLOOKUP(B38,'[6]SİNEMA LİSTESİ'!$A:$C,2,FALSE)</f>
        <v>266</v>
      </c>
      <c r="T38" s="5" t="str">
        <f>VLOOKUP(B38,'[6]SİNEMA LİSTESİ'!$A:$C,3,FALSE)</f>
        <v>717 04 67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2</v>
      </c>
      <c r="B39" s="13" t="s">
        <v>94</v>
      </c>
      <c r="C39" s="3" t="str">
        <f>IF(ISBLANK(B39)," ","0"&amp;" "&amp;S39&amp;" "&amp;T39)</f>
        <v>0 266 715 01 79</v>
      </c>
      <c r="D39" s="27" t="s">
        <v>28</v>
      </c>
      <c r="E39" s="28"/>
      <c r="F39" s="28"/>
      <c r="G39" s="28"/>
      <c r="H39" s="28"/>
      <c r="I39" s="28"/>
      <c r="J39" s="29"/>
      <c r="K39" s="5"/>
      <c r="L39" s="5"/>
      <c r="M39" s="5"/>
      <c r="N39" s="5"/>
      <c r="O39" s="5"/>
      <c r="P39" s="5"/>
      <c r="Q39" s="5"/>
      <c r="R39" s="5"/>
      <c r="S39" s="5">
        <f>VLOOKUP(B39,'[6]SİNEMA LİSTESİ'!$A:$C,2,FALSE)</f>
        <v>266</v>
      </c>
      <c r="T39" s="5" t="str">
        <f>VLOOKUP(B39,'[6]SİNEMA LİSTESİ'!$A:$C,3,FALSE)</f>
        <v>715 01 79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3</v>
      </c>
      <c r="B40" s="13" t="s">
        <v>194</v>
      </c>
      <c r="C40" s="3" t="str">
        <f>IF(ISBLANK(B40)," ","0"&amp;" "&amp;S40&amp;" "&amp;T40)</f>
        <v>0 266 234 03 03</v>
      </c>
      <c r="D40" s="27" t="s">
        <v>106</v>
      </c>
      <c r="E40" s="28"/>
      <c r="F40" s="28"/>
      <c r="G40" s="28"/>
      <c r="H40" s="28"/>
      <c r="I40" s="28"/>
      <c r="J40" s="29"/>
      <c r="K40" s="5"/>
      <c r="L40" s="5"/>
      <c r="M40" s="5"/>
      <c r="N40" s="5"/>
      <c r="O40" s="5"/>
      <c r="P40" s="5"/>
      <c r="Q40" s="5"/>
      <c r="R40" s="5"/>
      <c r="S40" s="5">
        <f>VLOOKUP(B40,'[6]SİNEMA LİSTESİ'!$A:$C,2,FALSE)</f>
        <v>266</v>
      </c>
      <c r="T40" s="5" t="str">
        <f>VLOOKUP(B40,'[6]SİNEMA LİSTESİ'!$A:$C,3,FALSE)</f>
        <v>234 03 03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4</v>
      </c>
      <c r="B41" s="13" t="s">
        <v>95</v>
      </c>
      <c r="C41" s="3" t="str">
        <f>IF(ISBLANK(B41)," ","0"&amp;" "&amp;S41&amp;" "&amp;T41)</f>
        <v>0 266 241 22 65</v>
      </c>
      <c r="D41" s="30" t="s">
        <v>195</v>
      </c>
      <c r="E41" s="31"/>
      <c r="F41" s="31"/>
      <c r="G41" s="31"/>
      <c r="H41" s="31"/>
      <c r="I41" s="31"/>
      <c r="J41" s="32"/>
      <c r="K41" s="5"/>
      <c r="L41" s="5"/>
      <c r="M41" s="5"/>
      <c r="N41" s="5"/>
      <c r="O41" s="5"/>
      <c r="P41" s="5"/>
      <c r="Q41" s="5"/>
      <c r="R41" s="5"/>
      <c r="S41" s="5">
        <f>VLOOKUP(B41,'[6]SİNEMA LİSTESİ'!$A:$C,2,FALSE)</f>
        <v>266</v>
      </c>
      <c r="T41" s="5" t="str">
        <f>VLOOKUP(B41,'[6]SİNEMA LİSTESİ'!$A:$C,3,FALSE)</f>
        <v>241 22 65</v>
      </c>
      <c r="U41" s="5"/>
      <c r="V41" s="5"/>
      <c r="W41" s="5"/>
      <c r="X41" s="5"/>
      <c r="Y41" s="5"/>
      <c r="Z41" s="5"/>
      <c r="AA41" s="5"/>
    </row>
    <row r="42" spans="1:27" ht="27.75">
      <c r="A42" s="7"/>
      <c r="B42" s="1" t="s">
        <v>37</v>
      </c>
      <c r="C42" s="2"/>
      <c r="D42" s="25"/>
      <c r="E42" s="25"/>
      <c r="F42" s="25"/>
      <c r="G42" s="25"/>
      <c r="H42" s="25"/>
      <c r="I42" s="25"/>
      <c r="J42" s="2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1</v>
      </c>
      <c r="B43" s="13" t="s">
        <v>38</v>
      </c>
      <c r="C43" s="3" t="str">
        <f>IF(ISBLANK(B43)," ","0"&amp;" "&amp;S43&amp;" "&amp;T43)</f>
        <v>0 224 261 57 67-68</v>
      </c>
      <c r="D43" s="27" t="s">
        <v>134</v>
      </c>
      <c r="E43" s="28"/>
      <c r="F43" s="28"/>
      <c r="G43" s="28"/>
      <c r="H43" s="28"/>
      <c r="I43" s="28"/>
      <c r="J43" s="29"/>
      <c r="K43" s="5"/>
      <c r="L43" s="5"/>
      <c r="M43" s="5"/>
      <c r="N43" s="5"/>
      <c r="O43" s="5"/>
      <c r="P43" s="5"/>
      <c r="Q43" s="5"/>
      <c r="R43" s="5"/>
      <c r="S43" s="5">
        <f>VLOOKUP(B43,'[6]SİNEMA LİSTESİ'!$A:$C,2,FALSE)</f>
        <v>224</v>
      </c>
      <c r="T43" s="5" t="str">
        <f>VLOOKUP(B43,'[6]SİNEMA LİSTESİ'!$A:$C,3,FALSE)</f>
        <v>261 57 67-68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2</v>
      </c>
      <c r="B44" s="13" t="s">
        <v>39</v>
      </c>
      <c r="C44" s="3" t="str">
        <f>IF(ISBLANK(B44)," ","0"&amp;" "&amp;S44&amp;" "&amp;T44)</f>
        <v>0 224 452 83 00</v>
      </c>
      <c r="D44" s="27" t="s">
        <v>196</v>
      </c>
      <c r="E44" s="28"/>
      <c r="F44" s="28"/>
      <c r="G44" s="28"/>
      <c r="H44" s="28"/>
      <c r="I44" s="28"/>
      <c r="J44" s="29"/>
      <c r="K44" s="5"/>
      <c r="L44" s="5"/>
      <c r="M44" s="5"/>
      <c r="N44" s="5"/>
      <c r="O44" s="5"/>
      <c r="P44" s="5"/>
      <c r="Q44" s="5"/>
      <c r="R44" s="5"/>
      <c r="S44" s="5">
        <f>VLOOKUP(B44,'[6]SİNEMA LİSTESİ'!$A:$C,2,FALSE)</f>
        <v>224</v>
      </c>
      <c r="T44" s="5" t="str">
        <f>VLOOKUP(B44,'[6]SİNEMA LİSTESİ'!$A:$C,3,FALSE)</f>
        <v>452 83 00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8">
        <v>3</v>
      </c>
      <c r="B45" s="13" t="s">
        <v>97</v>
      </c>
      <c r="C45" s="3" t="str">
        <f>IF(ISBLANK(B45)," ","0"&amp;" "&amp;S45&amp;" "&amp;T45)</f>
        <v>0 224 242 93 83</v>
      </c>
      <c r="D45" s="27" t="s">
        <v>28</v>
      </c>
      <c r="E45" s="28"/>
      <c r="F45" s="28"/>
      <c r="G45" s="28"/>
      <c r="H45" s="28"/>
      <c r="I45" s="28"/>
      <c r="J45" s="29"/>
      <c r="K45" s="5"/>
      <c r="L45" s="5"/>
      <c r="M45" s="5"/>
      <c r="N45" s="5"/>
      <c r="O45" s="5"/>
      <c r="P45" s="5"/>
      <c r="Q45" s="5"/>
      <c r="R45" s="5"/>
      <c r="S45" s="5">
        <f>VLOOKUP(B45,'[6]SİNEMA LİSTESİ'!$A:$C,2,FALSE)</f>
        <v>224</v>
      </c>
      <c r="T45" s="5" t="str">
        <f>VLOOKUP(B45,'[6]SİNEMA LİSTESİ'!$A:$C,3,FALSE)</f>
        <v>242 93 83</v>
      </c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4</v>
      </c>
      <c r="B46" s="13" t="s">
        <v>197</v>
      </c>
      <c r="C46" s="3" t="str">
        <f>IF(ISBLANK(B46)," ","0"&amp;" "&amp;S46&amp;" "&amp;T46)</f>
        <v>0 224 225 48 88</v>
      </c>
      <c r="D46" s="27" t="s">
        <v>28</v>
      </c>
      <c r="E46" s="28"/>
      <c r="F46" s="28"/>
      <c r="G46" s="28"/>
      <c r="H46" s="28"/>
      <c r="I46" s="28"/>
      <c r="J46" s="29"/>
      <c r="K46" s="5"/>
      <c r="L46" s="5"/>
      <c r="M46" s="5"/>
      <c r="N46" s="5"/>
      <c r="O46" s="5"/>
      <c r="P46" s="5"/>
      <c r="Q46" s="5"/>
      <c r="R46" s="5"/>
      <c r="S46" s="5">
        <f>VLOOKUP(B46,'[6]SİNEMA LİSTESİ'!$A:$C,2,FALSE)</f>
        <v>224</v>
      </c>
      <c r="T46" s="5" t="str">
        <f>VLOOKUP(B46,'[6]SİNEMA LİSTESİ'!$A:$C,3,FALSE)</f>
        <v>225 48 88</v>
      </c>
      <c r="U46" s="5"/>
      <c r="V46" s="5"/>
      <c r="W46" s="5"/>
      <c r="X46" s="5"/>
      <c r="Y46" s="5"/>
      <c r="Z46" s="5"/>
      <c r="AA46" s="5"/>
    </row>
    <row r="47" spans="1:27" ht="18.75" customHeight="1">
      <c r="A47" s="8">
        <v>5</v>
      </c>
      <c r="B47" s="13" t="s">
        <v>98</v>
      </c>
      <c r="C47" s="3" t="str">
        <f>IF(ISBLANK(B47)," ","0"&amp;" "&amp;S47&amp;" "&amp;T47)</f>
        <v>0 224 255 30 84</v>
      </c>
      <c r="D47" s="27" t="s">
        <v>134</v>
      </c>
      <c r="E47" s="28"/>
      <c r="F47" s="28"/>
      <c r="G47" s="28"/>
      <c r="H47" s="28"/>
      <c r="I47" s="28"/>
      <c r="J47" s="29"/>
      <c r="K47" s="5"/>
      <c r="L47" s="5"/>
      <c r="M47" s="5"/>
      <c r="N47" s="5"/>
      <c r="O47" s="5"/>
      <c r="P47" s="5"/>
      <c r="Q47" s="5"/>
      <c r="R47" s="5"/>
      <c r="S47" s="5">
        <f>VLOOKUP(B47,'[6]SİNEMA LİSTESİ'!$A:$C,2,FALSE)</f>
        <v>224</v>
      </c>
      <c r="T47" s="5" t="str">
        <f>VLOOKUP(B47,'[6]SİNEMA LİSTESİ'!$A:$C,3,FALSE)</f>
        <v>255 30 84</v>
      </c>
      <c r="U47" s="5"/>
      <c r="V47" s="5"/>
      <c r="W47" s="5"/>
      <c r="X47" s="5"/>
      <c r="Y47" s="5"/>
      <c r="Z47" s="5"/>
      <c r="AA47" s="5"/>
    </row>
    <row r="48" spans="1:27" ht="27.75">
      <c r="A48" s="7"/>
      <c r="B48" s="1" t="s">
        <v>40</v>
      </c>
      <c r="C48" s="2"/>
      <c r="D48" s="25"/>
      <c r="E48" s="25"/>
      <c r="F48" s="25"/>
      <c r="G48" s="25"/>
      <c r="H48" s="25"/>
      <c r="I48" s="25"/>
      <c r="J48" s="2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8">
        <v>1</v>
      </c>
      <c r="B49" s="13" t="s">
        <v>41</v>
      </c>
      <c r="C49" s="3" t="str">
        <f>IF(ISBLANK(B49)," ","0"&amp;" "&amp;S49&amp;" "&amp;T49)</f>
        <v>0 286 214 10 66</v>
      </c>
      <c r="D49" s="27" t="s">
        <v>84</v>
      </c>
      <c r="E49" s="28"/>
      <c r="F49" s="28"/>
      <c r="G49" s="28"/>
      <c r="H49" s="28"/>
      <c r="I49" s="28"/>
      <c r="J49" s="29"/>
      <c r="K49" s="5"/>
      <c r="L49" s="5"/>
      <c r="M49" s="5"/>
      <c r="N49" s="5"/>
      <c r="O49" s="5"/>
      <c r="P49" s="5"/>
      <c r="Q49" s="5"/>
      <c r="R49" s="5"/>
      <c r="S49" s="5">
        <f>VLOOKUP(B49,'[6]SİNEMA LİSTESİ'!$A:$C,2,FALSE)</f>
        <v>286</v>
      </c>
      <c r="T49" s="5" t="str">
        <f>VLOOKUP(B49,'[6]SİNEMA LİSTESİ'!$A:$C,3,FALSE)</f>
        <v>214 10 66</v>
      </c>
      <c r="U49" s="5"/>
      <c r="V49" s="5"/>
      <c r="W49" s="5"/>
      <c r="X49" s="5"/>
      <c r="Y49" s="5"/>
      <c r="Z49" s="5"/>
      <c r="AA49" s="5"/>
    </row>
    <row r="50" spans="1:26" ht="27.75">
      <c r="A50" s="7"/>
      <c r="B50" s="1" t="s">
        <v>42</v>
      </c>
      <c r="C50" s="2"/>
      <c r="D50" s="25"/>
      <c r="E50" s="25"/>
      <c r="F50" s="25"/>
      <c r="G50" s="25"/>
      <c r="H50" s="25"/>
      <c r="I50" s="25"/>
      <c r="J50" s="2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8">
        <v>1</v>
      </c>
      <c r="B51" s="13" t="s">
        <v>43</v>
      </c>
      <c r="C51" s="3" t="str">
        <f>IF(ISBLANK(B51)," ","0"&amp;" "&amp;S51&amp;" "&amp;T51)</f>
        <v>0 258 215 15 35</v>
      </c>
      <c r="D51" s="27" t="s">
        <v>198</v>
      </c>
      <c r="E51" s="28"/>
      <c r="F51" s="28"/>
      <c r="G51" s="28"/>
      <c r="H51" s="28"/>
      <c r="I51" s="28"/>
      <c r="J51" s="29"/>
      <c r="K51" s="5"/>
      <c r="L51" s="5"/>
      <c r="M51" s="5"/>
      <c r="N51" s="5"/>
      <c r="O51" s="5"/>
      <c r="P51" s="5"/>
      <c r="Q51" s="5"/>
      <c r="R51" s="5"/>
      <c r="S51" s="5">
        <f>VLOOKUP(B51,'[6]SİNEMA LİSTESİ'!$A:$C,2,FALSE)</f>
        <v>258</v>
      </c>
      <c r="T51" s="5" t="str">
        <f>VLOOKUP(B51,'[6]SİNEMA LİSTESİ'!$A:$C,3,FALSE)</f>
        <v>215 15 35</v>
      </c>
      <c r="U51" s="5"/>
      <c r="V51" s="5"/>
      <c r="W51" s="5"/>
      <c r="X51" s="5"/>
      <c r="Y51" s="5"/>
      <c r="Z51" s="5"/>
    </row>
    <row r="52" spans="1:26" ht="18.75" customHeight="1">
      <c r="A52" s="8">
        <v>2</v>
      </c>
      <c r="B52" s="13" t="s">
        <v>44</v>
      </c>
      <c r="C52" s="3" t="str">
        <f>IF(ISBLANK(B52)," ","0"&amp;" "&amp;S52&amp;" "&amp;T52)</f>
        <v>0 258 374 10 00</v>
      </c>
      <c r="D52" s="27" t="s">
        <v>134</v>
      </c>
      <c r="E52" s="28"/>
      <c r="F52" s="28"/>
      <c r="G52" s="28"/>
      <c r="H52" s="28"/>
      <c r="I52" s="28"/>
      <c r="J52" s="29"/>
      <c r="K52" s="5"/>
      <c r="L52" s="5"/>
      <c r="M52" s="5"/>
      <c r="N52" s="5"/>
      <c r="O52" s="5"/>
      <c r="P52" s="5"/>
      <c r="Q52" s="5"/>
      <c r="R52" s="5"/>
      <c r="S52" s="5">
        <f>VLOOKUP(B52,'[6]SİNEMA LİSTESİ'!$A:$C,2,FALSE)</f>
        <v>258</v>
      </c>
      <c r="T52" s="5" t="str">
        <f>VLOOKUP(B52,'[6]SİNEMA LİSTESİ'!$A:$C,3,FALSE)</f>
        <v>374 10 00</v>
      </c>
      <c r="U52" s="5"/>
      <c r="V52" s="5"/>
      <c r="W52" s="5"/>
      <c r="X52" s="5"/>
      <c r="Y52" s="5"/>
      <c r="Z52" s="5"/>
    </row>
    <row r="53" spans="1:26" ht="27.75">
      <c r="A53" s="7"/>
      <c r="B53" s="1" t="s">
        <v>199</v>
      </c>
      <c r="C53" s="2"/>
      <c r="D53" s="25"/>
      <c r="E53" s="25"/>
      <c r="F53" s="25"/>
      <c r="G53" s="25"/>
      <c r="H53" s="25"/>
      <c r="I53" s="25"/>
      <c r="J53" s="2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8">
        <v>1</v>
      </c>
      <c r="B54" s="13" t="s">
        <v>200</v>
      </c>
      <c r="C54" s="3" t="str">
        <f>IF(ISBLANK(B54)," ","0"&amp;" "&amp;S54&amp;" "&amp;T54)</f>
        <v>0 284 236 40 01</v>
      </c>
      <c r="D54" s="27" t="s">
        <v>201</v>
      </c>
      <c r="E54" s="28"/>
      <c r="F54" s="28"/>
      <c r="G54" s="28"/>
      <c r="H54" s="28"/>
      <c r="I54" s="28"/>
      <c r="J54" s="29"/>
      <c r="K54" s="5"/>
      <c r="L54" s="5"/>
      <c r="M54" s="5"/>
      <c r="N54" s="5"/>
      <c r="O54" s="5"/>
      <c r="P54" s="5"/>
      <c r="Q54" s="5"/>
      <c r="R54" s="5"/>
      <c r="S54" s="5">
        <f>VLOOKUP(B54,'[6]SİNEMA LİSTESİ'!$A:$C,2,FALSE)</f>
        <v>284</v>
      </c>
      <c r="T54" s="5" t="str">
        <f>VLOOKUP(B54,'[6]SİNEMA LİSTESİ'!$A:$C,3,FALSE)</f>
        <v>236 40 01</v>
      </c>
      <c r="U54" s="5"/>
      <c r="V54" s="5"/>
      <c r="W54" s="5"/>
      <c r="X54" s="5"/>
      <c r="Y54" s="5"/>
      <c r="Z54" s="5"/>
    </row>
    <row r="55" spans="1:26" ht="27.75">
      <c r="A55" s="7"/>
      <c r="B55" s="1" t="s">
        <v>45</v>
      </c>
      <c r="C55" s="2"/>
      <c r="D55" s="25"/>
      <c r="E55" s="25"/>
      <c r="F55" s="25"/>
      <c r="G55" s="25"/>
      <c r="H55" s="25"/>
      <c r="I55" s="25"/>
      <c r="J55" s="2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16">
        <v>1</v>
      </c>
      <c r="B56" s="13" t="s">
        <v>202</v>
      </c>
      <c r="C56" s="3" t="str">
        <f>IF(ISBLANK(B56)," ","0"&amp;" "&amp;S56&amp;" "&amp;T56)</f>
        <v>0 442 231 31 31</v>
      </c>
      <c r="D56" s="27" t="s">
        <v>203</v>
      </c>
      <c r="E56" s="28"/>
      <c r="F56" s="28"/>
      <c r="G56" s="28"/>
      <c r="H56" s="28"/>
      <c r="I56" s="28"/>
      <c r="J56" s="29"/>
      <c r="K56" s="5"/>
      <c r="L56" s="5"/>
      <c r="M56" s="5"/>
      <c r="N56" s="5"/>
      <c r="O56" s="5"/>
      <c r="P56" s="5"/>
      <c r="Q56" s="5"/>
      <c r="R56" s="5"/>
      <c r="S56" s="5">
        <f>VLOOKUP(B56,'[6]SİNEMA LİSTESİ'!$A:$C,2,FALSE)</f>
        <v>442</v>
      </c>
      <c r="T56" s="5" t="str">
        <f>VLOOKUP(B56,'[6]SİNEMA LİSTESİ'!$A:$C,3,FALSE)</f>
        <v>231 31 31</v>
      </c>
      <c r="U56" s="5"/>
      <c r="V56" s="5"/>
      <c r="W56" s="5"/>
      <c r="X56" s="5"/>
      <c r="Y56" s="5"/>
      <c r="Z56" s="5"/>
    </row>
    <row r="57" spans="1:26" ht="18.75" customHeight="1">
      <c r="A57" s="16">
        <v>2</v>
      </c>
      <c r="B57" s="13" t="s">
        <v>46</v>
      </c>
      <c r="C57" s="3" t="str">
        <f>IF(ISBLANK(B57)," ","0"&amp;" "&amp;S57&amp;" "&amp;T57)</f>
        <v>0 442 316 63 63</v>
      </c>
      <c r="D57" s="27" t="s">
        <v>204</v>
      </c>
      <c r="E57" s="28"/>
      <c r="F57" s="28"/>
      <c r="G57" s="28"/>
      <c r="H57" s="28"/>
      <c r="I57" s="28"/>
      <c r="J57" s="29"/>
      <c r="K57" s="5"/>
      <c r="L57" s="5"/>
      <c r="M57" s="5"/>
      <c r="N57" s="5"/>
      <c r="O57" s="5"/>
      <c r="P57" s="5"/>
      <c r="Q57" s="5"/>
      <c r="R57" s="5"/>
      <c r="S57" s="5">
        <f>VLOOKUP(B57,'[6]SİNEMA LİSTESİ'!$A:$C,2,FALSE)</f>
        <v>442</v>
      </c>
      <c r="T57" s="5" t="str">
        <f>VLOOKUP(B57,'[6]SİNEMA LİSTESİ'!$A:$C,3,FALSE)</f>
        <v>316 63 63</v>
      </c>
      <c r="U57" s="5"/>
      <c r="V57" s="5"/>
      <c r="W57" s="5"/>
      <c r="X57" s="5"/>
      <c r="Y57" s="5"/>
      <c r="Z57" s="5"/>
    </row>
    <row r="58" spans="1:26" ht="18.75" customHeight="1">
      <c r="A58" s="16">
        <v>3</v>
      </c>
      <c r="B58" s="13" t="s">
        <v>102</v>
      </c>
      <c r="C58" s="3" t="str">
        <f>IF(ISBLANK(B58)," ","0"&amp;" "&amp;S58&amp;" "&amp;T58)</f>
        <v>0 442 282 20 83</v>
      </c>
      <c r="D58" s="27" t="s">
        <v>205</v>
      </c>
      <c r="E58" s="28"/>
      <c r="F58" s="28"/>
      <c r="G58" s="28"/>
      <c r="H58" s="28"/>
      <c r="I58" s="28"/>
      <c r="J58" s="29"/>
      <c r="K58" s="5"/>
      <c r="L58" s="5"/>
      <c r="M58" s="5"/>
      <c r="N58" s="5"/>
      <c r="O58" s="5"/>
      <c r="P58" s="5"/>
      <c r="Q58" s="5"/>
      <c r="R58" s="5"/>
      <c r="S58" s="5">
        <f>VLOOKUP(B58,'[6]SİNEMA LİSTESİ'!$A:$C,2,FALSE)</f>
        <v>442</v>
      </c>
      <c r="T58" s="5" t="str">
        <f>VLOOKUP(B58,'[6]SİNEMA LİSTESİ'!$A:$C,3,FALSE)</f>
        <v>282 20 83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47</v>
      </c>
      <c r="C59" s="2"/>
      <c r="D59" s="25"/>
      <c r="E59" s="25"/>
      <c r="F59" s="25"/>
      <c r="G59" s="25"/>
      <c r="H59" s="25"/>
      <c r="I59" s="25"/>
      <c r="J59" s="2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16">
        <v>1</v>
      </c>
      <c r="B60" s="13" t="s">
        <v>48</v>
      </c>
      <c r="C60" s="3" t="str">
        <f>IF(ISBLANK(B60)," ","0"&amp;" "&amp;S60&amp;" "&amp;T60)</f>
        <v>0 222 333 05 15</v>
      </c>
      <c r="D60" s="27" t="s">
        <v>206</v>
      </c>
      <c r="E60" s="28"/>
      <c r="F60" s="28"/>
      <c r="G60" s="28"/>
      <c r="H60" s="28"/>
      <c r="I60" s="28"/>
      <c r="J60" s="29"/>
      <c r="K60" s="5"/>
      <c r="L60" s="5"/>
      <c r="M60" s="5"/>
      <c r="N60" s="5"/>
      <c r="O60" s="5"/>
      <c r="P60" s="5"/>
      <c r="Q60" s="5"/>
      <c r="R60" s="5"/>
      <c r="S60" s="5">
        <f>VLOOKUP(B60,'[6]SİNEMA LİSTESİ'!$A:$C,2,FALSE)</f>
        <v>222</v>
      </c>
      <c r="T60" s="5" t="str">
        <f>VLOOKUP(B60,'[6]SİNEMA LİSTESİ'!$A:$C,3,FALSE)</f>
        <v>333 05 15</v>
      </c>
      <c r="U60" s="5"/>
      <c r="V60" s="5"/>
      <c r="W60" s="5"/>
      <c r="X60" s="5"/>
      <c r="Y60" s="5"/>
      <c r="Z60" s="5"/>
    </row>
    <row r="61" spans="1:26" ht="18.75" customHeight="1">
      <c r="A61" s="16">
        <v>2</v>
      </c>
      <c r="B61" s="13" t="s">
        <v>49</v>
      </c>
      <c r="C61" s="3" t="str">
        <f>IF(ISBLANK(B61)," ","0"&amp;" "&amp;S61&amp;" "&amp;T61)</f>
        <v>0 222 335 50 51</v>
      </c>
      <c r="D61" s="30" t="s">
        <v>190</v>
      </c>
      <c r="E61" s="31"/>
      <c r="F61" s="31"/>
      <c r="G61" s="31"/>
      <c r="H61" s="31"/>
      <c r="I61" s="31"/>
      <c r="J61" s="32"/>
      <c r="K61" s="5"/>
      <c r="L61" s="5"/>
      <c r="M61" s="5"/>
      <c r="N61" s="5"/>
      <c r="O61" s="5"/>
      <c r="P61" s="5"/>
      <c r="Q61" s="5"/>
      <c r="R61" s="5"/>
      <c r="S61" s="5">
        <f>VLOOKUP(B61,'[6]SİNEMA LİSTESİ'!$A:$C,2,FALSE)</f>
        <v>222</v>
      </c>
      <c r="T61" s="5" t="str">
        <f>VLOOKUP(B61,'[6]SİNEMA LİSTESİ'!$A:$C,3,FALSE)</f>
        <v>335 50 51</v>
      </c>
      <c r="U61" s="5"/>
      <c r="V61" s="5"/>
      <c r="W61" s="5"/>
      <c r="X61" s="5"/>
      <c r="Y61" s="5"/>
      <c r="Z61" s="5"/>
    </row>
    <row r="62" spans="1:26" ht="18.75" customHeight="1">
      <c r="A62" s="7"/>
      <c r="B62" s="1" t="s">
        <v>104</v>
      </c>
      <c r="C62" s="2"/>
      <c r="D62" s="25"/>
      <c r="E62" s="25"/>
      <c r="F62" s="25"/>
      <c r="G62" s="25"/>
      <c r="H62" s="25"/>
      <c r="I62" s="25"/>
      <c r="J62" s="2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16">
        <v>1</v>
      </c>
      <c r="B63" s="13" t="s">
        <v>207</v>
      </c>
      <c r="C63" s="3" t="str">
        <f>IF(ISBLANK(B63)," ","0"&amp;" "&amp;S63&amp;" "&amp;T63)</f>
        <v>0 342 336 86 86</v>
      </c>
      <c r="D63" s="27" t="s">
        <v>134</v>
      </c>
      <c r="E63" s="28"/>
      <c r="F63" s="28"/>
      <c r="G63" s="28"/>
      <c r="H63" s="28"/>
      <c r="I63" s="28"/>
      <c r="J63" s="29"/>
      <c r="K63" s="5"/>
      <c r="L63" s="5"/>
      <c r="M63" s="5"/>
      <c r="N63" s="5"/>
      <c r="O63" s="5"/>
      <c r="P63" s="5"/>
      <c r="Q63" s="5"/>
      <c r="R63" s="5"/>
      <c r="S63" s="5">
        <f>VLOOKUP(B63,'[6]SİNEMA LİSTESİ'!$A:$C,2,FALSE)</f>
        <v>342</v>
      </c>
      <c r="T63" s="5" t="str">
        <f>VLOOKUP(B63,'[6]SİNEMA LİSTESİ'!$A:$C,3,FALSE)</f>
        <v>336 86 86</v>
      </c>
      <c r="U63" s="5"/>
      <c r="V63" s="5"/>
      <c r="W63" s="5"/>
      <c r="X63" s="5"/>
      <c r="Y63" s="5"/>
      <c r="Z63" s="5"/>
    </row>
    <row r="64" spans="1:26" ht="18.75" customHeight="1">
      <c r="A64" s="16">
        <v>2</v>
      </c>
      <c r="B64" s="13" t="s">
        <v>105</v>
      </c>
      <c r="C64" s="3" t="str">
        <f>IF(ISBLANK(B64)," ","0"&amp;" "&amp;S64&amp;" "&amp;T64)</f>
        <v>0 342 328 91 70</v>
      </c>
      <c r="D64" s="27" t="s">
        <v>208</v>
      </c>
      <c r="E64" s="28"/>
      <c r="F64" s="28"/>
      <c r="G64" s="28"/>
      <c r="H64" s="28"/>
      <c r="I64" s="28"/>
      <c r="J64" s="29"/>
      <c r="K64" s="5"/>
      <c r="L64" s="5"/>
      <c r="M64" s="5"/>
      <c r="N64" s="5"/>
      <c r="O64" s="5"/>
      <c r="P64" s="5"/>
      <c r="Q64" s="5"/>
      <c r="R64" s="5"/>
      <c r="S64" s="5">
        <f>VLOOKUP(B64,'[6]SİNEMA LİSTESİ'!$A:$C,2,FALSE)</f>
        <v>342</v>
      </c>
      <c r="T64" s="5" t="str">
        <f>VLOOKUP(B64,'[6]SİNEMA LİSTESİ'!$A:$C,3,FALSE)</f>
        <v>328 91 70</v>
      </c>
      <c r="U64" s="5"/>
      <c r="V64" s="5"/>
      <c r="W64" s="5"/>
      <c r="X64" s="5"/>
      <c r="Y64" s="5"/>
      <c r="Z64" s="5"/>
    </row>
    <row r="65" spans="1:26" ht="27.75">
      <c r="A65" s="7"/>
      <c r="B65" s="1" t="s">
        <v>57</v>
      </c>
      <c r="C65" s="2"/>
      <c r="D65" s="25"/>
      <c r="E65" s="25"/>
      <c r="F65" s="25"/>
      <c r="G65" s="25"/>
      <c r="H65" s="25"/>
      <c r="I65" s="25"/>
      <c r="J65" s="2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16">
        <v>1</v>
      </c>
      <c r="B66" s="13" t="s">
        <v>58</v>
      </c>
      <c r="C66" s="3" t="str">
        <f>IF(ISBLANK(B66)," ","0"&amp;" "&amp;S66&amp;" "&amp;T66)</f>
        <v>0 326 216 30 09</v>
      </c>
      <c r="D66" s="27" t="s">
        <v>209</v>
      </c>
      <c r="E66" s="28"/>
      <c r="F66" s="28"/>
      <c r="G66" s="28"/>
      <c r="H66" s="28"/>
      <c r="I66" s="28"/>
      <c r="J66" s="29"/>
      <c r="K66" s="5"/>
      <c r="L66" s="5"/>
      <c r="M66" s="5"/>
      <c r="N66" s="5"/>
      <c r="O66" s="5"/>
      <c r="P66" s="5"/>
      <c r="Q66" s="5"/>
      <c r="R66" s="5"/>
      <c r="S66" s="5">
        <f>VLOOKUP(B66,'[6]SİNEMA LİSTESİ'!$A:$C,2,FALSE)</f>
        <v>326</v>
      </c>
      <c r="T66" s="5" t="str">
        <f>VLOOKUP(B66,'[6]SİNEMA LİSTESİ'!$A:$C,3,FALSE)</f>
        <v>216 30 09</v>
      </c>
      <c r="U66" s="5"/>
      <c r="V66" s="5"/>
      <c r="W66" s="5"/>
      <c r="X66" s="5"/>
      <c r="Y66" s="5"/>
      <c r="Z66" s="5"/>
    </row>
    <row r="67" spans="1:26" ht="18.75" customHeight="1">
      <c r="A67" s="16">
        <v>2</v>
      </c>
      <c r="B67" s="13" t="s">
        <v>107</v>
      </c>
      <c r="C67" s="3" t="str">
        <f>IF(ISBLANK(B67)," ","0"&amp;" "&amp;S67&amp;" "&amp;T67)</f>
        <v>0 326 290 10 30</v>
      </c>
      <c r="D67" s="27" t="s">
        <v>210</v>
      </c>
      <c r="E67" s="28"/>
      <c r="F67" s="28"/>
      <c r="G67" s="28"/>
      <c r="H67" s="28"/>
      <c r="I67" s="28"/>
      <c r="J67" s="29"/>
      <c r="K67" s="5"/>
      <c r="L67" s="5"/>
      <c r="M67" s="5"/>
      <c r="N67" s="5"/>
      <c r="O67" s="5"/>
      <c r="P67" s="5"/>
      <c r="Q67" s="5"/>
      <c r="R67" s="5"/>
      <c r="S67" s="5">
        <f>VLOOKUP(B67,'[6]SİNEMA LİSTESİ'!$A:$C,2,FALSE)</f>
        <v>326</v>
      </c>
      <c r="T67" s="5" t="str">
        <f>VLOOKUP(B67,'[6]SİNEMA LİSTESİ'!$A:$C,3,FALSE)</f>
        <v>290 10 30</v>
      </c>
      <c r="U67" s="5"/>
      <c r="V67" s="5"/>
      <c r="W67" s="5"/>
      <c r="X67" s="5"/>
      <c r="Y67" s="5"/>
      <c r="Z67" s="5"/>
    </row>
    <row r="68" spans="1:26" ht="18.75" customHeight="1">
      <c r="A68" s="16">
        <v>3</v>
      </c>
      <c r="B68" s="13" t="s">
        <v>108</v>
      </c>
      <c r="C68" s="3" t="str">
        <f>IF(ISBLANK(B68)," ","0"&amp;" "&amp;S68&amp;" "&amp;T68)</f>
        <v>0 326 619 21 21</v>
      </c>
      <c r="D68" s="27" t="s">
        <v>210</v>
      </c>
      <c r="E68" s="28"/>
      <c r="F68" s="28"/>
      <c r="G68" s="28"/>
      <c r="H68" s="28"/>
      <c r="I68" s="28"/>
      <c r="J68" s="29"/>
      <c r="K68" s="5"/>
      <c r="L68" s="5"/>
      <c r="M68" s="5"/>
      <c r="N68" s="5"/>
      <c r="O68" s="5"/>
      <c r="P68" s="5"/>
      <c r="Q68" s="5"/>
      <c r="R68" s="5"/>
      <c r="S68" s="5">
        <f>VLOOKUP(B68,'[6]SİNEMA LİSTESİ'!$A:$C,2,FALSE)</f>
        <v>326</v>
      </c>
      <c r="T68" s="5" t="str">
        <f>VLOOKUP(B68,'[6]SİNEMA LİSTESİ'!$A:$C,3,FALSE)</f>
        <v>619 21 21</v>
      </c>
      <c r="U68" s="5"/>
      <c r="V68" s="5"/>
      <c r="W68" s="5"/>
      <c r="X68" s="5"/>
      <c r="Y68" s="5"/>
      <c r="Z68" s="5"/>
    </row>
    <row r="69" spans="1:26" ht="27.75">
      <c r="A69" s="7"/>
      <c r="B69" s="1" t="s">
        <v>211</v>
      </c>
      <c r="C69" s="2"/>
      <c r="D69" s="25"/>
      <c r="E69" s="25"/>
      <c r="F69" s="25"/>
      <c r="G69" s="25"/>
      <c r="H69" s="25"/>
      <c r="I69" s="25"/>
      <c r="J69" s="2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16">
        <v>1</v>
      </c>
      <c r="B70" s="13" t="s">
        <v>212</v>
      </c>
      <c r="C70" s="3" t="str">
        <f>IF(ISBLANK(B70)," ","0"&amp;" "&amp;S70&amp;" "&amp;T70)</f>
        <v>0 246 228 26 88</v>
      </c>
      <c r="D70" s="27" t="s">
        <v>28</v>
      </c>
      <c r="E70" s="28"/>
      <c r="F70" s="28"/>
      <c r="G70" s="28"/>
      <c r="H70" s="28"/>
      <c r="I70" s="28"/>
      <c r="J70" s="29"/>
      <c r="K70" s="5"/>
      <c r="L70" s="5"/>
      <c r="M70" s="5"/>
      <c r="N70" s="5"/>
      <c r="O70" s="5"/>
      <c r="P70" s="5"/>
      <c r="Q70" s="5"/>
      <c r="R70" s="5"/>
      <c r="S70" s="5">
        <f>VLOOKUP(B70,'[6]SİNEMA LİSTESİ'!$A:$C,2,FALSE)</f>
        <v>246</v>
      </c>
      <c r="T70" s="5" t="str">
        <f>VLOOKUP(B70,'[6]SİNEMA LİSTESİ'!$A:$C,3,FALSE)</f>
        <v>228 26 88</v>
      </c>
      <c r="U70" s="5"/>
      <c r="V70" s="5"/>
      <c r="W70" s="5"/>
      <c r="X70" s="5"/>
      <c r="Y70" s="5"/>
      <c r="Z70" s="5"/>
    </row>
    <row r="71" spans="1:26" ht="27.75">
      <c r="A71" s="7"/>
      <c r="B71" s="1" t="s">
        <v>2</v>
      </c>
      <c r="C71" s="2"/>
      <c r="D71" s="25"/>
      <c r="E71" s="25"/>
      <c r="F71" s="25"/>
      <c r="G71" s="25"/>
      <c r="H71" s="25"/>
      <c r="I71" s="25"/>
      <c r="J71" s="2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8">
        <v>1</v>
      </c>
      <c r="B72" s="13" t="s">
        <v>74</v>
      </c>
      <c r="C72" s="3" t="str">
        <f aca="true" t="shared" si="1" ref="C72:C92">IF(ISBLANK(B72)," ","0"&amp;" "&amp;S72&amp;" "&amp;T72)</f>
        <v>0 216 554 77 70</v>
      </c>
      <c r="D72" s="27" t="s">
        <v>213</v>
      </c>
      <c r="E72" s="28"/>
      <c r="F72" s="28"/>
      <c r="G72" s="28"/>
      <c r="H72" s="28"/>
      <c r="I72" s="28"/>
      <c r="J72" s="29"/>
      <c r="K72" s="5"/>
      <c r="L72" s="5"/>
      <c r="M72" s="5"/>
      <c r="N72" s="5"/>
      <c r="O72" s="5"/>
      <c r="P72" s="5"/>
      <c r="Q72" s="5"/>
      <c r="R72" s="5"/>
      <c r="S72" s="5">
        <f>VLOOKUP(B72,'[6]SİNEMA LİSTESİ'!$A:$C,2,FALSE)</f>
        <v>216</v>
      </c>
      <c r="T72" s="5" t="str">
        <f>VLOOKUP(B72,'[6]SİNEMA LİSTESİ'!$A:$C,3,FALSE)</f>
        <v>554 77 70</v>
      </c>
      <c r="U72" s="5"/>
      <c r="V72" s="5"/>
      <c r="W72" s="5"/>
      <c r="X72" s="5"/>
      <c r="Y72" s="5"/>
      <c r="Z72" s="5"/>
    </row>
    <row r="73" spans="1:26" ht="18.75" customHeight="1">
      <c r="A73" s="8">
        <v>2</v>
      </c>
      <c r="B73" s="13" t="s">
        <v>214</v>
      </c>
      <c r="C73" s="3" t="str">
        <f>IF(ISBLANK(B73)," ","0"&amp;" "&amp;S73&amp;" "&amp;T73)</f>
        <v>0 212 328 09 51</v>
      </c>
      <c r="D73" s="27" t="s">
        <v>106</v>
      </c>
      <c r="E73" s="28"/>
      <c r="F73" s="28"/>
      <c r="G73" s="28"/>
      <c r="H73" s="28"/>
      <c r="I73" s="28"/>
      <c r="J73" s="29"/>
      <c r="K73" s="5"/>
      <c r="L73" s="5"/>
      <c r="M73" s="5"/>
      <c r="N73" s="5"/>
      <c r="O73" s="5"/>
      <c r="P73" s="5"/>
      <c r="Q73" s="5"/>
      <c r="R73" s="5"/>
      <c r="S73" s="5">
        <f>VLOOKUP(B73,'[6]SİNEMA LİSTESİ'!$A:$C,2,FALSE)</f>
        <v>212</v>
      </c>
      <c r="T73" s="5" t="str">
        <f>VLOOKUP(B73,'[6]SİNEMA LİSTESİ'!$A:$C,3,FALSE)</f>
        <v>328 09 51</v>
      </c>
      <c r="U73" s="5"/>
      <c r="V73" s="5"/>
      <c r="W73" s="5"/>
      <c r="X73" s="5"/>
      <c r="Y73" s="5"/>
      <c r="Z73" s="5"/>
    </row>
    <row r="74" spans="1:26" ht="18.75" customHeight="1">
      <c r="A74" s="8">
        <v>3</v>
      </c>
      <c r="B74" s="13" t="s">
        <v>6</v>
      </c>
      <c r="C74" s="3" t="str">
        <f>IF(ISBLANK(B74)," ","0"&amp;" "&amp;S74&amp;" "&amp;T74)</f>
        <v>0 212 661 84 84</v>
      </c>
      <c r="D74" s="27" t="s">
        <v>215</v>
      </c>
      <c r="E74" s="28"/>
      <c r="F74" s="28"/>
      <c r="G74" s="28"/>
      <c r="H74" s="28"/>
      <c r="I74" s="28"/>
      <c r="J74" s="29"/>
      <c r="K74" s="5"/>
      <c r="L74" s="5"/>
      <c r="M74" s="5"/>
      <c r="N74" s="5"/>
      <c r="O74" s="5"/>
      <c r="P74" s="5"/>
      <c r="Q74" s="5"/>
      <c r="R74" s="5"/>
      <c r="S74" s="5">
        <f>VLOOKUP(B74,'[6]SİNEMA LİSTESİ'!$A:$C,2,FALSE)</f>
        <v>212</v>
      </c>
      <c r="T74" s="5" t="str">
        <f>VLOOKUP(B74,'[6]SİNEMA LİSTESİ'!$A:$C,3,FALSE)</f>
        <v>661 84 84</v>
      </c>
      <c r="U74" s="5"/>
      <c r="V74" s="5"/>
      <c r="W74" s="5"/>
      <c r="X74" s="5"/>
      <c r="Y74" s="5"/>
      <c r="Z74" s="5"/>
    </row>
    <row r="75" spans="1:26" ht="18.75" customHeight="1">
      <c r="A75" s="8">
        <v>4</v>
      </c>
      <c r="B75" s="13" t="s">
        <v>216</v>
      </c>
      <c r="C75" s="3" t="str">
        <f t="shared" si="1"/>
        <v>0 212 436 08 08</v>
      </c>
      <c r="D75" s="27" t="s">
        <v>217</v>
      </c>
      <c r="E75" s="28"/>
      <c r="F75" s="28"/>
      <c r="G75" s="28"/>
      <c r="H75" s="28"/>
      <c r="I75" s="28"/>
      <c r="J75" s="29"/>
      <c r="K75" s="5"/>
      <c r="L75" s="5"/>
      <c r="M75" s="5"/>
      <c r="N75" s="5"/>
      <c r="O75" s="5"/>
      <c r="P75" s="5"/>
      <c r="Q75" s="5"/>
      <c r="R75" s="5"/>
      <c r="S75" s="5">
        <f>VLOOKUP(B75,'[6]SİNEMA LİSTESİ'!$A:$C,2,FALSE)</f>
        <v>212</v>
      </c>
      <c r="T75" s="5" t="str">
        <f>VLOOKUP(B75,'[6]SİNEMA LİSTESİ'!$A:$C,3,FALSE)</f>
        <v>436 08 08</v>
      </c>
      <c r="U75" s="5"/>
      <c r="V75" s="5"/>
      <c r="W75" s="5"/>
      <c r="X75" s="5"/>
      <c r="Y75" s="5"/>
      <c r="Z75" s="5"/>
    </row>
    <row r="76" spans="1:26" ht="18.75" customHeight="1">
      <c r="A76" s="8">
        <v>5</v>
      </c>
      <c r="B76" s="13" t="s">
        <v>218</v>
      </c>
      <c r="C76" s="3" t="str">
        <f>IF(ISBLANK(B76)," ","0"&amp;" "&amp;S76&amp;" "&amp;T76)</f>
        <v>0 212 462 20 21</v>
      </c>
      <c r="D76" s="27" t="s">
        <v>106</v>
      </c>
      <c r="E76" s="28"/>
      <c r="F76" s="28"/>
      <c r="G76" s="28"/>
      <c r="H76" s="28"/>
      <c r="I76" s="28"/>
      <c r="J76" s="29"/>
      <c r="K76" s="5"/>
      <c r="L76" s="5"/>
      <c r="M76" s="5"/>
      <c r="N76" s="5"/>
      <c r="O76" s="5"/>
      <c r="P76" s="5"/>
      <c r="Q76" s="5"/>
      <c r="R76" s="5"/>
      <c r="S76" s="5">
        <f>VLOOKUP(B76,'[6]SİNEMA LİSTESİ'!$A:$C,2,FALSE)</f>
        <v>212</v>
      </c>
      <c r="T76" s="5" t="str">
        <f>VLOOKUP(B76,'[6]SİNEMA LİSTESİ'!$A:$C,3,FALSE)</f>
        <v>462 20 21</v>
      </c>
      <c r="U76" s="5"/>
      <c r="V76" s="5"/>
      <c r="W76" s="5"/>
      <c r="X76" s="5"/>
      <c r="Y76" s="5"/>
      <c r="Z76" s="5"/>
    </row>
    <row r="77" spans="1:26" ht="18.75" customHeight="1">
      <c r="A77" s="8">
        <v>6</v>
      </c>
      <c r="B77" s="13" t="s">
        <v>66</v>
      </c>
      <c r="C77" s="3" t="str">
        <f>IF(ISBLANK(B77)," ","0"&amp;" "&amp;S77&amp;" "&amp;T77)</f>
        <v>0 212 441 49 75</v>
      </c>
      <c r="D77" s="27" t="s">
        <v>219</v>
      </c>
      <c r="E77" s="28"/>
      <c r="F77" s="28"/>
      <c r="G77" s="28"/>
      <c r="H77" s="28"/>
      <c r="I77" s="28"/>
      <c r="J77" s="29"/>
      <c r="K77" s="5"/>
      <c r="L77" s="5"/>
      <c r="M77" s="5"/>
      <c r="N77" s="5"/>
      <c r="O77" s="5"/>
      <c r="P77" s="5"/>
      <c r="Q77" s="5"/>
      <c r="R77" s="5"/>
      <c r="S77" s="5">
        <f>VLOOKUP(B77,'[6]SİNEMA LİSTESİ'!$A:$C,2,FALSE)</f>
        <v>212</v>
      </c>
      <c r="T77" s="5" t="str">
        <f>VLOOKUP(B77,'[6]SİNEMA LİSTESİ'!$A:$C,3,FALSE)</f>
        <v>441 49 75</v>
      </c>
      <c r="U77" s="5"/>
      <c r="V77" s="5"/>
      <c r="W77" s="5"/>
      <c r="X77" s="5"/>
      <c r="Y77" s="5"/>
      <c r="Z77" s="5"/>
    </row>
    <row r="78" spans="1:26" ht="18.75" customHeight="1">
      <c r="A78" s="8">
        <v>7</v>
      </c>
      <c r="B78" s="13" t="s">
        <v>110</v>
      </c>
      <c r="C78" s="3" t="str">
        <f t="shared" si="1"/>
        <v>0 212 397 73 88</v>
      </c>
      <c r="D78" s="27" t="s">
        <v>165</v>
      </c>
      <c r="E78" s="28"/>
      <c r="F78" s="28"/>
      <c r="G78" s="28"/>
      <c r="H78" s="28"/>
      <c r="I78" s="28"/>
      <c r="J78" s="29"/>
      <c r="K78" s="5"/>
      <c r="L78" s="5"/>
      <c r="M78" s="5"/>
      <c r="N78" s="5"/>
      <c r="O78" s="5"/>
      <c r="P78" s="5"/>
      <c r="Q78" s="5"/>
      <c r="R78" s="5"/>
      <c r="S78" s="5">
        <f>VLOOKUP(B78,'[6]SİNEMA LİSTESİ'!$A:$C,2,FALSE)</f>
        <v>212</v>
      </c>
      <c r="T78" s="5" t="str">
        <f>VLOOKUP(B78,'[6]SİNEMA LİSTESİ'!$A:$C,3,FALSE)</f>
        <v>397 73 88</v>
      </c>
      <c r="U78" s="5"/>
      <c r="V78" s="5"/>
      <c r="W78" s="5"/>
      <c r="X78" s="5"/>
      <c r="Y78" s="5"/>
      <c r="Z78" s="5"/>
    </row>
    <row r="79" spans="1:26" ht="18.75" customHeight="1">
      <c r="A79" s="8">
        <v>8</v>
      </c>
      <c r="B79" s="13" t="s">
        <v>220</v>
      </c>
      <c r="C79" s="3" t="str">
        <f t="shared" si="1"/>
        <v>0 212 465 49 90</v>
      </c>
      <c r="D79" s="27" t="s">
        <v>28</v>
      </c>
      <c r="E79" s="28"/>
      <c r="F79" s="28"/>
      <c r="G79" s="28"/>
      <c r="H79" s="28"/>
      <c r="I79" s="28"/>
      <c r="J79" s="29"/>
      <c r="K79" s="5"/>
      <c r="L79" s="5"/>
      <c r="M79" s="5"/>
      <c r="N79" s="5"/>
      <c r="O79" s="5"/>
      <c r="P79" s="5"/>
      <c r="Q79" s="5"/>
      <c r="R79" s="5"/>
      <c r="S79" s="5">
        <f>VLOOKUP(B79,'[6]SİNEMA LİSTESİ'!$A:$C,2,FALSE)</f>
        <v>212</v>
      </c>
      <c r="T79" s="5" t="str">
        <f>VLOOKUP(B79,'[6]SİNEMA LİSTESİ'!$A:$C,3,FALSE)</f>
        <v>465 49 90</v>
      </c>
      <c r="U79" s="5"/>
      <c r="V79" s="5"/>
      <c r="W79" s="5"/>
      <c r="X79" s="5"/>
      <c r="Y79" s="5"/>
      <c r="Z79" s="5"/>
    </row>
    <row r="80" spans="1:26" ht="18.75" customHeight="1">
      <c r="A80" s="8">
        <v>9</v>
      </c>
      <c r="B80" s="13" t="s">
        <v>11</v>
      </c>
      <c r="C80" s="3" t="str">
        <f t="shared" si="1"/>
        <v>0 212 559 49 49</v>
      </c>
      <c r="D80" s="27" t="s">
        <v>221</v>
      </c>
      <c r="E80" s="28"/>
      <c r="F80" s="28"/>
      <c r="G80" s="28"/>
      <c r="H80" s="28"/>
      <c r="I80" s="28"/>
      <c r="J80" s="29"/>
      <c r="K80" s="5"/>
      <c r="L80" s="5"/>
      <c r="M80" s="5"/>
      <c r="N80" s="5"/>
      <c r="O80" s="5"/>
      <c r="P80" s="5"/>
      <c r="Q80" s="5"/>
      <c r="R80" s="5"/>
      <c r="S80" s="5">
        <f>VLOOKUP(B80,'[6]SİNEMA LİSTESİ'!$A:$C,2,FALSE)</f>
        <v>212</v>
      </c>
      <c r="T80" s="5" t="str">
        <f>VLOOKUP(B80,'[6]SİNEMA LİSTESİ'!$A:$C,3,FALSE)</f>
        <v>559 49 49</v>
      </c>
      <c r="U80" s="5"/>
      <c r="V80" s="5"/>
      <c r="W80" s="5"/>
      <c r="X80" s="5"/>
      <c r="Y80" s="5"/>
      <c r="Z80" s="5"/>
    </row>
    <row r="81" spans="1:26" ht="18.75" customHeight="1">
      <c r="A81" s="8">
        <v>10</v>
      </c>
      <c r="B81" s="13" t="s">
        <v>12</v>
      </c>
      <c r="C81" s="3" t="str">
        <f t="shared" si="1"/>
        <v>0 212 466 60 66</v>
      </c>
      <c r="D81" s="27" t="s">
        <v>161</v>
      </c>
      <c r="E81" s="28"/>
      <c r="F81" s="28"/>
      <c r="G81" s="28"/>
      <c r="H81" s="28"/>
      <c r="I81" s="28"/>
      <c r="J81" s="29"/>
      <c r="K81" s="5"/>
      <c r="L81" s="5"/>
      <c r="M81" s="5"/>
      <c r="N81" s="5"/>
      <c r="O81" s="5"/>
      <c r="P81" s="5"/>
      <c r="Q81" s="5"/>
      <c r="R81" s="5"/>
      <c r="S81" s="5">
        <f>VLOOKUP(B81,'[6]SİNEMA LİSTESİ'!$A:$C,2,FALSE)</f>
        <v>212</v>
      </c>
      <c r="T81" s="5" t="str">
        <f>VLOOKUP(B81,'[6]SİNEMA LİSTESİ'!$A:$C,3,FALSE)</f>
        <v>466 60 66</v>
      </c>
      <c r="U81" s="5"/>
      <c r="V81" s="5"/>
      <c r="W81" s="5"/>
      <c r="X81" s="5"/>
      <c r="Y81" s="5"/>
      <c r="Z81" s="5"/>
    </row>
    <row r="82" spans="1:26" ht="18.75" customHeight="1">
      <c r="A82" s="8">
        <v>11</v>
      </c>
      <c r="B82" s="13" t="s">
        <v>112</v>
      </c>
      <c r="C82" s="3" t="str">
        <f>IF(ISBLANK(B82)," ","0"&amp;" "&amp;S82&amp;" "&amp;T82)</f>
        <v>0 212 640 66 33</v>
      </c>
      <c r="D82" s="27" t="s">
        <v>222</v>
      </c>
      <c r="E82" s="28"/>
      <c r="F82" s="28"/>
      <c r="G82" s="28"/>
      <c r="H82" s="28"/>
      <c r="I82" s="28"/>
      <c r="J82" s="29"/>
      <c r="K82" s="5"/>
      <c r="L82" s="5"/>
      <c r="M82" s="5"/>
      <c r="N82" s="5"/>
      <c r="O82" s="5"/>
      <c r="P82" s="5"/>
      <c r="Q82" s="5"/>
      <c r="R82" s="5"/>
      <c r="S82" s="5">
        <f>VLOOKUP(B82,'[6]SİNEMA LİSTESİ'!$A:$C,2,FALSE)</f>
        <v>212</v>
      </c>
      <c r="T82" s="5" t="str">
        <f>VLOOKUP(B82,'[6]SİNEMA LİSTESİ'!$A:$C,3,FALSE)</f>
        <v>640 66 33</v>
      </c>
      <c r="U82" s="5"/>
      <c r="V82" s="5"/>
      <c r="W82" s="5"/>
      <c r="X82" s="5"/>
      <c r="Y82" s="5"/>
      <c r="Z82" s="5"/>
    </row>
    <row r="83" spans="1:26" ht="18.75" customHeight="1">
      <c r="A83" s="8">
        <v>12</v>
      </c>
      <c r="B83" s="13" t="s">
        <v>223</v>
      </c>
      <c r="C83" s="3" t="str">
        <f>IF(ISBLANK(B83)," ","0"&amp;" "&amp;S83&amp;" "&amp;T83)</f>
        <v>0 212 0</v>
      </c>
      <c r="D83" s="27" t="s">
        <v>165</v>
      </c>
      <c r="E83" s="28"/>
      <c r="F83" s="28"/>
      <c r="G83" s="28"/>
      <c r="H83" s="28"/>
      <c r="I83" s="28"/>
      <c r="J83" s="29"/>
      <c r="K83" s="5"/>
      <c r="L83" s="5"/>
      <c r="M83" s="5"/>
      <c r="N83" s="5"/>
      <c r="O83" s="5"/>
      <c r="P83" s="5"/>
      <c r="Q83" s="5"/>
      <c r="R83" s="5"/>
      <c r="S83" s="5">
        <f>VLOOKUP(B83,'[6]SİNEMA LİSTESİ'!$A:$C,2,FALSE)</f>
        <v>212</v>
      </c>
      <c r="T83" s="5">
        <f>VLOOKUP(B83,'[6]SİNEMA LİSTESİ'!$A:$C,3,FALSE)</f>
        <v>0</v>
      </c>
      <c r="U83" s="5"/>
      <c r="V83" s="5"/>
      <c r="W83" s="5"/>
      <c r="X83" s="5"/>
      <c r="Y83" s="5"/>
      <c r="Z83" s="5"/>
    </row>
    <row r="84" spans="1:26" ht="18.75" customHeight="1">
      <c r="A84" s="8">
        <v>13</v>
      </c>
      <c r="B84" s="13" t="s">
        <v>224</v>
      </c>
      <c r="C84" s="3" t="str">
        <f>IF(ISBLANK(B84)," ","0"&amp;" "&amp;S84&amp;" "&amp;T84)</f>
        <v>0 212 873 11 14</v>
      </c>
      <c r="D84" s="27" t="s">
        <v>134</v>
      </c>
      <c r="E84" s="28"/>
      <c r="F84" s="28"/>
      <c r="G84" s="28"/>
      <c r="H84" s="28"/>
      <c r="I84" s="28"/>
      <c r="J84" s="29"/>
      <c r="K84" s="5"/>
      <c r="L84" s="5"/>
      <c r="M84" s="5"/>
      <c r="N84" s="5"/>
      <c r="O84" s="5"/>
      <c r="P84" s="5"/>
      <c r="Q84" s="5"/>
      <c r="R84" s="5"/>
      <c r="S84" s="5">
        <f>VLOOKUP(B84,'[6]SİNEMA LİSTESİ'!$A:$C,2,FALSE)</f>
        <v>212</v>
      </c>
      <c r="T84" s="5" t="str">
        <f>VLOOKUP(B84,'[6]SİNEMA LİSTESİ'!$A:$C,3,FALSE)</f>
        <v>873 11 14</v>
      </c>
      <c r="U84" s="5"/>
      <c r="V84" s="5"/>
      <c r="W84" s="5"/>
      <c r="X84" s="5"/>
      <c r="Y84" s="5"/>
      <c r="Z84" s="5"/>
    </row>
    <row r="85" spans="1:26" ht="18.75" customHeight="1">
      <c r="A85" s="8">
        <v>14</v>
      </c>
      <c r="B85" s="13" t="s">
        <v>225</v>
      </c>
      <c r="C85" s="3" t="str">
        <f>IF(ISBLANK(B85)," ","0"&amp;" "&amp;S85&amp;" "&amp;T85)</f>
        <v>0 212 252 85 76</v>
      </c>
      <c r="D85" s="30" t="s">
        <v>226</v>
      </c>
      <c r="E85" s="31"/>
      <c r="F85" s="31"/>
      <c r="G85" s="31"/>
      <c r="H85" s="31"/>
      <c r="I85" s="31"/>
      <c r="J85" s="32"/>
      <c r="K85" s="5"/>
      <c r="L85" s="5"/>
      <c r="M85" s="5"/>
      <c r="N85" s="5"/>
      <c r="O85" s="5"/>
      <c r="P85" s="5"/>
      <c r="Q85" s="5"/>
      <c r="R85" s="5"/>
      <c r="S85" s="5">
        <f>VLOOKUP(B85,'[6]SİNEMA LİSTESİ'!$A:$C,2,FALSE)</f>
        <v>212</v>
      </c>
      <c r="T85" s="5" t="str">
        <f>VLOOKUP(B85,'[6]SİNEMA LİSTESİ'!$A:$C,3,FALSE)</f>
        <v>252 85 76</v>
      </c>
      <c r="U85" s="5"/>
      <c r="V85" s="5"/>
      <c r="W85" s="5"/>
      <c r="X85" s="5"/>
      <c r="Y85" s="5"/>
      <c r="Z85" s="5"/>
    </row>
    <row r="86" spans="1:26" ht="18.75" customHeight="1">
      <c r="A86" s="8">
        <v>15</v>
      </c>
      <c r="B86" s="13" t="s">
        <v>227</v>
      </c>
      <c r="C86" s="3" t="str">
        <f t="shared" si="1"/>
        <v>0 212 244 97 07</v>
      </c>
      <c r="D86" s="27" t="s">
        <v>28</v>
      </c>
      <c r="E86" s="28"/>
      <c r="F86" s="28"/>
      <c r="G86" s="28"/>
      <c r="H86" s="28"/>
      <c r="I86" s="28"/>
      <c r="J86" s="29"/>
      <c r="K86" s="5"/>
      <c r="L86" s="5"/>
      <c r="M86" s="5"/>
      <c r="N86" s="5"/>
      <c r="O86" s="5"/>
      <c r="P86" s="5"/>
      <c r="Q86" s="5"/>
      <c r="R86" s="5"/>
      <c r="S86" s="5">
        <f>VLOOKUP(B86,'[6]SİNEMA LİSTESİ'!$A:$C,2,FALSE)</f>
        <v>212</v>
      </c>
      <c r="T86" s="5" t="str">
        <f>VLOOKUP(B86,'[6]SİNEMA LİSTESİ'!$A:$C,3,FALSE)</f>
        <v>244 97 07</v>
      </c>
      <c r="U86" s="5"/>
      <c r="V86" s="5"/>
      <c r="W86" s="5"/>
      <c r="X86" s="5"/>
      <c r="Y86" s="5"/>
      <c r="Z86" s="5"/>
    </row>
    <row r="87" spans="1:26" ht="18.75" customHeight="1">
      <c r="A87" s="8">
        <v>16</v>
      </c>
      <c r="B87" s="13" t="s">
        <v>13</v>
      </c>
      <c r="C87" s="3" t="str">
        <f t="shared" si="1"/>
        <v>0 212 251 20 20</v>
      </c>
      <c r="D87" s="27" t="s">
        <v>228</v>
      </c>
      <c r="E87" s="28"/>
      <c r="F87" s="28"/>
      <c r="G87" s="28"/>
      <c r="H87" s="28"/>
      <c r="I87" s="28"/>
      <c r="J87" s="29"/>
      <c r="K87" s="5"/>
      <c r="L87" s="5"/>
      <c r="M87" s="5"/>
      <c r="N87" s="5"/>
      <c r="O87" s="5"/>
      <c r="P87" s="5"/>
      <c r="Q87" s="5"/>
      <c r="R87" s="5"/>
      <c r="S87" s="5">
        <f>VLOOKUP(B87,'[6]SİNEMA LİSTESİ'!$A:$C,2,FALSE)</f>
        <v>212</v>
      </c>
      <c r="T87" s="5" t="str">
        <f>VLOOKUP(B87,'[6]SİNEMA LİSTESİ'!$A:$C,3,FALSE)</f>
        <v>251 20 20</v>
      </c>
      <c r="U87" s="5"/>
      <c r="V87" s="5"/>
      <c r="W87" s="5"/>
      <c r="X87" s="5"/>
      <c r="Y87" s="5"/>
      <c r="Z87" s="5"/>
    </row>
    <row r="88" spans="1:26" ht="18.75" customHeight="1">
      <c r="A88" s="8">
        <v>17</v>
      </c>
      <c r="B88" s="13" t="s">
        <v>14</v>
      </c>
      <c r="C88" s="3" t="str">
        <f t="shared" si="1"/>
        <v>0 216 358 02 02</v>
      </c>
      <c r="D88" s="27" t="s">
        <v>229</v>
      </c>
      <c r="E88" s="28"/>
      <c r="F88" s="28"/>
      <c r="G88" s="28"/>
      <c r="H88" s="28"/>
      <c r="I88" s="28"/>
      <c r="J88" s="29"/>
      <c r="K88" s="5"/>
      <c r="L88" s="5"/>
      <c r="M88" s="5"/>
      <c r="N88" s="5"/>
      <c r="O88" s="5"/>
      <c r="P88" s="5"/>
      <c r="Q88" s="5"/>
      <c r="R88" s="5"/>
      <c r="S88" s="5">
        <f>VLOOKUP(B88,'[6]SİNEMA LİSTESİ'!$A:$C,2,FALSE)</f>
        <v>216</v>
      </c>
      <c r="T88" s="5" t="str">
        <f>VLOOKUP(B88,'[6]SİNEMA LİSTESİ'!$A:$C,3,FALSE)</f>
        <v>358 02 02</v>
      </c>
      <c r="U88" s="5"/>
      <c r="V88" s="5"/>
      <c r="W88" s="5"/>
      <c r="X88" s="5"/>
      <c r="Y88" s="5"/>
      <c r="Z88" s="5"/>
    </row>
    <row r="89" spans="1:26" ht="18.75" customHeight="1">
      <c r="A89" s="8">
        <v>18</v>
      </c>
      <c r="B89" s="13" t="s">
        <v>4</v>
      </c>
      <c r="C89" s="3" t="str">
        <f>IF(ISBLANK(B89)," ","0"&amp;" "&amp;S89&amp;" "&amp;T89)</f>
        <v>0 212 215 27 27</v>
      </c>
      <c r="D89" s="27" t="s">
        <v>230</v>
      </c>
      <c r="E89" s="28"/>
      <c r="F89" s="28"/>
      <c r="G89" s="28"/>
      <c r="H89" s="28"/>
      <c r="I89" s="28"/>
      <c r="J89" s="29"/>
      <c r="K89" s="5"/>
      <c r="L89" s="5"/>
      <c r="M89" s="5"/>
      <c r="N89" s="5"/>
      <c r="O89" s="5"/>
      <c r="P89" s="5"/>
      <c r="Q89" s="5"/>
      <c r="R89" s="5"/>
      <c r="S89" s="5">
        <f>VLOOKUP(B89,'[6]SİNEMA LİSTESİ'!$A:$C,2,FALSE)</f>
        <v>212</v>
      </c>
      <c r="T89" s="5" t="str">
        <f>VLOOKUP(B89,'[6]SİNEMA LİSTESİ'!$A:$C,3,FALSE)</f>
        <v>215 27 27</v>
      </c>
      <c r="U89" s="5"/>
      <c r="V89" s="5"/>
      <c r="W89" s="5"/>
      <c r="X89" s="5"/>
      <c r="Y89" s="5"/>
      <c r="Z89" s="5"/>
    </row>
    <row r="90" spans="1:26" ht="18.75" customHeight="1">
      <c r="A90" s="8">
        <v>19</v>
      </c>
      <c r="B90" s="13" t="s">
        <v>75</v>
      </c>
      <c r="C90" s="3" t="str">
        <f t="shared" si="1"/>
        <v>0 212 523 10 88</v>
      </c>
      <c r="D90" s="27" t="s">
        <v>231</v>
      </c>
      <c r="E90" s="28"/>
      <c r="F90" s="28"/>
      <c r="G90" s="28"/>
      <c r="H90" s="28"/>
      <c r="I90" s="28"/>
      <c r="J90" s="29"/>
      <c r="K90" s="5"/>
      <c r="L90" s="5"/>
      <c r="M90" s="5"/>
      <c r="N90" s="5"/>
      <c r="O90" s="5"/>
      <c r="P90" s="5"/>
      <c r="Q90" s="5"/>
      <c r="R90" s="5"/>
      <c r="S90" s="5">
        <f>VLOOKUP(B90,'[6]SİNEMA LİSTESİ'!$A:$C,2,FALSE)</f>
        <v>212</v>
      </c>
      <c r="T90" s="5" t="str">
        <f>VLOOKUP(B90,'[6]SİNEMA LİSTESİ'!$A:$C,3,FALSE)</f>
        <v>523 10 88</v>
      </c>
      <c r="U90" s="5"/>
      <c r="V90" s="5"/>
      <c r="W90" s="5"/>
      <c r="X90" s="5"/>
      <c r="Y90" s="5"/>
      <c r="Z90" s="5"/>
    </row>
    <row r="91" spans="1:26" ht="18.75" customHeight="1">
      <c r="A91" s="8">
        <v>20</v>
      </c>
      <c r="B91" s="13" t="s">
        <v>30</v>
      </c>
      <c r="C91" s="3" t="str">
        <f>IF(ISBLANK(B91)," ","0"&amp;" "&amp;S91&amp;" "&amp;T91)</f>
        <v>0 212 573 02 02 </v>
      </c>
      <c r="D91" s="27" t="s">
        <v>232</v>
      </c>
      <c r="E91" s="28"/>
      <c r="F91" s="28"/>
      <c r="G91" s="28"/>
      <c r="H91" s="28"/>
      <c r="I91" s="28"/>
      <c r="J91" s="29"/>
      <c r="K91" s="5"/>
      <c r="L91" s="5"/>
      <c r="M91" s="5"/>
      <c r="N91" s="5"/>
      <c r="O91" s="5"/>
      <c r="P91" s="5"/>
      <c r="Q91" s="5"/>
      <c r="R91" s="5"/>
      <c r="S91" s="5">
        <f>VLOOKUP(B91,'[6]SİNEMA LİSTESİ'!$A:$C,2,FALSE)</f>
        <v>212</v>
      </c>
      <c r="T91" s="5" t="str">
        <f>VLOOKUP(B91,'[6]SİNEMA LİSTESİ'!$A:$C,3,FALSE)</f>
        <v>573 02 02 </v>
      </c>
      <c r="U91" s="5"/>
      <c r="V91" s="5"/>
      <c r="W91" s="5"/>
      <c r="X91" s="5"/>
      <c r="Y91" s="5"/>
      <c r="Z91" s="5"/>
    </row>
    <row r="92" spans="1:26" ht="18.75" customHeight="1">
      <c r="A92" s="8">
        <v>21</v>
      </c>
      <c r="B92" s="13" t="s">
        <v>233</v>
      </c>
      <c r="C92" s="3" t="str">
        <f t="shared" si="1"/>
        <v>0 216 664 13 95</v>
      </c>
      <c r="D92" s="27" t="s">
        <v>157</v>
      </c>
      <c r="E92" s="28"/>
      <c r="F92" s="28"/>
      <c r="G92" s="28"/>
      <c r="H92" s="28"/>
      <c r="I92" s="28"/>
      <c r="J92" s="29"/>
      <c r="K92" s="5"/>
      <c r="L92" s="5"/>
      <c r="M92" s="5"/>
      <c r="N92" s="5"/>
      <c r="O92" s="5"/>
      <c r="P92" s="5"/>
      <c r="Q92" s="5"/>
      <c r="R92" s="5"/>
      <c r="S92" s="5">
        <f>VLOOKUP(B92,'[6]SİNEMA LİSTESİ'!$A:$C,2,FALSE)</f>
        <v>216</v>
      </c>
      <c r="T92" s="5" t="str">
        <f>VLOOKUP(B92,'[6]SİNEMA LİSTESİ'!$A:$C,3,FALSE)</f>
        <v>664 13 95</v>
      </c>
      <c r="U92" s="5"/>
      <c r="V92" s="5"/>
      <c r="W92" s="5"/>
      <c r="X92" s="5"/>
      <c r="Y92" s="5"/>
      <c r="Z92" s="5"/>
    </row>
    <row r="93" spans="1:26" ht="18.75" customHeight="1">
      <c r="A93" s="8">
        <v>22</v>
      </c>
      <c r="B93" s="13" t="s">
        <v>114</v>
      </c>
      <c r="C93" s="3" t="str">
        <f>IF(ISBLANK(B93)," ","0"&amp;" "&amp;S93&amp;" "&amp;T93)</f>
        <v>0 212 677 59 59</v>
      </c>
      <c r="D93" s="27" t="s">
        <v>165</v>
      </c>
      <c r="E93" s="28"/>
      <c r="F93" s="28"/>
      <c r="G93" s="28"/>
      <c r="H93" s="28"/>
      <c r="I93" s="28"/>
      <c r="J93" s="29"/>
      <c r="K93" s="5"/>
      <c r="L93" s="5"/>
      <c r="M93" s="5"/>
      <c r="N93" s="5"/>
      <c r="O93" s="5"/>
      <c r="P93" s="5"/>
      <c r="Q93" s="5"/>
      <c r="R93" s="5"/>
      <c r="S93" s="5">
        <f>VLOOKUP(B93,'[6]SİNEMA LİSTESİ'!$A:$C,2,FALSE)</f>
        <v>212</v>
      </c>
      <c r="T93" s="5" t="str">
        <f>VLOOKUP(B93,'[6]SİNEMA LİSTESİ'!$A:$C,3,FALSE)</f>
        <v>677 59 59</v>
      </c>
      <c r="U93" s="5"/>
      <c r="V93" s="5"/>
      <c r="W93" s="5"/>
      <c r="X93" s="5"/>
      <c r="Y93" s="5"/>
      <c r="Z93" s="5"/>
    </row>
    <row r="94" spans="1:26" ht="18.75" customHeight="1">
      <c r="A94" s="8">
        <v>23</v>
      </c>
      <c r="B94" s="13" t="s">
        <v>234</v>
      </c>
      <c r="C94" s="3" t="str">
        <f>IF(ISBLANK(B94)," ","0"&amp;" "&amp;S94&amp;" "&amp;T94)</f>
        <v>0 212 602 34 34</v>
      </c>
      <c r="D94" s="27" t="s">
        <v>235</v>
      </c>
      <c r="E94" s="28"/>
      <c r="F94" s="28"/>
      <c r="G94" s="28"/>
      <c r="H94" s="28"/>
      <c r="I94" s="28"/>
      <c r="J94" s="29"/>
      <c r="K94" s="5"/>
      <c r="L94" s="5"/>
      <c r="M94" s="5"/>
      <c r="N94" s="5"/>
      <c r="O94" s="5"/>
      <c r="P94" s="5"/>
      <c r="Q94" s="5"/>
      <c r="R94" s="5"/>
      <c r="S94" s="5">
        <f>VLOOKUP(B94,'[6]SİNEMA LİSTESİ'!$A:$C,2,FALSE)</f>
        <v>212</v>
      </c>
      <c r="T94" s="5" t="str">
        <f>VLOOKUP(B94,'[6]SİNEMA LİSTESİ'!$A:$C,3,FALSE)</f>
        <v>602 34 34</v>
      </c>
      <c r="U94" s="5"/>
      <c r="V94" s="5"/>
      <c r="W94" s="5"/>
      <c r="X94" s="5"/>
      <c r="Y94" s="5"/>
      <c r="Z94" s="5"/>
    </row>
    <row r="95" spans="1:26" ht="18.75" customHeight="1">
      <c r="A95" s="8">
        <v>24</v>
      </c>
      <c r="B95" s="13" t="s">
        <v>68</v>
      </c>
      <c r="C95" s="3" t="str">
        <f>IF(ISBLANK(B95)," ","0"&amp;" "&amp;S95&amp;" "&amp;T95)</f>
        <v>0 212 699 90 40</v>
      </c>
      <c r="D95" s="27" t="s">
        <v>28</v>
      </c>
      <c r="E95" s="28"/>
      <c r="F95" s="28"/>
      <c r="G95" s="28"/>
      <c r="H95" s="28"/>
      <c r="I95" s="28"/>
      <c r="J95" s="29"/>
      <c r="K95" s="5"/>
      <c r="L95" s="5"/>
      <c r="M95" s="5"/>
      <c r="N95" s="5"/>
      <c r="O95" s="5"/>
      <c r="P95" s="5"/>
      <c r="Q95" s="5"/>
      <c r="R95" s="5"/>
      <c r="S95" s="5">
        <f>VLOOKUP(B95,'[6]SİNEMA LİSTESİ'!$A:$C,2,FALSE)</f>
        <v>212</v>
      </c>
      <c r="T95" s="5" t="str">
        <f>VLOOKUP(B95,'[6]SİNEMA LİSTESİ'!$A:$C,3,FALSE)</f>
        <v>699 90 40</v>
      </c>
      <c r="U95" s="5"/>
      <c r="V95" s="5"/>
      <c r="W95" s="5"/>
      <c r="X95" s="5"/>
      <c r="Y95" s="5"/>
      <c r="Z95" s="5"/>
    </row>
    <row r="96" spans="1:26" ht="18.75" customHeight="1">
      <c r="A96" s="8">
        <v>25</v>
      </c>
      <c r="B96" s="13" t="s">
        <v>15</v>
      </c>
      <c r="C96" s="3" t="str">
        <f aca="true" t="shared" si="2" ref="C96:C117">IF(ISBLANK(B96)," ","0"&amp;" "&amp;S96&amp;" "&amp;T96)</f>
        <v>0 212 345 62 45</v>
      </c>
      <c r="D96" s="27" t="s">
        <v>236</v>
      </c>
      <c r="E96" s="28"/>
      <c r="F96" s="28"/>
      <c r="G96" s="28"/>
      <c r="H96" s="28"/>
      <c r="I96" s="28"/>
      <c r="J96" s="29"/>
      <c r="K96" s="5"/>
      <c r="L96" s="5"/>
      <c r="M96" s="5"/>
      <c r="N96" s="5"/>
      <c r="O96" s="5"/>
      <c r="P96" s="5"/>
      <c r="Q96" s="5"/>
      <c r="R96" s="5"/>
      <c r="S96" s="5">
        <f>VLOOKUP(B96,'[6]SİNEMA LİSTESİ'!$A:$C,2,FALSE)</f>
        <v>212</v>
      </c>
      <c r="T96" s="5" t="str">
        <f>VLOOKUP(B96,'[6]SİNEMA LİSTESİ'!$A:$C,3,FALSE)</f>
        <v>345 62 45</v>
      </c>
      <c r="U96" s="5"/>
      <c r="V96" s="5"/>
      <c r="W96" s="5"/>
      <c r="X96" s="5"/>
      <c r="Y96" s="5"/>
      <c r="Z96" s="5"/>
    </row>
    <row r="97" spans="1:26" ht="18.75" customHeight="1">
      <c r="A97" s="8">
        <v>26</v>
      </c>
      <c r="B97" s="13" t="s">
        <v>69</v>
      </c>
      <c r="C97" s="3" t="str">
        <f t="shared" si="2"/>
        <v>0 216 339 85 85</v>
      </c>
      <c r="D97" s="27" t="s">
        <v>237</v>
      </c>
      <c r="E97" s="28"/>
      <c r="F97" s="28"/>
      <c r="G97" s="28"/>
      <c r="H97" s="28"/>
      <c r="I97" s="28"/>
      <c r="J97" s="29"/>
      <c r="K97" s="5"/>
      <c r="L97" s="5"/>
      <c r="M97" s="5"/>
      <c r="N97" s="5"/>
      <c r="O97" s="5"/>
      <c r="P97" s="5"/>
      <c r="Q97" s="5"/>
      <c r="R97" s="5"/>
      <c r="S97" s="5">
        <f>VLOOKUP(B97,'[6]SİNEMA LİSTESİ'!$A:$C,2,FALSE)</f>
        <v>216</v>
      </c>
      <c r="T97" s="5" t="str">
        <f>VLOOKUP(B97,'[6]SİNEMA LİSTESİ'!$A:$C,3,FALSE)</f>
        <v>339 85 85</v>
      </c>
      <c r="U97" s="5"/>
      <c r="V97" s="5"/>
      <c r="W97" s="5"/>
      <c r="X97" s="5"/>
      <c r="Y97" s="5"/>
      <c r="Z97" s="5"/>
    </row>
    <row r="98" spans="1:26" ht="18.75" customHeight="1">
      <c r="A98" s="8">
        <v>27</v>
      </c>
      <c r="B98" s="13" t="s">
        <v>238</v>
      </c>
      <c r="C98" s="3" t="str">
        <f t="shared" si="2"/>
        <v>0 216 336 01 12</v>
      </c>
      <c r="D98" s="27" t="s">
        <v>128</v>
      </c>
      <c r="E98" s="28"/>
      <c r="F98" s="28"/>
      <c r="G98" s="28"/>
      <c r="H98" s="28"/>
      <c r="I98" s="28"/>
      <c r="J98" s="29"/>
      <c r="K98" s="5"/>
      <c r="L98" s="5"/>
      <c r="M98" s="5"/>
      <c r="N98" s="5"/>
      <c r="O98" s="5"/>
      <c r="P98" s="5"/>
      <c r="Q98" s="5"/>
      <c r="R98" s="5"/>
      <c r="S98" s="5">
        <f>VLOOKUP(B98,'[6]SİNEMA LİSTESİ'!$A:$C,2,FALSE)</f>
        <v>216</v>
      </c>
      <c r="T98" s="5" t="str">
        <f>VLOOKUP(B98,'[6]SİNEMA LİSTESİ'!$A:$C,3,FALSE)</f>
        <v>336 01 12</v>
      </c>
      <c r="U98" s="5"/>
      <c r="V98" s="5"/>
      <c r="W98" s="5"/>
      <c r="X98" s="5"/>
      <c r="Y98" s="5"/>
      <c r="Z98" s="5"/>
    </row>
    <row r="99" spans="1:26" ht="18.75" customHeight="1">
      <c r="A99" s="8">
        <v>28</v>
      </c>
      <c r="B99" s="13" t="s">
        <v>239</v>
      </c>
      <c r="C99" s="3" t="str">
        <f t="shared" si="2"/>
        <v>0 216 425 19 15</v>
      </c>
      <c r="D99" s="27" t="s">
        <v>240</v>
      </c>
      <c r="E99" s="28"/>
      <c r="F99" s="28"/>
      <c r="G99" s="28"/>
      <c r="H99" s="28"/>
      <c r="I99" s="28"/>
      <c r="J99" s="29"/>
      <c r="K99" s="5"/>
      <c r="L99" s="5"/>
      <c r="M99" s="5"/>
      <c r="N99" s="5"/>
      <c r="O99" s="5"/>
      <c r="P99" s="5"/>
      <c r="Q99" s="5"/>
      <c r="R99" s="5"/>
      <c r="S99" s="5">
        <f>VLOOKUP(B99,'[6]SİNEMA LİSTESİ'!$A:$C,2,FALSE)</f>
        <v>216</v>
      </c>
      <c r="T99" s="5" t="str">
        <f>VLOOKUP(B99,'[6]SİNEMA LİSTESİ'!$A:$C,3,FALSE)</f>
        <v>425 19 15</v>
      </c>
      <c r="U99" s="5"/>
      <c r="V99" s="5"/>
      <c r="W99" s="5"/>
      <c r="X99" s="5"/>
      <c r="Y99" s="5"/>
      <c r="Z99" s="5"/>
    </row>
    <row r="100" spans="1:26" ht="18.75" customHeight="1">
      <c r="A100" s="8">
        <v>29</v>
      </c>
      <c r="B100" s="13" t="s">
        <v>16</v>
      </c>
      <c r="C100" s="3" t="str">
        <f t="shared" si="2"/>
        <v>0 216 663 11 41</v>
      </c>
      <c r="D100" s="27" t="s">
        <v>241</v>
      </c>
      <c r="E100" s="28"/>
      <c r="F100" s="28"/>
      <c r="G100" s="28"/>
      <c r="H100" s="28"/>
      <c r="I100" s="28"/>
      <c r="J100" s="29"/>
      <c r="K100" s="5"/>
      <c r="L100" s="5"/>
      <c r="M100" s="5"/>
      <c r="N100" s="5"/>
      <c r="O100" s="5"/>
      <c r="P100" s="5"/>
      <c r="Q100" s="5"/>
      <c r="R100" s="5"/>
      <c r="S100" s="5">
        <f>VLOOKUP(B100,'[6]SİNEMA LİSTESİ'!$A:$C,2,FALSE)</f>
        <v>216</v>
      </c>
      <c r="T100" s="5" t="str">
        <f>VLOOKUP(B100,'[6]SİNEMA LİSTESİ'!$A:$C,3,FALSE)</f>
        <v>663 11 41</v>
      </c>
      <c r="U100" s="5"/>
      <c r="V100" s="5"/>
      <c r="W100" s="5"/>
      <c r="X100" s="5"/>
      <c r="Y100" s="5"/>
      <c r="Z100" s="5"/>
    </row>
    <row r="101" spans="1:26" ht="18.75" customHeight="1">
      <c r="A101" s="8">
        <v>30</v>
      </c>
      <c r="B101" s="13" t="s">
        <v>242</v>
      </c>
      <c r="C101" s="3" t="str">
        <f t="shared" si="2"/>
        <v>0 216 362 51 00</v>
      </c>
      <c r="D101" s="27" t="s">
        <v>106</v>
      </c>
      <c r="E101" s="28"/>
      <c r="F101" s="28"/>
      <c r="G101" s="28"/>
      <c r="H101" s="28"/>
      <c r="I101" s="28"/>
      <c r="J101" s="29"/>
      <c r="K101" s="5"/>
      <c r="L101" s="5"/>
      <c r="M101" s="5"/>
      <c r="N101" s="5"/>
      <c r="O101" s="5"/>
      <c r="P101" s="5"/>
      <c r="Q101" s="5"/>
      <c r="R101" s="5"/>
      <c r="S101" s="5">
        <f>VLOOKUP(B101,'[6]SİNEMA LİSTESİ'!$A:$C,2,FALSE)</f>
        <v>216</v>
      </c>
      <c r="T101" s="5" t="str">
        <f>VLOOKUP(B101,'[6]SİNEMA LİSTESİ'!$A:$C,3,FALSE)</f>
        <v>362 51 00</v>
      </c>
      <c r="U101" s="5"/>
      <c r="V101" s="5"/>
      <c r="W101" s="5"/>
      <c r="X101" s="5"/>
      <c r="Y101" s="5"/>
      <c r="Z101" s="5"/>
    </row>
    <row r="102" spans="1:26" ht="18.75" customHeight="1">
      <c r="A102" s="8">
        <v>31</v>
      </c>
      <c r="B102" s="13" t="s">
        <v>243</v>
      </c>
      <c r="C102" s="3" t="str">
        <f t="shared" si="2"/>
        <v>0 216 658 02 48</v>
      </c>
      <c r="D102" s="27" t="s">
        <v>134</v>
      </c>
      <c r="E102" s="28"/>
      <c r="F102" s="28"/>
      <c r="G102" s="28"/>
      <c r="H102" s="28"/>
      <c r="I102" s="28"/>
      <c r="J102" s="29"/>
      <c r="K102" s="5"/>
      <c r="L102" s="5"/>
      <c r="M102" s="5"/>
      <c r="N102" s="5"/>
      <c r="O102" s="5"/>
      <c r="P102" s="5"/>
      <c r="Q102" s="5"/>
      <c r="R102" s="5"/>
      <c r="S102" s="5">
        <f>VLOOKUP(B102,'[6]SİNEMA LİSTESİ'!$A:$C,2,FALSE)</f>
        <v>216</v>
      </c>
      <c r="T102" s="5" t="str">
        <f>VLOOKUP(B102,'[6]SİNEMA LİSTESİ'!$A:$C,3,FALSE)</f>
        <v>658 02 48</v>
      </c>
      <c r="U102" s="5"/>
      <c r="V102" s="5"/>
      <c r="W102" s="5"/>
      <c r="X102" s="5"/>
      <c r="Y102" s="5"/>
      <c r="Z102" s="5"/>
    </row>
    <row r="103" spans="1:26" ht="18.75" customHeight="1">
      <c r="A103" s="8">
        <v>32</v>
      </c>
      <c r="B103" s="13" t="s">
        <v>244</v>
      </c>
      <c r="C103" s="3" t="str">
        <f t="shared" si="2"/>
        <v>0 216 315 10 10</v>
      </c>
      <c r="D103" s="27" t="s">
        <v>245</v>
      </c>
      <c r="E103" s="28"/>
      <c r="F103" s="28"/>
      <c r="G103" s="28"/>
      <c r="H103" s="28"/>
      <c r="I103" s="28"/>
      <c r="J103" s="29"/>
      <c r="K103" s="5"/>
      <c r="L103" s="5"/>
      <c r="M103" s="5"/>
      <c r="N103" s="5"/>
      <c r="O103" s="5"/>
      <c r="P103" s="5"/>
      <c r="Q103" s="5"/>
      <c r="R103" s="5"/>
      <c r="S103" s="5">
        <f>VLOOKUP(B103,'[6]SİNEMA LİSTESİ'!$A:$C,2,FALSE)</f>
        <v>216</v>
      </c>
      <c r="T103" s="5" t="str">
        <f>VLOOKUP(B103,'[6]SİNEMA LİSTESİ'!$A:$C,3,FALSE)</f>
        <v>315 10 10</v>
      </c>
      <c r="U103" s="5"/>
      <c r="V103" s="5"/>
      <c r="W103" s="5"/>
      <c r="X103" s="5"/>
      <c r="Y103" s="5"/>
      <c r="Z103" s="5"/>
    </row>
    <row r="104" spans="1:26" ht="18.75" customHeight="1">
      <c r="A104" s="8">
        <v>33</v>
      </c>
      <c r="B104" s="13" t="s">
        <v>17</v>
      </c>
      <c r="C104" s="3" t="str">
        <f t="shared" si="2"/>
        <v>0 212 353 08 53</v>
      </c>
      <c r="D104" s="27" t="s">
        <v>115</v>
      </c>
      <c r="E104" s="28"/>
      <c r="F104" s="28"/>
      <c r="G104" s="28"/>
      <c r="H104" s="28"/>
      <c r="I104" s="28"/>
      <c r="J104" s="29"/>
      <c r="K104" s="5"/>
      <c r="L104" s="5"/>
      <c r="M104" s="5"/>
      <c r="N104" s="5"/>
      <c r="O104" s="5"/>
      <c r="P104" s="5"/>
      <c r="Q104" s="5"/>
      <c r="R104" s="5"/>
      <c r="S104" s="5">
        <f>VLOOKUP(B104,'[6]SİNEMA LİSTESİ'!$A:$C,2,FALSE)</f>
        <v>212</v>
      </c>
      <c r="T104" s="5" t="str">
        <f>VLOOKUP(B104,'[6]SİNEMA LİSTESİ'!$A:$C,3,FALSE)</f>
        <v>353 08 53</v>
      </c>
      <c r="U104" s="5"/>
      <c r="V104" s="5"/>
      <c r="W104" s="5"/>
      <c r="X104" s="5"/>
      <c r="Y104" s="5"/>
      <c r="Z104" s="5"/>
    </row>
    <row r="105" spans="1:26" ht="18.75" customHeight="1">
      <c r="A105" s="8">
        <v>34</v>
      </c>
      <c r="B105" s="13" t="s">
        <v>116</v>
      </c>
      <c r="C105" s="3" t="str">
        <f t="shared" si="2"/>
        <v>0 216 515 12 12</v>
      </c>
      <c r="D105" s="27" t="s">
        <v>246</v>
      </c>
      <c r="E105" s="28"/>
      <c r="F105" s="28"/>
      <c r="G105" s="28"/>
      <c r="H105" s="28"/>
      <c r="I105" s="28"/>
      <c r="J105" s="29"/>
      <c r="K105" s="5"/>
      <c r="L105" s="5"/>
      <c r="M105" s="5"/>
      <c r="N105" s="5"/>
      <c r="O105" s="5"/>
      <c r="P105" s="5"/>
      <c r="Q105" s="5"/>
      <c r="R105" s="5"/>
      <c r="S105" s="5">
        <f>VLOOKUP(B105,'[6]SİNEMA LİSTESİ'!$A:$C,2,FALSE)</f>
        <v>216</v>
      </c>
      <c r="T105" s="5" t="str">
        <f>VLOOKUP(B105,'[6]SİNEMA LİSTESİ'!$A:$C,3,FALSE)</f>
        <v>515 12 12</v>
      </c>
      <c r="U105" s="5"/>
      <c r="V105" s="5"/>
      <c r="W105" s="5"/>
      <c r="X105" s="5"/>
      <c r="Y105" s="5"/>
      <c r="Z105" s="5"/>
    </row>
    <row r="106" spans="1:26" ht="18.75" customHeight="1">
      <c r="A106" s="8">
        <v>35</v>
      </c>
      <c r="B106" s="13" t="s">
        <v>247</v>
      </c>
      <c r="C106" s="3" t="str">
        <f t="shared" si="2"/>
        <v>0 212 286 66 05</v>
      </c>
      <c r="D106" s="27" t="s">
        <v>248</v>
      </c>
      <c r="E106" s="28"/>
      <c r="F106" s="28"/>
      <c r="G106" s="28"/>
      <c r="H106" s="28"/>
      <c r="I106" s="28"/>
      <c r="J106" s="29"/>
      <c r="K106" s="5"/>
      <c r="L106" s="5"/>
      <c r="M106" s="5"/>
      <c r="N106" s="5"/>
      <c r="O106" s="5"/>
      <c r="P106" s="5"/>
      <c r="Q106" s="5"/>
      <c r="R106" s="5"/>
      <c r="S106" s="5">
        <f>VLOOKUP(B106,'[6]SİNEMA LİSTESİ'!$A:$C,2,FALSE)</f>
        <v>212</v>
      </c>
      <c r="T106" s="5" t="str">
        <f>VLOOKUP(B106,'[6]SİNEMA LİSTESİ'!$A:$C,3,FALSE)</f>
        <v>286 66 05</v>
      </c>
      <c r="U106" s="5"/>
      <c r="V106" s="5"/>
      <c r="W106" s="5"/>
      <c r="X106" s="5"/>
      <c r="Y106" s="5"/>
      <c r="Z106" s="5"/>
    </row>
    <row r="107" spans="1:26" ht="18.75" customHeight="1">
      <c r="A107" s="8">
        <v>36</v>
      </c>
      <c r="B107" s="13" t="s">
        <v>18</v>
      </c>
      <c r="C107" s="3" t="str">
        <f t="shared" si="2"/>
        <v>0 212 380 15 15</v>
      </c>
      <c r="D107" s="27" t="s">
        <v>204</v>
      </c>
      <c r="E107" s="28"/>
      <c r="F107" s="28"/>
      <c r="G107" s="28"/>
      <c r="H107" s="28"/>
      <c r="I107" s="28"/>
      <c r="J107" s="29"/>
      <c r="K107" s="5"/>
      <c r="L107" s="5"/>
      <c r="M107" s="5"/>
      <c r="N107" s="5"/>
      <c r="O107" s="5"/>
      <c r="P107" s="5"/>
      <c r="Q107" s="5"/>
      <c r="R107" s="5"/>
      <c r="S107" s="5">
        <f>VLOOKUP(B107,'[6]SİNEMA LİSTESİ'!$A:$C,2,FALSE)</f>
        <v>212</v>
      </c>
      <c r="T107" s="5" t="str">
        <f>VLOOKUP(B107,'[6]SİNEMA LİSTESİ'!$A:$C,3,FALSE)</f>
        <v>380 15 15</v>
      </c>
      <c r="U107" s="5"/>
      <c r="V107" s="5"/>
      <c r="W107" s="5"/>
      <c r="X107" s="5"/>
      <c r="Y107" s="5"/>
      <c r="Z107" s="5"/>
    </row>
    <row r="108" spans="1:26" ht="18.75" customHeight="1">
      <c r="A108" s="8">
        <v>37</v>
      </c>
      <c r="B108" s="13" t="s">
        <v>19</v>
      </c>
      <c r="C108" s="3" t="str">
        <f t="shared" si="2"/>
        <v>0 212 373 35 35</v>
      </c>
      <c r="D108" s="27" t="s">
        <v>249</v>
      </c>
      <c r="E108" s="28"/>
      <c r="F108" s="28"/>
      <c r="G108" s="28"/>
      <c r="H108" s="28"/>
      <c r="I108" s="28"/>
      <c r="J108" s="29"/>
      <c r="K108" s="5"/>
      <c r="L108" s="5"/>
      <c r="M108" s="5"/>
      <c r="N108" s="5"/>
      <c r="O108" s="5"/>
      <c r="P108" s="5"/>
      <c r="Q108" s="5"/>
      <c r="R108" s="5"/>
      <c r="S108" s="5">
        <f>VLOOKUP(B108,'[6]SİNEMA LİSTESİ'!$A:$C,2,FALSE)</f>
        <v>212</v>
      </c>
      <c r="T108" s="5" t="str">
        <f>VLOOKUP(B108,'[6]SİNEMA LİSTESİ'!$A:$C,3,FALSE)</f>
        <v>373 35 35</v>
      </c>
      <c r="U108" s="5"/>
      <c r="V108" s="5"/>
      <c r="W108" s="5"/>
      <c r="X108" s="5"/>
      <c r="Y108" s="5"/>
      <c r="Z108" s="5"/>
    </row>
    <row r="109" spans="1:26" ht="18.75" customHeight="1">
      <c r="A109" s="8">
        <v>38</v>
      </c>
      <c r="B109" s="13" t="s">
        <v>27</v>
      </c>
      <c r="C109" s="3" t="str">
        <f t="shared" si="2"/>
        <v>0 216 670 21 31</v>
      </c>
      <c r="D109" s="27" t="s">
        <v>250</v>
      </c>
      <c r="E109" s="28"/>
      <c r="F109" s="28"/>
      <c r="G109" s="28"/>
      <c r="H109" s="28"/>
      <c r="I109" s="28"/>
      <c r="J109" s="29"/>
      <c r="K109" s="5"/>
      <c r="L109" s="5"/>
      <c r="M109" s="5"/>
      <c r="N109" s="5"/>
      <c r="O109" s="5"/>
      <c r="P109" s="5"/>
      <c r="Q109" s="5"/>
      <c r="R109" s="5"/>
      <c r="S109" s="5">
        <f>VLOOKUP(B109,'[6]SİNEMA LİSTESİ'!$A:$C,2,FALSE)</f>
        <v>216</v>
      </c>
      <c r="T109" s="5" t="str">
        <f>VLOOKUP(B109,'[6]SİNEMA LİSTESİ'!$A:$C,3,FALSE)</f>
        <v>670 21 31</v>
      </c>
      <c r="U109" s="5"/>
      <c r="V109" s="5"/>
      <c r="W109" s="5"/>
      <c r="X109" s="5"/>
      <c r="Y109" s="5"/>
      <c r="Z109" s="5"/>
    </row>
    <row r="110" spans="1:26" ht="18.75" customHeight="1">
      <c r="A110" s="8">
        <v>39</v>
      </c>
      <c r="B110" s="13" t="s">
        <v>251</v>
      </c>
      <c r="C110" s="3" t="str">
        <f t="shared" si="2"/>
        <v>0 216 354 13 88</v>
      </c>
      <c r="D110" s="27" t="s">
        <v>252</v>
      </c>
      <c r="E110" s="28"/>
      <c r="F110" s="28"/>
      <c r="G110" s="28"/>
      <c r="H110" s="28"/>
      <c r="I110" s="28"/>
      <c r="J110" s="29"/>
      <c r="K110" s="5"/>
      <c r="L110" s="5"/>
      <c r="M110" s="5"/>
      <c r="N110" s="5"/>
      <c r="O110" s="5"/>
      <c r="P110" s="5"/>
      <c r="Q110" s="5"/>
      <c r="R110" s="5"/>
      <c r="S110" s="5">
        <f>VLOOKUP(B110,'[6]SİNEMA LİSTESİ'!$A:$C,2,FALSE)</f>
        <v>216</v>
      </c>
      <c r="T110" s="5" t="str">
        <f>VLOOKUP(B110,'[6]SİNEMA LİSTESİ'!$A:$C,3,FALSE)</f>
        <v>354 13 88</v>
      </c>
      <c r="U110" s="5"/>
      <c r="V110" s="5"/>
      <c r="W110" s="5"/>
      <c r="X110" s="5"/>
      <c r="Y110" s="5"/>
      <c r="Z110" s="5"/>
    </row>
    <row r="111" spans="1:26" ht="18.75" customHeight="1">
      <c r="A111" s="8">
        <v>40</v>
      </c>
      <c r="B111" s="13" t="s">
        <v>117</v>
      </c>
      <c r="C111" s="3" t="str">
        <f t="shared" si="2"/>
        <v>0 216 696 13 33</v>
      </c>
      <c r="D111" s="27" t="s">
        <v>253</v>
      </c>
      <c r="E111" s="28"/>
      <c r="F111" s="28"/>
      <c r="G111" s="28"/>
      <c r="H111" s="28"/>
      <c r="I111" s="28"/>
      <c r="J111" s="29"/>
      <c r="K111" s="5"/>
      <c r="L111" s="5"/>
      <c r="M111" s="5"/>
      <c r="N111" s="5"/>
      <c r="O111" s="5"/>
      <c r="P111" s="5"/>
      <c r="Q111" s="5"/>
      <c r="R111" s="5"/>
      <c r="S111" s="5">
        <f>VLOOKUP(B111,'[6]SİNEMA LİSTESİ'!$A:$C,2,FALSE)</f>
        <v>216</v>
      </c>
      <c r="T111" s="5" t="str">
        <f>VLOOKUP(B111,'[6]SİNEMA LİSTESİ'!$A:$C,3,FALSE)</f>
        <v>696 13 33</v>
      </c>
      <c r="U111" s="5"/>
      <c r="V111" s="5"/>
      <c r="W111" s="5"/>
      <c r="X111" s="5"/>
      <c r="Y111" s="5"/>
      <c r="Z111" s="5"/>
    </row>
    <row r="112" spans="1:26" ht="18.75" customHeight="1">
      <c r="A112" s="8">
        <v>41</v>
      </c>
      <c r="B112" s="13" t="s">
        <v>254</v>
      </c>
      <c r="C112" s="3" t="str">
        <f t="shared" si="2"/>
        <v>0 216 622 70 03</v>
      </c>
      <c r="D112" s="27" t="s">
        <v>111</v>
      </c>
      <c r="E112" s="28"/>
      <c r="F112" s="28"/>
      <c r="G112" s="28"/>
      <c r="H112" s="28"/>
      <c r="I112" s="28"/>
      <c r="J112" s="29"/>
      <c r="K112" s="5"/>
      <c r="L112" s="5"/>
      <c r="M112" s="5"/>
      <c r="N112" s="5"/>
      <c r="O112" s="5"/>
      <c r="P112" s="5"/>
      <c r="Q112" s="5"/>
      <c r="R112" s="5"/>
      <c r="S112" s="5">
        <f>VLOOKUP(B112,'[6]SİNEMA LİSTESİ'!$A:$C,2,FALSE)</f>
        <v>216</v>
      </c>
      <c r="T112" s="5" t="str">
        <f>VLOOKUP(B112,'[6]SİNEMA LİSTESİ'!$A:$C,3,FALSE)</f>
        <v>622 70 03</v>
      </c>
      <c r="U112" s="5"/>
      <c r="V112" s="5"/>
      <c r="W112" s="5"/>
      <c r="X112" s="5"/>
      <c r="Y112" s="5"/>
      <c r="Z112" s="5"/>
    </row>
    <row r="113" spans="1:26" ht="18.75" customHeight="1">
      <c r="A113" s="8">
        <v>42</v>
      </c>
      <c r="B113" s="13" t="s">
        <v>255</v>
      </c>
      <c r="C113" s="3" t="str">
        <f t="shared" si="2"/>
        <v>0 212 452 19 00</v>
      </c>
      <c r="D113" s="27" t="s">
        <v>256</v>
      </c>
      <c r="E113" s="28"/>
      <c r="F113" s="28"/>
      <c r="G113" s="28"/>
      <c r="H113" s="28"/>
      <c r="I113" s="28"/>
      <c r="J113" s="29"/>
      <c r="K113" s="5"/>
      <c r="L113" s="5"/>
      <c r="M113" s="5"/>
      <c r="N113" s="5"/>
      <c r="O113" s="5"/>
      <c r="P113" s="5"/>
      <c r="Q113" s="5"/>
      <c r="R113" s="5"/>
      <c r="S113" s="5">
        <f>VLOOKUP(B113,'[6]SİNEMA LİSTESİ'!$A:$C,2,FALSE)</f>
        <v>212</v>
      </c>
      <c r="T113" s="5" t="str">
        <f>VLOOKUP(B113,'[6]SİNEMA LİSTESİ'!$A:$C,3,FALSE)</f>
        <v>452 19 00</v>
      </c>
      <c r="U113" s="5"/>
      <c r="V113" s="5"/>
      <c r="W113" s="5"/>
      <c r="X113" s="5"/>
      <c r="Y113" s="5"/>
      <c r="Z113" s="5"/>
    </row>
    <row r="114" spans="1:26" ht="18.75" customHeight="1">
      <c r="A114" s="8">
        <v>43</v>
      </c>
      <c r="B114" s="13" t="s">
        <v>257</v>
      </c>
      <c r="C114" s="3" t="str">
        <f t="shared" si="2"/>
        <v>0 212 603 42 45</v>
      </c>
      <c r="D114" s="27" t="s">
        <v>134</v>
      </c>
      <c r="E114" s="28"/>
      <c r="F114" s="28"/>
      <c r="G114" s="28"/>
      <c r="H114" s="28"/>
      <c r="I114" s="28"/>
      <c r="J114" s="29"/>
      <c r="K114" s="5"/>
      <c r="L114" s="5"/>
      <c r="M114" s="5"/>
      <c r="N114" s="5"/>
      <c r="O114" s="5"/>
      <c r="P114" s="5"/>
      <c r="Q114" s="5"/>
      <c r="R114" s="5"/>
      <c r="S114" s="5">
        <f>VLOOKUP(B114,'[6]SİNEMA LİSTESİ'!$A:$C,2,FALSE)</f>
        <v>212</v>
      </c>
      <c r="T114" s="5" t="str">
        <f>VLOOKUP(B114,'[6]SİNEMA LİSTESİ'!$A:$C,3,FALSE)</f>
        <v>603 42 45</v>
      </c>
      <c r="U114" s="5"/>
      <c r="V114" s="5"/>
      <c r="W114" s="5"/>
      <c r="X114" s="5"/>
      <c r="Y114" s="5"/>
      <c r="Z114" s="5"/>
    </row>
    <row r="115" spans="1:26" ht="18.75" customHeight="1">
      <c r="A115" s="8">
        <v>44</v>
      </c>
      <c r="B115" s="13" t="s">
        <v>118</v>
      </c>
      <c r="C115" s="3" t="str">
        <f t="shared" si="2"/>
        <v>0 212 216 21 71</v>
      </c>
      <c r="D115" s="27" t="s">
        <v>80</v>
      </c>
      <c r="E115" s="28"/>
      <c r="F115" s="28"/>
      <c r="G115" s="28"/>
      <c r="H115" s="28"/>
      <c r="I115" s="28"/>
      <c r="J115" s="29"/>
      <c r="K115" s="5"/>
      <c r="L115" s="5"/>
      <c r="M115" s="5"/>
      <c r="N115" s="5"/>
      <c r="O115" s="5"/>
      <c r="P115" s="5"/>
      <c r="Q115" s="5"/>
      <c r="R115" s="5"/>
      <c r="S115" s="5">
        <f>VLOOKUP(B115,'[6]SİNEMA LİSTESİ'!$A:$C,2,FALSE)</f>
        <v>212</v>
      </c>
      <c r="T115" s="5" t="str">
        <f>VLOOKUP(B115,'[6]SİNEMA LİSTESİ'!$A:$C,3,FALSE)</f>
        <v>216 21 71</v>
      </c>
      <c r="U115" s="5"/>
      <c r="V115" s="5"/>
      <c r="W115" s="5"/>
      <c r="X115" s="5"/>
      <c r="Y115" s="5"/>
      <c r="Z115" s="5"/>
    </row>
    <row r="116" spans="1:26" ht="18.75" customHeight="1">
      <c r="A116" s="8">
        <v>45</v>
      </c>
      <c r="B116" s="13" t="s">
        <v>70</v>
      </c>
      <c r="C116" s="3" t="str">
        <f t="shared" si="2"/>
        <v>0 216 466 58 00</v>
      </c>
      <c r="D116" s="27" t="s">
        <v>258</v>
      </c>
      <c r="E116" s="28"/>
      <c r="F116" s="28"/>
      <c r="G116" s="28"/>
      <c r="H116" s="28"/>
      <c r="I116" s="28"/>
      <c r="J116" s="29"/>
      <c r="K116" s="5"/>
      <c r="L116" s="5"/>
      <c r="M116" s="5"/>
      <c r="N116" s="5"/>
      <c r="O116" s="5"/>
      <c r="P116" s="5"/>
      <c r="Q116" s="5"/>
      <c r="R116" s="5"/>
      <c r="S116" s="5">
        <f>VLOOKUP(B116,'[6]SİNEMA LİSTESİ'!$A:$C,2,FALSE)</f>
        <v>216</v>
      </c>
      <c r="T116" s="5" t="str">
        <f>VLOOKUP(B116,'[6]SİNEMA LİSTESİ'!$A:$C,3,FALSE)</f>
        <v>466 58 00</v>
      </c>
      <c r="U116" s="5"/>
      <c r="V116" s="5"/>
      <c r="W116" s="5"/>
      <c r="X116" s="5"/>
      <c r="Y116" s="5"/>
      <c r="Z116" s="5"/>
    </row>
    <row r="117" spans="1:26" ht="18.75" customHeight="1">
      <c r="A117" s="8">
        <v>46</v>
      </c>
      <c r="B117" s="13" t="s">
        <v>259</v>
      </c>
      <c r="C117" s="3" t="str">
        <f t="shared" si="2"/>
        <v>0 216 525 14 44</v>
      </c>
      <c r="D117" s="27" t="s">
        <v>260</v>
      </c>
      <c r="E117" s="28"/>
      <c r="F117" s="28"/>
      <c r="G117" s="28"/>
      <c r="H117" s="28"/>
      <c r="I117" s="28"/>
      <c r="J117" s="29"/>
      <c r="K117" s="5"/>
      <c r="L117" s="5"/>
      <c r="M117" s="5"/>
      <c r="N117" s="5"/>
      <c r="O117" s="5"/>
      <c r="P117" s="5"/>
      <c r="Q117" s="5"/>
      <c r="R117" s="5"/>
      <c r="S117" s="5">
        <f>VLOOKUP(B117,'[6]SİNEMA LİSTESİ'!$A:$C,2,FALSE)</f>
        <v>216</v>
      </c>
      <c r="T117" s="5" t="str">
        <f>VLOOKUP(B117,'[6]SİNEMA LİSTESİ'!$A:$C,3,FALSE)</f>
        <v>525 14 44</v>
      </c>
      <c r="U117" s="5"/>
      <c r="V117" s="5"/>
      <c r="W117" s="5"/>
      <c r="X117" s="5"/>
      <c r="Y117" s="5"/>
      <c r="Z117" s="5"/>
    </row>
    <row r="118" spans="1:26" ht="18.75" customHeight="1">
      <c r="A118" s="8">
        <v>47</v>
      </c>
      <c r="B118" s="13" t="s">
        <v>261</v>
      </c>
      <c r="C118" s="3" t="str">
        <f>IF(ISBLANK(B118)," ","0"&amp;" "&amp;S118&amp;" "&amp;T118)</f>
        <v>0 212 546 96 96</v>
      </c>
      <c r="D118" s="27" t="s">
        <v>262</v>
      </c>
      <c r="E118" s="28"/>
      <c r="F118" s="28"/>
      <c r="G118" s="28"/>
      <c r="H118" s="28"/>
      <c r="I118" s="28"/>
      <c r="J118" s="29"/>
      <c r="K118" s="5"/>
      <c r="L118" s="5"/>
      <c r="M118" s="5"/>
      <c r="N118" s="5"/>
      <c r="O118" s="5"/>
      <c r="P118" s="5"/>
      <c r="Q118" s="5"/>
      <c r="R118" s="5"/>
      <c r="S118" s="5">
        <f>VLOOKUP(B118,'[6]SİNEMA LİSTESİ'!$A:$C,2,FALSE)</f>
        <v>212</v>
      </c>
      <c r="T118" s="5" t="str">
        <f>VLOOKUP(B118,'[6]SİNEMA LİSTESİ'!$A:$C,3,FALSE)</f>
        <v>546 96 96</v>
      </c>
      <c r="U118" s="5"/>
      <c r="V118" s="5"/>
      <c r="W118" s="5"/>
      <c r="X118" s="5"/>
      <c r="Y118" s="5"/>
      <c r="Z118" s="5"/>
    </row>
    <row r="119" spans="1:26" ht="27.75">
      <c r="A119" s="7"/>
      <c r="B119" s="1" t="s">
        <v>20</v>
      </c>
      <c r="C119" s="2"/>
      <c r="D119" s="25"/>
      <c r="E119" s="25"/>
      <c r="F119" s="25"/>
      <c r="G119" s="25"/>
      <c r="H119" s="25"/>
      <c r="I119" s="25"/>
      <c r="J119" s="2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8">
        <v>1</v>
      </c>
      <c r="B120" s="13" t="s">
        <v>263</v>
      </c>
      <c r="C120" s="3" t="str">
        <f aca="true" t="shared" si="3" ref="C120:C126">IF(ISBLANK(B120)," ","0"&amp;" "&amp;S120&amp;" "&amp;T120)</f>
        <v>0 232 278 10 10</v>
      </c>
      <c r="D120" s="27" t="s">
        <v>264</v>
      </c>
      <c r="E120" s="28"/>
      <c r="F120" s="28"/>
      <c r="G120" s="28"/>
      <c r="H120" s="28"/>
      <c r="I120" s="28"/>
      <c r="J120" s="29"/>
      <c r="K120" s="5"/>
      <c r="L120" s="5"/>
      <c r="M120" s="5"/>
      <c r="N120" s="5"/>
      <c r="O120" s="5"/>
      <c r="P120" s="5"/>
      <c r="Q120" s="5"/>
      <c r="R120" s="5"/>
      <c r="S120" s="5">
        <f>VLOOKUP(B120,'[6]SİNEMA LİSTESİ'!$A:$C,2,FALSE)</f>
        <v>232</v>
      </c>
      <c r="T120" s="5" t="str">
        <f>VLOOKUP(B120,'[6]SİNEMA LİSTESİ'!$A:$C,3,FALSE)</f>
        <v>278 10 10</v>
      </c>
      <c r="U120" s="5"/>
      <c r="V120" s="5"/>
      <c r="W120" s="5"/>
      <c r="X120" s="5"/>
      <c r="Y120" s="5"/>
      <c r="Z120" s="5"/>
    </row>
    <row r="121" spans="1:26" ht="18.75" customHeight="1">
      <c r="A121" s="8">
        <v>2</v>
      </c>
      <c r="B121" s="13" t="s">
        <v>71</v>
      </c>
      <c r="C121" s="3" t="str">
        <f t="shared" si="3"/>
        <v>0 232 324 42 64</v>
      </c>
      <c r="D121" s="27" t="s">
        <v>111</v>
      </c>
      <c r="E121" s="28"/>
      <c r="F121" s="28"/>
      <c r="G121" s="28"/>
      <c r="H121" s="28"/>
      <c r="I121" s="28"/>
      <c r="J121" s="29"/>
      <c r="K121" s="5"/>
      <c r="L121" s="5"/>
      <c r="M121" s="5"/>
      <c r="N121" s="5"/>
      <c r="O121" s="5"/>
      <c r="P121" s="5"/>
      <c r="Q121" s="5"/>
      <c r="R121" s="5"/>
      <c r="S121" s="5">
        <f>VLOOKUP(B121,'[6]SİNEMA LİSTESİ'!$A:$C,2,FALSE)</f>
        <v>232</v>
      </c>
      <c r="T121" s="5" t="str">
        <f>VLOOKUP(B121,'[6]SİNEMA LİSTESİ'!$A:$C,3,FALSE)</f>
        <v>324 42 64</v>
      </c>
      <c r="U121" s="5"/>
      <c r="V121" s="5"/>
      <c r="W121" s="5"/>
      <c r="X121" s="5"/>
      <c r="Y121" s="5"/>
      <c r="Z121" s="5"/>
    </row>
    <row r="122" spans="1:26" ht="18.75" customHeight="1">
      <c r="A122" s="8">
        <v>3</v>
      </c>
      <c r="B122" s="13" t="s">
        <v>72</v>
      </c>
      <c r="C122" s="3" t="str">
        <f t="shared" si="3"/>
        <v>0 232 373 03 50</v>
      </c>
      <c r="D122" s="27" t="s">
        <v>86</v>
      </c>
      <c r="E122" s="28"/>
      <c r="F122" s="28"/>
      <c r="G122" s="28"/>
      <c r="H122" s="28"/>
      <c r="I122" s="28"/>
      <c r="J122" s="29"/>
      <c r="K122" s="5"/>
      <c r="L122" s="5"/>
      <c r="M122" s="5"/>
      <c r="N122" s="5"/>
      <c r="O122" s="5"/>
      <c r="P122" s="5"/>
      <c r="Q122" s="5"/>
      <c r="R122" s="5"/>
      <c r="S122" s="5">
        <f>VLOOKUP(B122,'[6]SİNEMA LİSTESİ'!$A:$C,2,FALSE)</f>
        <v>232</v>
      </c>
      <c r="T122" s="5" t="str">
        <f>VLOOKUP(B122,'[6]SİNEMA LİSTESİ'!$A:$C,3,FALSE)</f>
        <v>373 03 50</v>
      </c>
      <c r="U122" s="5"/>
      <c r="V122" s="5"/>
      <c r="W122" s="5"/>
      <c r="X122" s="5"/>
      <c r="Y122" s="5"/>
      <c r="Z122" s="5"/>
    </row>
    <row r="123" spans="1:26" ht="18.75" customHeight="1">
      <c r="A123" s="8">
        <v>4</v>
      </c>
      <c r="B123" s="13" t="s">
        <v>22</v>
      </c>
      <c r="C123" s="3" t="str">
        <f t="shared" si="3"/>
        <v>0 232 273 84 40</v>
      </c>
      <c r="D123" s="27" t="s">
        <v>265</v>
      </c>
      <c r="E123" s="28"/>
      <c r="F123" s="28"/>
      <c r="G123" s="28"/>
      <c r="H123" s="28"/>
      <c r="I123" s="28"/>
      <c r="J123" s="29"/>
      <c r="K123" s="5"/>
      <c r="L123" s="5"/>
      <c r="M123" s="5"/>
      <c r="N123" s="5"/>
      <c r="O123" s="5"/>
      <c r="P123" s="5"/>
      <c r="Q123" s="5"/>
      <c r="R123" s="5"/>
      <c r="S123" s="5">
        <f>VLOOKUP(B123,'[6]SİNEMA LİSTESİ'!$A:$C,2,FALSE)</f>
        <v>232</v>
      </c>
      <c r="T123" s="5" t="str">
        <f>VLOOKUP(B123,'[6]SİNEMA LİSTESİ'!$A:$C,3,FALSE)</f>
        <v>273 84 40</v>
      </c>
      <c r="U123" s="5"/>
      <c r="V123" s="5"/>
      <c r="W123" s="5"/>
      <c r="X123" s="5"/>
      <c r="Y123" s="5"/>
      <c r="Z123" s="5"/>
    </row>
    <row r="124" spans="1:26" ht="18.75" customHeight="1">
      <c r="A124" s="8">
        <v>5</v>
      </c>
      <c r="B124" s="13" t="s">
        <v>23</v>
      </c>
      <c r="C124" s="3" t="str">
        <f t="shared" si="3"/>
        <v>0 232 278 87 87</v>
      </c>
      <c r="D124" s="27" t="s">
        <v>91</v>
      </c>
      <c r="E124" s="28"/>
      <c r="F124" s="28"/>
      <c r="G124" s="28"/>
      <c r="H124" s="28"/>
      <c r="I124" s="28"/>
      <c r="J124" s="29"/>
      <c r="K124" s="5"/>
      <c r="L124" s="5"/>
      <c r="M124" s="5"/>
      <c r="N124" s="5"/>
      <c r="O124" s="5"/>
      <c r="P124" s="5"/>
      <c r="Q124" s="5"/>
      <c r="R124" s="5"/>
      <c r="S124" s="5">
        <f>VLOOKUP(B124,'[6]SİNEMA LİSTESİ'!$A:$C,2,FALSE)</f>
        <v>232</v>
      </c>
      <c r="T124" s="5" t="str">
        <f>VLOOKUP(B124,'[6]SİNEMA LİSTESİ'!$A:$C,3,FALSE)</f>
        <v>278 87 87</v>
      </c>
      <c r="U124" s="5"/>
      <c r="V124" s="5"/>
      <c r="W124" s="5"/>
      <c r="X124" s="5"/>
      <c r="Y124" s="5"/>
      <c r="Z124" s="5"/>
    </row>
    <row r="125" spans="1:26" ht="18.75" customHeight="1">
      <c r="A125" s="8">
        <v>6</v>
      </c>
      <c r="B125" s="13" t="s">
        <v>266</v>
      </c>
      <c r="C125" s="3" t="str">
        <f t="shared" si="3"/>
        <v>0 232 446 90 40</v>
      </c>
      <c r="D125" s="27" t="s">
        <v>267</v>
      </c>
      <c r="E125" s="28"/>
      <c r="F125" s="28"/>
      <c r="G125" s="28"/>
      <c r="H125" s="28"/>
      <c r="I125" s="28"/>
      <c r="J125" s="29"/>
      <c r="K125" s="5"/>
      <c r="L125" s="5"/>
      <c r="M125" s="5"/>
      <c r="N125" s="5"/>
      <c r="O125" s="5"/>
      <c r="P125" s="5"/>
      <c r="Q125" s="5"/>
      <c r="R125" s="5"/>
      <c r="S125" s="5">
        <f>VLOOKUP(B125,'[6]SİNEMA LİSTESİ'!$A:$C,2,FALSE)</f>
        <v>232</v>
      </c>
      <c r="T125" s="5" t="str">
        <f>VLOOKUP(B125,'[6]SİNEMA LİSTESİ'!$A:$C,3,FALSE)</f>
        <v>446 90 40</v>
      </c>
      <c r="U125" s="5"/>
      <c r="V125" s="5"/>
      <c r="W125" s="5"/>
      <c r="X125" s="5"/>
      <c r="Y125" s="5"/>
      <c r="Z125" s="5"/>
    </row>
    <row r="126" spans="1:26" ht="18.75" customHeight="1">
      <c r="A126" s="8">
        <v>7</v>
      </c>
      <c r="B126" s="13" t="s">
        <v>268</v>
      </c>
      <c r="C126" s="3" t="str">
        <f t="shared" si="3"/>
        <v>0 232 386 58 88</v>
      </c>
      <c r="D126" s="27" t="s">
        <v>269</v>
      </c>
      <c r="E126" s="28"/>
      <c r="F126" s="28"/>
      <c r="G126" s="28"/>
      <c r="H126" s="28"/>
      <c r="I126" s="28"/>
      <c r="J126" s="29"/>
      <c r="K126" s="5"/>
      <c r="L126" s="5"/>
      <c r="M126" s="5"/>
      <c r="N126" s="5"/>
      <c r="O126" s="5"/>
      <c r="P126" s="5"/>
      <c r="Q126" s="5"/>
      <c r="R126" s="5"/>
      <c r="S126" s="5">
        <f>VLOOKUP(B126,'[6]SİNEMA LİSTESİ'!$A:$C,2,FALSE)</f>
        <v>232</v>
      </c>
      <c r="T126" s="5" t="str">
        <f>VLOOKUP(B126,'[6]SİNEMA LİSTESİ'!$A:$C,3,FALSE)</f>
        <v>386 58 88</v>
      </c>
      <c r="U126" s="5"/>
      <c r="V126" s="5"/>
      <c r="W126" s="5"/>
      <c r="X126" s="5"/>
      <c r="Y126" s="5"/>
      <c r="Z126" s="5"/>
    </row>
    <row r="127" spans="1:26" ht="27.75">
      <c r="A127" s="7"/>
      <c r="B127" s="1" t="s">
        <v>119</v>
      </c>
      <c r="C127" s="2"/>
      <c r="D127" s="25"/>
      <c r="E127" s="25"/>
      <c r="F127" s="25"/>
      <c r="G127" s="25"/>
      <c r="H127" s="25"/>
      <c r="I127" s="25"/>
      <c r="J127" s="2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8">
        <v>1</v>
      </c>
      <c r="B128" s="13" t="s">
        <v>270</v>
      </c>
      <c r="C128" s="3" t="str">
        <f>IF(ISBLANK(B128)," ","0"&amp;" "&amp;S128&amp;" "&amp;T128)</f>
        <v>0 262 239 00 99</v>
      </c>
      <c r="D128" s="27" t="s">
        <v>271</v>
      </c>
      <c r="E128" s="28"/>
      <c r="F128" s="28"/>
      <c r="G128" s="28"/>
      <c r="H128" s="28"/>
      <c r="I128" s="28"/>
      <c r="J128" s="29"/>
      <c r="K128" s="5"/>
      <c r="L128" s="5"/>
      <c r="M128" s="5"/>
      <c r="N128" s="5"/>
      <c r="O128" s="5"/>
      <c r="P128" s="5"/>
      <c r="Q128" s="5"/>
      <c r="R128" s="5"/>
      <c r="S128" s="5">
        <f>VLOOKUP(B128,'[6]SİNEMA LİSTESİ'!$A:$C,2,FALSE)</f>
        <v>262</v>
      </c>
      <c r="T128" s="5" t="str">
        <f>VLOOKUP(B128,'[6]SİNEMA LİSTESİ'!$A:$C,3,FALSE)</f>
        <v>239 00 99</v>
      </c>
      <c r="U128" s="5"/>
      <c r="V128" s="5"/>
      <c r="W128" s="5"/>
      <c r="X128" s="5"/>
      <c r="Y128" s="5"/>
      <c r="Z128" s="5"/>
    </row>
    <row r="129" spans="1:26" ht="18.75" customHeight="1">
      <c r="A129" s="8">
        <v>2</v>
      </c>
      <c r="B129" s="13" t="s">
        <v>272</v>
      </c>
      <c r="C129" s="3" t="str">
        <f>IF(ISBLANK(B129)," ","0"&amp;" "&amp;S129&amp;" "&amp;T129)</f>
        <v>0 262 371 19 26</v>
      </c>
      <c r="D129" s="27" t="s">
        <v>273</v>
      </c>
      <c r="E129" s="28"/>
      <c r="F129" s="28"/>
      <c r="G129" s="28"/>
      <c r="H129" s="28"/>
      <c r="I129" s="28"/>
      <c r="J129" s="29"/>
      <c r="K129" s="5"/>
      <c r="L129" s="5"/>
      <c r="M129" s="5"/>
      <c r="N129" s="5"/>
      <c r="O129" s="5"/>
      <c r="P129" s="5"/>
      <c r="Q129" s="5"/>
      <c r="R129" s="5"/>
      <c r="S129" s="5">
        <v>262</v>
      </c>
      <c r="T129" s="5" t="s">
        <v>122</v>
      </c>
      <c r="U129" s="5"/>
      <c r="V129" s="5"/>
      <c r="W129" s="5"/>
      <c r="X129" s="5"/>
      <c r="Y129" s="5"/>
      <c r="Z129" s="5"/>
    </row>
    <row r="130" spans="1:26" ht="18.75" customHeight="1">
      <c r="A130" s="8">
        <v>3</v>
      </c>
      <c r="B130" s="13" t="s">
        <v>274</v>
      </c>
      <c r="C130" s="3" t="str">
        <f>IF(ISBLANK(B130)," ","0"&amp;" "&amp;S130&amp;" "&amp;T130)</f>
        <v>0 263 372 19 26</v>
      </c>
      <c r="D130" s="30" t="s">
        <v>190</v>
      </c>
      <c r="E130" s="31"/>
      <c r="F130" s="31"/>
      <c r="G130" s="31"/>
      <c r="H130" s="31"/>
      <c r="I130" s="31"/>
      <c r="J130" s="32"/>
      <c r="K130" s="5"/>
      <c r="L130" s="5"/>
      <c r="M130" s="5"/>
      <c r="N130" s="5"/>
      <c r="O130" s="5"/>
      <c r="P130" s="5"/>
      <c r="Q130" s="5"/>
      <c r="R130" s="5"/>
      <c r="S130" s="5">
        <v>263</v>
      </c>
      <c r="T130" s="5" t="s">
        <v>275</v>
      </c>
      <c r="U130" s="5"/>
      <c r="V130" s="5"/>
      <c r="W130" s="5"/>
      <c r="X130" s="5"/>
      <c r="Y130" s="5"/>
      <c r="Z130" s="5"/>
    </row>
    <row r="131" spans="1:26" ht="18.75" customHeight="1">
      <c r="A131" s="8">
        <v>4</v>
      </c>
      <c r="B131" s="13" t="s">
        <v>50</v>
      </c>
      <c r="C131" s="3" t="str">
        <f>IF(ISBLANK(B131)," ","0"&amp;" "&amp;S131&amp;" "&amp;T131)</f>
        <v>0 264 373 19 26</v>
      </c>
      <c r="D131" s="27" t="s">
        <v>28</v>
      </c>
      <c r="E131" s="28"/>
      <c r="F131" s="28"/>
      <c r="G131" s="28"/>
      <c r="H131" s="28"/>
      <c r="I131" s="28"/>
      <c r="J131" s="29"/>
      <c r="K131" s="5"/>
      <c r="L131" s="5"/>
      <c r="M131" s="5"/>
      <c r="N131" s="5"/>
      <c r="O131" s="5"/>
      <c r="P131" s="5"/>
      <c r="Q131" s="5"/>
      <c r="R131" s="5"/>
      <c r="S131" s="5">
        <v>264</v>
      </c>
      <c r="T131" s="5" t="s">
        <v>276</v>
      </c>
      <c r="U131" s="5"/>
      <c r="V131" s="5"/>
      <c r="W131" s="5"/>
      <c r="X131" s="5"/>
      <c r="Y131" s="5"/>
      <c r="Z131" s="5"/>
    </row>
    <row r="132" spans="1:26" ht="27.75">
      <c r="A132" s="7"/>
      <c r="B132" s="1" t="s">
        <v>123</v>
      </c>
      <c r="C132" s="2"/>
      <c r="D132" s="25"/>
      <c r="E132" s="25"/>
      <c r="F132" s="25"/>
      <c r="G132" s="25"/>
      <c r="H132" s="25"/>
      <c r="I132" s="25"/>
      <c r="J132" s="2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16">
        <v>1</v>
      </c>
      <c r="B133" s="13" t="s">
        <v>124</v>
      </c>
      <c r="C133" s="3" t="str">
        <f>IF(ISBLANK(B133)," ","0"&amp;" "&amp;S133&amp;" "&amp;T133)</f>
        <v>0 352 222 37 07</v>
      </c>
      <c r="D133" s="27" t="s">
        <v>277</v>
      </c>
      <c r="E133" s="28"/>
      <c r="F133" s="28"/>
      <c r="G133" s="28"/>
      <c r="H133" s="28"/>
      <c r="I133" s="28"/>
      <c r="J133" s="29"/>
      <c r="K133" s="5"/>
      <c r="L133" s="5"/>
      <c r="M133" s="5"/>
      <c r="N133" s="5"/>
      <c r="O133" s="5"/>
      <c r="P133" s="5"/>
      <c r="Q133" s="5"/>
      <c r="R133" s="5"/>
      <c r="S133" s="5">
        <f>VLOOKUP(B133,'[6]SİNEMA LİSTESİ'!$A:$C,2,FALSE)</f>
        <v>352</v>
      </c>
      <c r="T133" s="5" t="str">
        <f>VLOOKUP(B133,'[6]SİNEMA LİSTESİ'!$A:$C,3,FALSE)</f>
        <v>222 37 07</v>
      </c>
      <c r="U133" s="5"/>
      <c r="V133" s="5"/>
      <c r="W133" s="5"/>
      <c r="X133" s="5"/>
      <c r="Y133" s="5"/>
      <c r="Z133" s="5"/>
    </row>
    <row r="134" spans="1:26" ht="18.75" customHeight="1">
      <c r="A134" s="16">
        <v>2</v>
      </c>
      <c r="B134" s="13" t="s">
        <v>125</v>
      </c>
      <c r="C134" s="3" t="str">
        <f>IF(ISBLANK(B134)," ","0"&amp;" "&amp;S134&amp;" "&amp;T134)</f>
        <v>0 352 223 20 10</v>
      </c>
      <c r="D134" s="27" t="s">
        <v>278</v>
      </c>
      <c r="E134" s="28"/>
      <c r="F134" s="28"/>
      <c r="G134" s="28"/>
      <c r="H134" s="28"/>
      <c r="I134" s="28"/>
      <c r="J134" s="29"/>
      <c r="K134" s="5"/>
      <c r="L134" s="5"/>
      <c r="M134" s="5"/>
      <c r="N134" s="5"/>
      <c r="O134" s="5"/>
      <c r="P134" s="5"/>
      <c r="Q134" s="5"/>
      <c r="R134" s="5"/>
      <c r="S134" s="5">
        <f>VLOOKUP(B134,'[6]SİNEMA LİSTESİ'!$A:$C,2,FALSE)</f>
        <v>352</v>
      </c>
      <c r="T134" s="5" t="str">
        <f>VLOOKUP(B134,'[6]SİNEMA LİSTESİ'!$A:$C,3,FALSE)</f>
        <v>223 20 10</v>
      </c>
      <c r="U134" s="5"/>
      <c r="V134" s="5"/>
      <c r="W134" s="5"/>
      <c r="X134" s="5"/>
      <c r="Y134" s="5"/>
      <c r="Z134" s="5"/>
    </row>
    <row r="135" spans="1:26" ht="18.75" customHeight="1">
      <c r="A135" s="16">
        <v>3</v>
      </c>
      <c r="B135" s="13" t="s">
        <v>279</v>
      </c>
      <c r="C135" s="3" t="str">
        <f>IF(ISBLANK(B135)," ","0"&amp;" "&amp;S135&amp;" "&amp;T135)</f>
        <v>0 352 223 11 53</v>
      </c>
      <c r="D135" s="27" t="s">
        <v>280</v>
      </c>
      <c r="E135" s="28"/>
      <c r="F135" s="28"/>
      <c r="G135" s="28"/>
      <c r="H135" s="28"/>
      <c r="I135" s="28"/>
      <c r="J135" s="29"/>
      <c r="K135" s="5"/>
      <c r="L135" s="5"/>
      <c r="M135" s="5"/>
      <c r="N135" s="5"/>
      <c r="O135" s="5"/>
      <c r="P135" s="5"/>
      <c r="Q135" s="5"/>
      <c r="R135" s="5"/>
      <c r="S135" s="5">
        <f>VLOOKUP(B135,'[6]SİNEMA LİSTESİ'!$A:$C,2,FALSE)</f>
        <v>352</v>
      </c>
      <c r="T135" s="5" t="str">
        <f>VLOOKUP(B135,'[6]SİNEMA LİSTESİ'!$A:$C,3,FALSE)</f>
        <v>223 11 53</v>
      </c>
      <c r="U135" s="5"/>
      <c r="V135" s="5"/>
      <c r="W135" s="5"/>
      <c r="X135" s="5"/>
      <c r="Y135" s="5"/>
      <c r="Z135" s="5"/>
    </row>
    <row r="136" spans="1:26" ht="27.75">
      <c r="A136" s="7"/>
      <c r="B136" s="1" t="s">
        <v>281</v>
      </c>
      <c r="C136" s="2"/>
      <c r="D136" s="25"/>
      <c r="E136" s="25"/>
      <c r="F136" s="25"/>
      <c r="G136" s="25"/>
      <c r="H136" s="25"/>
      <c r="I136" s="25"/>
      <c r="J136" s="2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16">
        <v>1</v>
      </c>
      <c r="B137" s="13" t="s">
        <v>282</v>
      </c>
      <c r="C137" s="3" t="str">
        <f>IF(ISBLANK(B137)," ","0"&amp;" "&amp;S137&amp;" "&amp;T137)</f>
        <v>0 392 822 33 99</v>
      </c>
      <c r="D137" s="27" t="s">
        <v>283</v>
      </c>
      <c r="E137" s="28"/>
      <c r="F137" s="28"/>
      <c r="G137" s="28"/>
      <c r="H137" s="28"/>
      <c r="I137" s="28"/>
      <c r="J137" s="29"/>
      <c r="K137" s="5"/>
      <c r="L137" s="5"/>
      <c r="M137" s="5"/>
      <c r="N137" s="5"/>
      <c r="O137" s="5"/>
      <c r="P137" s="5"/>
      <c r="Q137" s="5"/>
      <c r="R137" s="5"/>
      <c r="S137" s="5">
        <f>VLOOKUP(B137,'[6]SİNEMA LİSTESİ'!$A:$C,2,FALSE)</f>
        <v>392</v>
      </c>
      <c r="T137" s="5" t="str">
        <f>VLOOKUP(B137,'[6]SİNEMA LİSTESİ'!$A:$C,3,FALSE)</f>
        <v>822 33 99</v>
      </c>
      <c r="U137" s="5"/>
      <c r="V137" s="5"/>
      <c r="W137" s="5"/>
      <c r="X137" s="5"/>
      <c r="Y137" s="5"/>
      <c r="Z137" s="5"/>
    </row>
    <row r="138" spans="1:26" ht="27.75">
      <c r="A138" s="7"/>
      <c r="B138" s="1" t="s">
        <v>284</v>
      </c>
      <c r="C138" s="2"/>
      <c r="D138" s="25"/>
      <c r="E138" s="25"/>
      <c r="F138" s="25"/>
      <c r="G138" s="25"/>
      <c r="H138" s="25"/>
      <c r="I138" s="25"/>
      <c r="J138" s="2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16">
        <v>1</v>
      </c>
      <c r="B139" s="13" t="s">
        <v>285</v>
      </c>
      <c r="C139" s="3" t="str">
        <f>IF(ISBLANK(B139)," ","0"&amp;" "&amp;S139&amp;" "&amp;T139)</f>
        <v>0 318 218 88 55</v>
      </c>
      <c r="D139" s="27" t="s">
        <v>87</v>
      </c>
      <c r="E139" s="28"/>
      <c r="F139" s="28"/>
      <c r="G139" s="28"/>
      <c r="H139" s="28"/>
      <c r="I139" s="28"/>
      <c r="J139" s="29"/>
      <c r="K139" s="5"/>
      <c r="L139" s="5"/>
      <c r="M139" s="5"/>
      <c r="N139" s="5"/>
      <c r="O139" s="5"/>
      <c r="P139" s="5"/>
      <c r="Q139" s="5"/>
      <c r="R139" s="5"/>
      <c r="S139" s="5">
        <f>VLOOKUP(B139,'[6]SİNEMA LİSTESİ'!$A:$C,2,FALSE)</f>
        <v>318</v>
      </c>
      <c r="T139" s="5" t="str">
        <f>VLOOKUP(B139,'[6]SİNEMA LİSTESİ'!$A:$C,3,FALSE)</f>
        <v>218 88 55</v>
      </c>
      <c r="U139" s="5"/>
      <c r="V139" s="5"/>
      <c r="W139" s="5"/>
      <c r="X139" s="5"/>
      <c r="Y139" s="5"/>
      <c r="Z139" s="5"/>
    </row>
    <row r="140" spans="1:26" ht="27.75">
      <c r="A140" s="7"/>
      <c r="B140" s="1" t="s">
        <v>129</v>
      </c>
      <c r="C140" s="2"/>
      <c r="D140" s="25"/>
      <c r="E140" s="25"/>
      <c r="F140" s="25"/>
      <c r="G140" s="25"/>
      <c r="H140" s="25"/>
      <c r="I140" s="25"/>
      <c r="J140" s="2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16">
        <v>1</v>
      </c>
      <c r="B141" s="13" t="s">
        <v>386</v>
      </c>
      <c r="C141" s="3" t="str">
        <f>IF(ISBLANK(B141)," ","0"&amp;" "&amp;S141&amp;" "&amp;T141)</f>
        <v>0 332 0</v>
      </c>
      <c r="D141" s="27" t="s">
        <v>385</v>
      </c>
      <c r="E141" s="28"/>
      <c r="F141" s="28"/>
      <c r="G141" s="28"/>
      <c r="H141" s="28"/>
      <c r="I141" s="28"/>
      <c r="J141" s="29"/>
      <c r="K141" s="5"/>
      <c r="L141" s="5"/>
      <c r="M141" s="5"/>
      <c r="N141" s="5"/>
      <c r="O141" s="5"/>
      <c r="P141" s="5"/>
      <c r="Q141" s="5"/>
      <c r="R141" s="5"/>
      <c r="S141" s="5">
        <f>VLOOKUP(B141,'[6]SİNEMA LİSTESİ'!$A:$C,2,FALSE)</f>
        <v>332</v>
      </c>
      <c r="T141" s="5">
        <f>VLOOKUP(B141,'[6]SİNEMA LİSTESİ'!$A:$C,3,FALSE)</f>
        <v>0</v>
      </c>
      <c r="U141" s="5"/>
      <c r="V141" s="5"/>
      <c r="W141" s="5"/>
      <c r="X141" s="5"/>
      <c r="Y141" s="5"/>
      <c r="Z141" s="5"/>
    </row>
    <row r="142" spans="1:26" ht="18.75" customHeight="1">
      <c r="A142" s="16">
        <v>2</v>
      </c>
      <c r="B142" s="13" t="s">
        <v>130</v>
      </c>
      <c r="C142" s="3" t="str">
        <f>IF(ISBLANK(B142)," ","0"&amp;" "&amp;S142&amp;" "&amp;T142)</f>
        <v>0 332 240 00 42</v>
      </c>
      <c r="D142" s="27" t="s">
        <v>111</v>
      </c>
      <c r="E142" s="28"/>
      <c r="F142" s="28"/>
      <c r="G142" s="28"/>
      <c r="H142" s="28"/>
      <c r="I142" s="28"/>
      <c r="J142" s="29"/>
      <c r="K142" s="5"/>
      <c r="L142" s="5"/>
      <c r="M142" s="5"/>
      <c r="N142" s="5"/>
      <c r="O142" s="5"/>
      <c r="P142" s="5"/>
      <c r="Q142" s="5"/>
      <c r="R142" s="5"/>
      <c r="S142" s="5">
        <f>VLOOKUP(B142,'[6]SİNEMA LİSTESİ'!$A:$C,2,FALSE)</f>
        <v>332</v>
      </c>
      <c r="T142" s="5" t="str">
        <f>VLOOKUP(B142,'[6]SİNEMA LİSTESİ'!$A:$C,3,FALSE)</f>
        <v>240 00 42</v>
      </c>
      <c r="U142" s="5"/>
      <c r="V142" s="5"/>
      <c r="W142" s="5"/>
      <c r="X142" s="5"/>
      <c r="Y142" s="5"/>
      <c r="Z142" s="5"/>
    </row>
    <row r="143" spans="1:26" ht="18.75" customHeight="1">
      <c r="A143" s="16">
        <v>3</v>
      </c>
      <c r="B143" s="13" t="s">
        <v>286</v>
      </c>
      <c r="C143" s="3" t="str">
        <f>IF(ISBLANK(B143)," ","0"&amp;" "&amp;S143&amp;" "&amp;T143)</f>
        <v>0 332 710 02 30</v>
      </c>
      <c r="D143" s="27" t="s">
        <v>134</v>
      </c>
      <c r="E143" s="28"/>
      <c r="F143" s="28"/>
      <c r="G143" s="28"/>
      <c r="H143" s="28"/>
      <c r="I143" s="28"/>
      <c r="J143" s="29"/>
      <c r="K143" s="5"/>
      <c r="L143" s="5"/>
      <c r="M143" s="5"/>
      <c r="N143" s="5"/>
      <c r="O143" s="5"/>
      <c r="P143" s="5"/>
      <c r="Q143" s="5"/>
      <c r="R143" s="5"/>
      <c r="S143" s="5">
        <f>VLOOKUP(B143,'[6]SİNEMA LİSTESİ'!$A:$C,2,FALSE)</f>
        <v>332</v>
      </c>
      <c r="T143" s="5" t="str">
        <f>VLOOKUP(B143,'[6]SİNEMA LİSTESİ'!$A:$C,3,FALSE)</f>
        <v>710 02 30</v>
      </c>
      <c r="U143" s="5"/>
      <c r="V143" s="5"/>
      <c r="W143" s="5"/>
      <c r="X143" s="5"/>
      <c r="Y143" s="5"/>
      <c r="Z143" s="5"/>
    </row>
    <row r="144" spans="1:26" ht="18.75" customHeight="1">
      <c r="A144" s="16">
        <v>4</v>
      </c>
      <c r="B144" s="13" t="s">
        <v>287</v>
      </c>
      <c r="C144" s="3" t="str">
        <f>IF(ISBLANK(B144)," ","0"&amp;" "&amp;S144&amp;" "&amp;T144)</f>
        <v>0 332 233 28 72</v>
      </c>
      <c r="D144" s="27" t="s">
        <v>28</v>
      </c>
      <c r="E144" s="28"/>
      <c r="F144" s="28"/>
      <c r="G144" s="28"/>
      <c r="H144" s="28"/>
      <c r="I144" s="28"/>
      <c r="J144" s="29"/>
      <c r="K144" s="5"/>
      <c r="L144" s="5"/>
      <c r="M144" s="5"/>
      <c r="N144" s="5"/>
      <c r="O144" s="5"/>
      <c r="P144" s="5"/>
      <c r="Q144" s="5"/>
      <c r="R144" s="5"/>
      <c r="S144" s="5">
        <f>VLOOKUP(B144,'[6]SİNEMA LİSTESİ'!$A:$C,2,FALSE)</f>
        <v>332</v>
      </c>
      <c r="T144" s="5" t="str">
        <f>VLOOKUP(B144,'[6]SİNEMA LİSTESİ'!$A:$C,3,FALSE)</f>
        <v>233 28 72</v>
      </c>
      <c r="U144" s="5"/>
      <c r="V144" s="5"/>
      <c r="W144" s="5"/>
      <c r="X144" s="5"/>
      <c r="Y144" s="5"/>
      <c r="Z144" s="5"/>
    </row>
    <row r="145" spans="1:26" ht="18.75" customHeight="1">
      <c r="A145" s="16">
        <v>5</v>
      </c>
      <c r="B145" s="13" t="s">
        <v>133</v>
      </c>
      <c r="C145" s="3" t="str">
        <f>IF(ISBLANK(B145)," ","0"&amp;" "&amp;S145&amp;" "&amp;T145)</f>
        <v>0 332 265 62 65</v>
      </c>
      <c r="D145" s="27" t="s">
        <v>28</v>
      </c>
      <c r="E145" s="28"/>
      <c r="F145" s="28"/>
      <c r="G145" s="28"/>
      <c r="H145" s="28"/>
      <c r="I145" s="28"/>
      <c r="J145" s="29"/>
      <c r="K145" s="5"/>
      <c r="L145" s="5"/>
      <c r="M145" s="5"/>
      <c r="N145" s="5"/>
      <c r="O145" s="5"/>
      <c r="P145" s="5"/>
      <c r="Q145" s="5"/>
      <c r="R145" s="5"/>
      <c r="S145" s="5">
        <f>VLOOKUP(B145,'[6]SİNEMA LİSTESİ'!$A:$C,2,FALSE)</f>
        <v>332</v>
      </c>
      <c r="T145" s="5" t="str">
        <f>VLOOKUP(B145,'[6]SİNEMA LİSTESİ'!$A:$C,3,FALSE)</f>
        <v>265 62 65</v>
      </c>
      <c r="U145" s="5"/>
      <c r="V145" s="5"/>
      <c r="W145" s="5"/>
      <c r="X145" s="5"/>
      <c r="Y145" s="5"/>
      <c r="Z145" s="5"/>
    </row>
    <row r="146" spans="1:26" ht="27.75">
      <c r="A146" s="7"/>
      <c r="B146" s="1" t="s">
        <v>288</v>
      </c>
      <c r="C146" s="2"/>
      <c r="D146" s="25"/>
      <c r="E146" s="25"/>
      <c r="F146" s="25"/>
      <c r="G146" s="25"/>
      <c r="H146" s="25"/>
      <c r="I146" s="25"/>
      <c r="J146" s="2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16">
        <v>1</v>
      </c>
      <c r="B147" s="13" t="s">
        <v>289</v>
      </c>
      <c r="C147" s="3" t="str">
        <f>IF(ISBLANK(B147)," ","0"&amp;" "&amp;S147&amp;" "&amp;T147)</f>
        <v>0 274 224 75 57</v>
      </c>
      <c r="D147" s="27" t="s">
        <v>290</v>
      </c>
      <c r="E147" s="28"/>
      <c r="F147" s="28"/>
      <c r="G147" s="28"/>
      <c r="H147" s="28"/>
      <c r="I147" s="28"/>
      <c r="J147" s="29"/>
      <c r="K147" s="5"/>
      <c r="L147" s="5"/>
      <c r="M147" s="5"/>
      <c r="N147" s="5"/>
      <c r="O147" s="5"/>
      <c r="P147" s="5"/>
      <c r="Q147" s="5"/>
      <c r="R147" s="5"/>
      <c r="S147" s="5">
        <f>VLOOKUP(B147,'[6]SİNEMA LİSTESİ'!$A:$C,2,FALSE)</f>
        <v>274</v>
      </c>
      <c r="T147" s="5" t="str">
        <f>VLOOKUP(B147,'[6]SİNEMA LİSTESİ'!$A:$C,3,FALSE)</f>
        <v>224 75 57</v>
      </c>
      <c r="U147" s="5"/>
      <c r="V147" s="5"/>
      <c r="W147" s="5"/>
      <c r="X147" s="5"/>
      <c r="Y147" s="5"/>
      <c r="Z147" s="5"/>
    </row>
    <row r="148" spans="1:26" ht="18.75" customHeight="1">
      <c r="A148" s="16">
        <v>2</v>
      </c>
      <c r="B148" s="13" t="s">
        <v>291</v>
      </c>
      <c r="C148" s="3" t="str">
        <f>IF(ISBLANK(B148)," ","0"&amp;" "&amp;S148&amp;" "&amp;T148)</f>
        <v>0 274 225 30 30</v>
      </c>
      <c r="D148" s="27" t="s">
        <v>28</v>
      </c>
      <c r="E148" s="28"/>
      <c r="F148" s="28"/>
      <c r="G148" s="28"/>
      <c r="H148" s="28"/>
      <c r="I148" s="28"/>
      <c r="J148" s="29"/>
      <c r="K148" s="5"/>
      <c r="L148" s="5"/>
      <c r="M148" s="5"/>
      <c r="N148" s="5"/>
      <c r="O148" s="5"/>
      <c r="P148" s="5"/>
      <c r="Q148" s="5"/>
      <c r="R148" s="5"/>
      <c r="S148" s="5">
        <f>VLOOKUP(B148,'[6]SİNEMA LİSTESİ'!$A:$C,2,FALSE)</f>
        <v>274</v>
      </c>
      <c r="T148" s="5" t="str">
        <f>VLOOKUP(B148,'[6]SİNEMA LİSTESİ'!$A:$C,3,FALSE)</f>
        <v>225 30 30</v>
      </c>
      <c r="U148" s="5"/>
      <c r="V148" s="5"/>
      <c r="W148" s="5"/>
      <c r="X148" s="5"/>
      <c r="Y148" s="5"/>
      <c r="Z148" s="5"/>
    </row>
    <row r="149" spans="1:26" ht="27.75">
      <c r="A149" s="7"/>
      <c r="B149" s="1" t="s">
        <v>135</v>
      </c>
      <c r="C149" s="2"/>
      <c r="D149" s="25"/>
      <c r="E149" s="25"/>
      <c r="F149" s="25"/>
      <c r="G149" s="25"/>
      <c r="H149" s="25"/>
      <c r="I149" s="25"/>
      <c r="J149" s="2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16">
        <v>1</v>
      </c>
      <c r="B150" s="13" t="s">
        <v>136</v>
      </c>
      <c r="C150" s="3" t="str">
        <f>IF(ISBLANK(B150)," ","0"&amp;" "&amp;S150&amp;" "&amp;T150)</f>
        <v>0 422 212 83 85</v>
      </c>
      <c r="D150" s="27" t="s">
        <v>134</v>
      </c>
      <c r="E150" s="28"/>
      <c r="F150" s="28"/>
      <c r="G150" s="28"/>
      <c r="H150" s="28"/>
      <c r="I150" s="28"/>
      <c r="J150" s="29"/>
      <c r="K150" s="5"/>
      <c r="L150" s="5"/>
      <c r="M150" s="5"/>
      <c r="N150" s="5"/>
      <c r="O150" s="5"/>
      <c r="P150" s="5"/>
      <c r="Q150" s="5"/>
      <c r="R150" s="5"/>
      <c r="S150" s="5">
        <f>VLOOKUP(B150,'[6]SİNEMA LİSTESİ'!$A:$C,2,FALSE)</f>
        <v>422</v>
      </c>
      <c r="T150" s="5" t="str">
        <f>VLOOKUP(B150,'[6]SİNEMA LİSTESİ'!$A:$C,3,FALSE)</f>
        <v>212 83 85</v>
      </c>
      <c r="U150" s="5"/>
      <c r="V150" s="5"/>
      <c r="W150" s="5"/>
      <c r="X150" s="5"/>
      <c r="Y150" s="5"/>
      <c r="Z150" s="5"/>
    </row>
    <row r="151" spans="1:26" ht="18.75" customHeight="1">
      <c r="A151" s="16">
        <v>2</v>
      </c>
      <c r="B151" s="13" t="s">
        <v>137</v>
      </c>
      <c r="C151" s="3" t="str">
        <f>IF(ISBLANK(B151)," ","0"&amp;" "&amp;S151&amp;" "&amp;T151)</f>
        <v>0 422 321 12 22</v>
      </c>
      <c r="D151" s="27" t="s">
        <v>292</v>
      </c>
      <c r="E151" s="28"/>
      <c r="F151" s="28"/>
      <c r="G151" s="28"/>
      <c r="H151" s="28"/>
      <c r="I151" s="28"/>
      <c r="J151" s="29"/>
      <c r="K151" s="5"/>
      <c r="L151" s="5"/>
      <c r="M151" s="5"/>
      <c r="N151" s="5"/>
      <c r="O151" s="5"/>
      <c r="P151" s="5"/>
      <c r="Q151" s="5"/>
      <c r="R151" s="5"/>
      <c r="S151" s="5">
        <f>VLOOKUP(B151,'[6]SİNEMA LİSTESİ'!$A:$C,2,FALSE)</f>
        <v>422</v>
      </c>
      <c r="T151" s="5" t="str">
        <f>VLOOKUP(B151,'[6]SİNEMA LİSTESİ'!$A:$C,3,FALSE)</f>
        <v>321 12 22</v>
      </c>
      <c r="U151" s="5"/>
      <c r="V151" s="5"/>
      <c r="W151" s="5"/>
      <c r="X151" s="5"/>
      <c r="Y151" s="5"/>
      <c r="Z151" s="5"/>
    </row>
    <row r="152" spans="1:26" ht="27.75">
      <c r="A152" s="7"/>
      <c r="B152" s="1" t="s">
        <v>139</v>
      </c>
      <c r="C152" s="2"/>
      <c r="D152" s="25"/>
      <c r="E152" s="25"/>
      <c r="F152" s="25"/>
      <c r="G152" s="25"/>
      <c r="H152" s="25"/>
      <c r="I152" s="25"/>
      <c r="J152" s="2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16">
        <v>1</v>
      </c>
      <c r="B153" s="13" t="s">
        <v>140</v>
      </c>
      <c r="C153" s="3" t="str">
        <f>IF(ISBLANK(B153)," ","0"&amp;" "&amp;S153&amp;" "&amp;T153)</f>
        <v>0 236 302 22 12</v>
      </c>
      <c r="D153" s="27" t="s">
        <v>28</v>
      </c>
      <c r="E153" s="28"/>
      <c r="F153" s="28"/>
      <c r="G153" s="28"/>
      <c r="H153" s="28"/>
      <c r="I153" s="28"/>
      <c r="J153" s="29"/>
      <c r="K153" s="5"/>
      <c r="L153" s="5"/>
      <c r="M153" s="5"/>
      <c r="N153" s="5"/>
      <c r="O153" s="5"/>
      <c r="P153" s="5"/>
      <c r="Q153" s="5"/>
      <c r="R153" s="5"/>
      <c r="S153" s="5">
        <f>VLOOKUP(B153,'[6]SİNEMA LİSTESİ'!$A:$C,2,FALSE)</f>
        <v>236</v>
      </c>
      <c r="T153" s="5" t="str">
        <f>VLOOKUP(B153,'[6]SİNEMA LİSTESİ'!$A:$C,3,FALSE)</f>
        <v>302 22 12</v>
      </c>
      <c r="U153" s="5"/>
      <c r="V153" s="5"/>
      <c r="W153" s="5"/>
      <c r="X153" s="5"/>
      <c r="Y153" s="5"/>
      <c r="Z153" s="5"/>
    </row>
    <row r="154" spans="1:26" ht="27.75">
      <c r="A154" s="7"/>
      <c r="B154" s="1" t="s">
        <v>141</v>
      </c>
      <c r="C154" s="2"/>
      <c r="D154" s="25"/>
      <c r="E154" s="25"/>
      <c r="F154" s="25"/>
      <c r="G154" s="25"/>
      <c r="H154" s="25"/>
      <c r="I154" s="25"/>
      <c r="J154" s="2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8">
        <v>1</v>
      </c>
      <c r="B155" s="13" t="s">
        <v>142</v>
      </c>
      <c r="C155" s="3" t="str">
        <f>IF(ISBLANK(B155)," ","0"&amp;" "&amp;S155&amp;" "&amp;T155)</f>
        <v>0 324 331 51 51</v>
      </c>
      <c r="D155" s="27" t="s">
        <v>293</v>
      </c>
      <c r="E155" s="28"/>
      <c r="F155" s="28"/>
      <c r="G155" s="28"/>
      <c r="H155" s="28"/>
      <c r="I155" s="28"/>
      <c r="J155" s="29"/>
      <c r="K155" s="5"/>
      <c r="L155" s="5"/>
      <c r="M155" s="5"/>
      <c r="N155" s="5"/>
      <c r="O155" s="5"/>
      <c r="P155" s="5"/>
      <c r="Q155" s="5"/>
      <c r="R155" s="5"/>
      <c r="S155" s="5">
        <f>VLOOKUP(B155,'[6]SİNEMA LİSTESİ'!$A:$C,2,FALSE)</f>
        <v>324</v>
      </c>
      <c r="T155" s="5" t="str">
        <f>VLOOKUP(B155,'[6]SİNEMA LİSTESİ'!$A:$C,3,FALSE)</f>
        <v>331 51 51</v>
      </c>
      <c r="U155" s="5"/>
      <c r="V155" s="5"/>
      <c r="W155" s="5"/>
      <c r="X155" s="5"/>
      <c r="Y155" s="5"/>
      <c r="Z155" s="5"/>
    </row>
    <row r="156" spans="1:26" ht="18.75" customHeight="1">
      <c r="A156" s="8">
        <v>2</v>
      </c>
      <c r="B156" s="15" t="s">
        <v>144</v>
      </c>
      <c r="C156" s="3" t="str">
        <f>IF(ISBLANK(B156)," ","0"&amp;" "&amp;S156&amp;" "&amp;T156)</f>
        <v>0 324 667 00 07</v>
      </c>
      <c r="D156" s="27" t="s">
        <v>294</v>
      </c>
      <c r="E156" s="28"/>
      <c r="F156" s="28"/>
      <c r="G156" s="28"/>
      <c r="H156" s="28"/>
      <c r="I156" s="28"/>
      <c r="J156" s="29"/>
      <c r="K156" s="5"/>
      <c r="L156" s="5"/>
      <c r="M156" s="5"/>
      <c r="N156" s="5"/>
      <c r="O156" s="5"/>
      <c r="P156" s="5"/>
      <c r="Q156" s="5"/>
      <c r="R156" s="5"/>
      <c r="S156" s="5">
        <f>VLOOKUP(B156,'[6]SİNEMA LİSTESİ'!$A:$C,2,FALSE)</f>
        <v>324</v>
      </c>
      <c r="T156" s="5" t="str">
        <f>VLOOKUP(B156,'[6]SİNEMA LİSTESİ'!$A:$C,3,FALSE)</f>
        <v>667 00 07</v>
      </c>
      <c r="U156" s="5"/>
      <c r="V156" s="5"/>
      <c r="W156" s="5"/>
      <c r="X156" s="5"/>
      <c r="Y156" s="5"/>
      <c r="Z156" s="5"/>
    </row>
    <row r="157" spans="1:26" ht="27.75">
      <c r="A157" s="7"/>
      <c r="B157" s="1" t="s">
        <v>145</v>
      </c>
      <c r="C157" s="2"/>
      <c r="D157" s="25"/>
      <c r="E157" s="25"/>
      <c r="F157" s="25"/>
      <c r="G157" s="25"/>
      <c r="H157" s="25"/>
      <c r="I157" s="25"/>
      <c r="J157" s="2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8">
        <v>1</v>
      </c>
      <c r="B158" s="10" t="s">
        <v>295</v>
      </c>
      <c r="C158" s="3" t="str">
        <f>IF(ISBLANK(B158)," ","0"&amp;" "&amp;S158&amp;" "&amp;T158)</f>
        <v>0 252 317 00 01</v>
      </c>
      <c r="D158" s="27" t="s">
        <v>235</v>
      </c>
      <c r="E158" s="28"/>
      <c r="F158" s="28"/>
      <c r="G158" s="28"/>
      <c r="H158" s="28"/>
      <c r="I158" s="28"/>
      <c r="J158" s="29"/>
      <c r="K158" s="5"/>
      <c r="L158" s="5"/>
      <c r="M158" s="5"/>
      <c r="N158" s="5"/>
      <c r="O158" s="5"/>
      <c r="P158" s="5"/>
      <c r="Q158" s="5"/>
      <c r="R158" s="5"/>
      <c r="S158" s="5">
        <f>VLOOKUP(B158,'[6]SİNEMA LİSTESİ'!$A:$C,2,FALSE)</f>
        <v>252</v>
      </c>
      <c r="T158" s="5" t="str">
        <f>VLOOKUP(B158,'[6]SİNEMA LİSTESİ'!$A:$C,3,FALSE)</f>
        <v>317 00 01</v>
      </c>
      <c r="U158" s="5"/>
      <c r="V158" s="5"/>
      <c r="W158" s="5"/>
      <c r="X158" s="5"/>
      <c r="Y158" s="5"/>
      <c r="Z158" s="5"/>
    </row>
    <row r="159" spans="1:26" ht="18.75" customHeight="1">
      <c r="A159" s="8">
        <v>2</v>
      </c>
      <c r="B159" s="10" t="s">
        <v>146</v>
      </c>
      <c r="C159" s="3" t="str">
        <f>IF(ISBLANK(B159)," ","0"&amp;" "&amp;S159&amp;" "&amp;T159)</f>
        <v>0 252 306 00 00</v>
      </c>
      <c r="D159" s="27" t="s">
        <v>296</v>
      </c>
      <c r="E159" s="28"/>
      <c r="F159" s="28"/>
      <c r="G159" s="28"/>
      <c r="H159" s="28"/>
      <c r="I159" s="28"/>
      <c r="J159" s="29"/>
      <c r="K159" s="5"/>
      <c r="L159" s="5"/>
      <c r="M159" s="5"/>
      <c r="N159" s="5"/>
      <c r="O159" s="5"/>
      <c r="P159" s="5"/>
      <c r="Q159" s="5"/>
      <c r="R159" s="5"/>
      <c r="S159" s="5">
        <f>VLOOKUP(B159,'[6]SİNEMA LİSTESİ'!$A:$C,2,FALSE)</f>
        <v>252</v>
      </c>
      <c r="T159" s="5" t="str">
        <f>VLOOKUP(B159,'[6]SİNEMA LİSTESİ'!$A:$C,3,FALSE)</f>
        <v>306 00 00</v>
      </c>
      <c r="U159" s="5"/>
      <c r="V159" s="5"/>
      <c r="W159" s="5"/>
      <c r="X159" s="5"/>
      <c r="Y159" s="5"/>
      <c r="Z159" s="5"/>
    </row>
    <row r="160" spans="1:26" ht="27.75">
      <c r="A160" s="7"/>
      <c r="B160" s="1" t="s">
        <v>297</v>
      </c>
      <c r="C160" s="2"/>
      <c r="D160" s="25"/>
      <c r="E160" s="25"/>
      <c r="F160" s="25"/>
      <c r="G160" s="25"/>
      <c r="H160" s="25"/>
      <c r="I160" s="25"/>
      <c r="J160" s="2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8">
        <v>1</v>
      </c>
      <c r="B161" s="15" t="s">
        <v>298</v>
      </c>
      <c r="C161" s="3" t="str">
        <f>IF(ISBLANK(B161)," ","0"&amp;" "&amp;S161&amp;" "&amp;T161)</f>
        <v>0 452 233 86 40</v>
      </c>
      <c r="D161" s="27" t="s">
        <v>299</v>
      </c>
      <c r="E161" s="28"/>
      <c r="F161" s="28"/>
      <c r="G161" s="28"/>
      <c r="H161" s="28"/>
      <c r="I161" s="28"/>
      <c r="J161" s="29"/>
      <c r="K161" s="5"/>
      <c r="L161" s="5"/>
      <c r="M161" s="5"/>
      <c r="N161" s="5"/>
      <c r="O161" s="5"/>
      <c r="P161" s="5"/>
      <c r="Q161" s="5"/>
      <c r="R161" s="5"/>
      <c r="S161" s="5">
        <f>VLOOKUP(B161,'[6]SİNEMA LİSTESİ'!$A:$C,2,FALSE)</f>
        <v>452</v>
      </c>
      <c r="T161" s="5" t="str">
        <f>VLOOKUP(B161,'[6]SİNEMA LİSTESİ'!$A:$C,3,FALSE)</f>
        <v>233 86 40</v>
      </c>
      <c r="U161" s="5"/>
      <c r="V161" s="5"/>
      <c r="W161" s="5"/>
      <c r="X161" s="5"/>
      <c r="Y161" s="5"/>
      <c r="Z161" s="5"/>
    </row>
    <row r="162" spans="1:26" ht="18.75" customHeight="1">
      <c r="A162" s="8">
        <v>2</v>
      </c>
      <c r="B162" s="10" t="s">
        <v>300</v>
      </c>
      <c r="C162" s="3" t="str">
        <f>IF(ISBLANK(B162)," ","0"&amp;" "&amp;S162&amp;" "&amp;T162)</f>
        <v>0 452 225 49 44</v>
      </c>
      <c r="D162" s="27" t="s">
        <v>301</v>
      </c>
      <c r="E162" s="28"/>
      <c r="F162" s="28"/>
      <c r="G162" s="28"/>
      <c r="H162" s="28"/>
      <c r="I162" s="28"/>
      <c r="J162" s="29"/>
      <c r="K162" s="5"/>
      <c r="L162" s="5"/>
      <c r="M162" s="5"/>
      <c r="N162" s="5"/>
      <c r="O162" s="5"/>
      <c r="P162" s="5"/>
      <c r="Q162" s="5"/>
      <c r="R162" s="5"/>
      <c r="S162" s="5">
        <f>VLOOKUP(B162,'[6]SİNEMA LİSTESİ'!$A:$C,2,FALSE)</f>
        <v>452</v>
      </c>
      <c r="T162" s="5" t="str">
        <f>VLOOKUP(B162,'[6]SİNEMA LİSTESİ'!$A:$C,3,FALSE)</f>
        <v>225 49 44</v>
      </c>
      <c r="U162" s="5"/>
      <c r="V162" s="5"/>
      <c r="W162" s="5"/>
      <c r="X162" s="5"/>
      <c r="Y162" s="5"/>
      <c r="Z162" s="5"/>
    </row>
    <row r="163" spans="1:26" ht="27.75">
      <c r="A163" s="7"/>
      <c r="B163" s="1" t="s">
        <v>302</v>
      </c>
      <c r="C163" s="2"/>
      <c r="D163" s="25"/>
      <c r="E163" s="25"/>
      <c r="F163" s="25"/>
      <c r="G163" s="25"/>
      <c r="H163" s="25"/>
      <c r="I163" s="25"/>
      <c r="J163" s="2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8">
        <v>1</v>
      </c>
      <c r="B164" s="15" t="s">
        <v>303</v>
      </c>
      <c r="C164" s="3" t="str">
        <f>IF(ISBLANK(B164)," ","0"&amp;" "&amp;S164&amp;" "&amp;T164)</f>
        <v>0 328 790 12 12</v>
      </c>
      <c r="D164" s="27" t="s">
        <v>304</v>
      </c>
      <c r="E164" s="28"/>
      <c r="F164" s="28"/>
      <c r="G164" s="28"/>
      <c r="H164" s="28"/>
      <c r="I164" s="28"/>
      <c r="J164" s="29"/>
      <c r="K164" s="5"/>
      <c r="L164" s="5"/>
      <c r="M164" s="5"/>
      <c r="N164" s="5"/>
      <c r="O164" s="5"/>
      <c r="P164" s="5"/>
      <c r="Q164" s="5"/>
      <c r="R164" s="5"/>
      <c r="S164" s="5">
        <f>VLOOKUP(B164,'[6]SİNEMA LİSTESİ'!$A:$C,2,FALSE)</f>
        <v>328</v>
      </c>
      <c r="T164" s="5" t="str">
        <f>VLOOKUP(B164,'[6]SİNEMA LİSTESİ'!$A:$C,3,FALSE)</f>
        <v>790 12 12</v>
      </c>
      <c r="U164" s="5"/>
      <c r="V164" s="5"/>
      <c r="W164" s="5"/>
      <c r="X164" s="5"/>
      <c r="Y164" s="5"/>
      <c r="Z164" s="5"/>
    </row>
    <row r="165" spans="1:26" ht="27.75">
      <c r="A165" s="7"/>
      <c r="B165" s="1" t="s">
        <v>51</v>
      </c>
      <c r="C165" s="2"/>
      <c r="D165" s="25"/>
      <c r="E165" s="25"/>
      <c r="F165" s="25"/>
      <c r="G165" s="25"/>
      <c r="H165" s="25"/>
      <c r="I165" s="25"/>
      <c r="J165" s="2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8">
        <v>1</v>
      </c>
      <c r="B166" s="10" t="s">
        <v>52</v>
      </c>
      <c r="C166" s="3" t="str">
        <f>IF(ISBLANK(B166)," ","0"&amp;" "&amp;S166&amp;" "&amp;T166)</f>
        <v>0 464 214 65 11</v>
      </c>
      <c r="D166" s="27" t="s">
        <v>294</v>
      </c>
      <c r="E166" s="28"/>
      <c r="F166" s="28"/>
      <c r="G166" s="28"/>
      <c r="H166" s="28"/>
      <c r="I166" s="28"/>
      <c r="J166" s="29"/>
      <c r="K166" s="5"/>
      <c r="L166" s="5"/>
      <c r="M166" s="5"/>
      <c r="N166" s="5"/>
      <c r="O166" s="5"/>
      <c r="P166" s="5"/>
      <c r="Q166" s="5"/>
      <c r="R166" s="5"/>
      <c r="S166" s="5">
        <f>VLOOKUP(B166,'[6]SİNEMA LİSTESİ'!$A:$C,2,FALSE)</f>
        <v>464</v>
      </c>
      <c r="T166" s="5" t="str">
        <f>VLOOKUP(B166,'[6]SİNEMA LİSTESİ'!$A:$C,3,FALSE)</f>
        <v>214 65 11</v>
      </c>
      <c r="U166" s="5"/>
      <c r="V166" s="5"/>
      <c r="W166" s="5"/>
      <c r="X166" s="5"/>
      <c r="Y166" s="5"/>
      <c r="Z166" s="5"/>
    </row>
    <row r="167" spans="1:26" ht="27.75">
      <c r="A167" s="7"/>
      <c r="B167" s="1" t="s">
        <v>53</v>
      </c>
      <c r="C167" s="2"/>
      <c r="D167" s="25"/>
      <c r="E167" s="25"/>
      <c r="F167" s="25"/>
      <c r="G167" s="25"/>
      <c r="H167" s="25"/>
      <c r="I167" s="25"/>
      <c r="J167" s="2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17">
        <v>1</v>
      </c>
      <c r="B168" s="15" t="s">
        <v>54</v>
      </c>
      <c r="C168" s="3" t="str">
        <f>IF(ISBLANK(B168)," ","0"&amp;" "&amp;S168&amp;" "&amp;T168)</f>
        <v>0 362 439 20 70</v>
      </c>
      <c r="D168" s="27" t="s">
        <v>305</v>
      </c>
      <c r="E168" s="28"/>
      <c r="F168" s="28"/>
      <c r="G168" s="28"/>
      <c r="H168" s="28"/>
      <c r="I168" s="28"/>
      <c r="J168" s="29"/>
      <c r="K168" s="5"/>
      <c r="L168" s="5"/>
      <c r="M168" s="5"/>
      <c r="N168" s="5"/>
      <c r="O168" s="5"/>
      <c r="P168" s="5"/>
      <c r="Q168" s="5"/>
      <c r="R168" s="5"/>
      <c r="S168" s="5">
        <f>VLOOKUP(B168,'[6]SİNEMA LİSTESİ'!$A:$C,2,FALSE)</f>
        <v>362</v>
      </c>
      <c r="T168" s="5" t="str">
        <f>VLOOKUP(B168,'[6]SİNEMA LİSTESİ'!$A:$C,3,FALSE)</f>
        <v>439 20 70</v>
      </c>
      <c r="U168" s="5"/>
      <c r="V168" s="5"/>
      <c r="W168" s="5"/>
      <c r="X168" s="5"/>
      <c r="Y168" s="5"/>
      <c r="Z168" s="5"/>
    </row>
    <row r="169" spans="1:26" ht="18.75" customHeight="1">
      <c r="A169" s="16">
        <v>2</v>
      </c>
      <c r="B169" s="13" t="s">
        <v>147</v>
      </c>
      <c r="C169" s="3" t="str">
        <f>IF(ISBLANK(B169)," ","0"&amp;" "&amp;S169&amp;" "&amp;T169)</f>
        <v>0 362 431 24 71</v>
      </c>
      <c r="D169" s="27" t="s">
        <v>306</v>
      </c>
      <c r="E169" s="28"/>
      <c r="F169" s="28"/>
      <c r="G169" s="28"/>
      <c r="H169" s="28"/>
      <c r="I169" s="28"/>
      <c r="J169" s="29"/>
      <c r="K169" s="5"/>
      <c r="L169" s="5"/>
      <c r="M169" s="5"/>
      <c r="N169" s="5"/>
      <c r="O169" s="5"/>
      <c r="P169" s="5"/>
      <c r="Q169" s="5"/>
      <c r="R169" s="5"/>
      <c r="S169" s="5">
        <f>VLOOKUP(B169,'[6]SİNEMA LİSTESİ'!$A:$C,2,FALSE)</f>
        <v>362</v>
      </c>
      <c r="T169" s="5" t="str">
        <f>VLOOKUP(B169,'[6]SİNEMA LİSTESİ'!$A:$C,3,FALSE)</f>
        <v>431 24 71</v>
      </c>
      <c r="U169" s="5"/>
      <c r="V169" s="5"/>
      <c r="W169" s="5"/>
      <c r="X169" s="5"/>
      <c r="Y169" s="5"/>
      <c r="Z169" s="5"/>
    </row>
    <row r="170" spans="1:26" ht="27.75">
      <c r="A170" s="7"/>
      <c r="B170" s="1" t="s">
        <v>148</v>
      </c>
      <c r="C170" s="2"/>
      <c r="D170" s="25"/>
      <c r="E170" s="25"/>
      <c r="F170" s="25"/>
      <c r="G170" s="25"/>
      <c r="H170" s="25"/>
      <c r="I170" s="25"/>
      <c r="J170" s="2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17">
        <v>1</v>
      </c>
      <c r="B171" s="10" t="s">
        <v>307</v>
      </c>
      <c r="C171" s="3" t="str">
        <f>IF(ISBLANK(B171)," ","0"&amp;" "&amp;S171&amp;" "&amp;T171)</f>
        <v>0 346 224 23 54</v>
      </c>
      <c r="D171" s="27" t="s">
        <v>87</v>
      </c>
      <c r="E171" s="28"/>
      <c r="F171" s="28"/>
      <c r="G171" s="28"/>
      <c r="H171" s="28"/>
      <c r="I171" s="28"/>
      <c r="J171" s="29"/>
      <c r="K171" s="5"/>
      <c r="L171" s="5"/>
      <c r="M171" s="5"/>
      <c r="N171" s="5"/>
      <c r="O171" s="5"/>
      <c r="P171" s="5"/>
      <c r="Q171" s="5"/>
      <c r="R171" s="5"/>
      <c r="S171" s="5">
        <f>VLOOKUP(B171,'[6]SİNEMA LİSTESİ'!$A:$C,2,FALSE)</f>
        <v>346</v>
      </c>
      <c r="T171" s="5" t="str">
        <f>VLOOKUP(B171,'[6]SİNEMA LİSTESİ'!$A:$C,3,FALSE)</f>
        <v>224 23 54</v>
      </c>
      <c r="U171" s="5"/>
      <c r="V171" s="5"/>
      <c r="W171" s="5"/>
      <c r="X171" s="5"/>
      <c r="Y171" s="5"/>
      <c r="Z171" s="5"/>
    </row>
    <row r="172" spans="1:26" ht="18.75" customHeight="1">
      <c r="A172" s="17">
        <v>2</v>
      </c>
      <c r="B172" s="10" t="s">
        <v>149</v>
      </c>
      <c r="C172" s="3" t="str">
        <f>IF(ISBLANK(B172)," ","0"&amp;" "&amp;S172&amp;" "&amp;T172)</f>
        <v>0 346 224 48 54</v>
      </c>
      <c r="D172" s="30" t="s">
        <v>28</v>
      </c>
      <c r="E172" s="31"/>
      <c r="F172" s="31"/>
      <c r="G172" s="31"/>
      <c r="H172" s="31"/>
      <c r="I172" s="31"/>
      <c r="J172" s="32"/>
      <c r="K172" s="5"/>
      <c r="L172" s="5"/>
      <c r="M172" s="5"/>
      <c r="N172" s="5"/>
      <c r="O172" s="5"/>
      <c r="P172" s="5"/>
      <c r="Q172" s="5"/>
      <c r="R172" s="5"/>
      <c r="S172" s="5">
        <f>VLOOKUP(B172,'[6]SİNEMA LİSTESİ'!$A:$C,2,FALSE)</f>
        <v>346</v>
      </c>
      <c r="T172" s="5" t="str">
        <f>VLOOKUP(B172,'[6]SİNEMA LİSTESİ'!$A:$C,3,FALSE)</f>
        <v>224 48 54</v>
      </c>
      <c r="U172" s="5"/>
      <c r="V172" s="5"/>
      <c r="W172" s="5"/>
      <c r="X172" s="5"/>
      <c r="Y172" s="5"/>
      <c r="Z172" s="5"/>
    </row>
    <row r="173" spans="1:26" ht="27.75">
      <c r="A173" s="7"/>
      <c r="B173" s="1" t="s">
        <v>150</v>
      </c>
      <c r="C173" s="2"/>
      <c r="D173" s="25"/>
      <c r="E173" s="25"/>
      <c r="F173" s="25"/>
      <c r="G173" s="25"/>
      <c r="H173" s="25"/>
      <c r="I173" s="25"/>
      <c r="J173" s="2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17">
        <v>1</v>
      </c>
      <c r="B174" s="15" t="s">
        <v>151</v>
      </c>
      <c r="C174" s="3" t="str">
        <f>IF(ISBLANK(B174)," ","0"&amp;" "&amp;S174&amp;" "&amp;T174)</f>
        <v>0 282 264 22 20</v>
      </c>
      <c r="D174" s="27" t="s">
        <v>308</v>
      </c>
      <c r="E174" s="28"/>
      <c r="F174" s="28"/>
      <c r="G174" s="28"/>
      <c r="H174" s="28"/>
      <c r="I174" s="28"/>
      <c r="J174" s="29"/>
      <c r="K174" s="5"/>
      <c r="L174" s="5"/>
      <c r="M174" s="5"/>
      <c r="N174" s="5"/>
      <c r="O174" s="5"/>
      <c r="P174" s="5"/>
      <c r="Q174" s="5"/>
      <c r="R174" s="5"/>
      <c r="S174" s="5">
        <f>VLOOKUP(B174,'[6]SİNEMA LİSTESİ'!$A:$C,2,FALSE)</f>
        <v>282</v>
      </c>
      <c r="T174" s="5" t="str">
        <f>VLOOKUP(B174,'[6]SİNEMA LİSTESİ'!$A:$C,3,FALSE)</f>
        <v>264 22 20</v>
      </c>
      <c r="U174" s="5"/>
      <c r="V174" s="5"/>
      <c r="W174" s="5"/>
      <c r="X174" s="5"/>
      <c r="Y174" s="5"/>
      <c r="Z174" s="5"/>
    </row>
    <row r="175" spans="1:26" ht="18.75" customHeight="1">
      <c r="A175" s="17">
        <v>2</v>
      </c>
      <c r="B175" s="10" t="s">
        <v>309</v>
      </c>
      <c r="C175" s="3" t="str">
        <f>IF(ISBLANK(B175)," ","0"&amp;" "&amp;S175&amp;" "&amp;T175)</f>
        <v>0 282 673 46 87</v>
      </c>
      <c r="D175" s="27" t="s">
        <v>106</v>
      </c>
      <c r="E175" s="28"/>
      <c r="F175" s="28"/>
      <c r="G175" s="28"/>
      <c r="H175" s="28"/>
      <c r="I175" s="28"/>
      <c r="J175" s="29"/>
      <c r="K175" s="5"/>
      <c r="L175" s="5"/>
      <c r="M175" s="5"/>
      <c r="N175" s="5"/>
      <c r="O175" s="5"/>
      <c r="P175" s="5"/>
      <c r="Q175" s="5"/>
      <c r="R175" s="5"/>
      <c r="S175" s="5">
        <f>VLOOKUP(B175,'[6]SİNEMA LİSTESİ'!$A:$C,2,FALSE)</f>
        <v>282</v>
      </c>
      <c r="T175" s="5" t="str">
        <f>VLOOKUP(B175,'[6]SİNEMA LİSTESİ'!$A:$C,3,FALSE)</f>
        <v>673 46 87</v>
      </c>
      <c r="U175" s="5"/>
      <c r="V175" s="5"/>
      <c r="W175" s="5"/>
      <c r="X175" s="5"/>
      <c r="Y175" s="5"/>
      <c r="Z175" s="5"/>
    </row>
    <row r="176" spans="1:26" ht="27.75">
      <c r="A176" s="7"/>
      <c r="B176" s="1" t="s">
        <v>310</v>
      </c>
      <c r="C176" s="2"/>
      <c r="D176" s="25"/>
      <c r="E176" s="25"/>
      <c r="F176" s="25"/>
      <c r="G176" s="25"/>
      <c r="H176" s="25"/>
      <c r="I176" s="25"/>
      <c r="J176" s="2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17">
        <v>1</v>
      </c>
      <c r="B177" s="18" t="s">
        <v>311</v>
      </c>
      <c r="C177" s="3" t="str">
        <f>IF(ISBLANK(B177)," ","0"&amp;" "&amp;S177&amp;" "&amp;T177)</f>
        <v>0 356 214 11 96</v>
      </c>
      <c r="D177" s="27" t="s">
        <v>280</v>
      </c>
      <c r="E177" s="28"/>
      <c r="F177" s="28"/>
      <c r="G177" s="28"/>
      <c r="H177" s="28"/>
      <c r="I177" s="28"/>
      <c r="J177" s="29"/>
      <c r="K177" s="5"/>
      <c r="L177" s="5"/>
      <c r="M177" s="5"/>
      <c r="N177" s="5"/>
      <c r="O177" s="5"/>
      <c r="P177" s="5"/>
      <c r="Q177" s="5"/>
      <c r="R177" s="5"/>
      <c r="S177" s="5">
        <f>VLOOKUP(B177,'[6]SİNEMA LİSTESİ'!$A:$C,2,FALSE)</f>
        <v>356</v>
      </c>
      <c r="T177" s="5" t="str">
        <f>VLOOKUP(B177,'[6]SİNEMA LİSTESİ'!$A:$C,3,FALSE)</f>
        <v>214 11 96</v>
      </c>
      <c r="U177" s="5"/>
      <c r="V177" s="5"/>
      <c r="W177" s="5"/>
      <c r="X177" s="5"/>
      <c r="Y177" s="5"/>
      <c r="Z177" s="5"/>
    </row>
    <row r="178" spans="1:26" ht="27.75">
      <c r="A178" s="7"/>
      <c r="B178" s="1" t="s">
        <v>55</v>
      </c>
      <c r="C178" s="2"/>
      <c r="D178" s="25"/>
      <c r="E178" s="25"/>
      <c r="F178" s="25"/>
      <c r="G178" s="25"/>
      <c r="H178" s="25"/>
      <c r="I178" s="25"/>
      <c r="J178" s="2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17">
        <v>1</v>
      </c>
      <c r="B179" s="10" t="s">
        <v>153</v>
      </c>
      <c r="C179" s="3" t="str">
        <f>IF(ISBLANK(B179)," ","0"&amp;" "&amp;S179&amp;" "&amp;T179)</f>
        <v>0 462 223 18 81</v>
      </c>
      <c r="D179" s="27" t="s">
        <v>312</v>
      </c>
      <c r="E179" s="28"/>
      <c r="F179" s="28"/>
      <c r="G179" s="28"/>
      <c r="H179" s="28"/>
      <c r="I179" s="28"/>
      <c r="J179" s="29"/>
      <c r="K179" s="5"/>
      <c r="L179" s="5"/>
      <c r="M179" s="5"/>
      <c r="N179" s="5"/>
      <c r="O179" s="5"/>
      <c r="P179" s="5"/>
      <c r="Q179" s="5"/>
      <c r="R179" s="5"/>
      <c r="S179" s="5">
        <f>VLOOKUP(B179,'[6]SİNEMA LİSTESİ'!$A:$C,2,FALSE)</f>
        <v>462</v>
      </c>
      <c r="T179" s="5" t="str">
        <f>VLOOKUP(B179,'[6]SİNEMA LİSTESİ'!$A:$C,3,FALSE)</f>
        <v>223 18 81</v>
      </c>
      <c r="U179" s="5"/>
      <c r="V179" s="5"/>
      <c r="W179" s="5"/>
      <c r="X179" s="5"/>
      <c r="Y179" s="5"/>
      <c r="Z179" s="5"/>
    </row>
    <row r="180" spans="1:26" ht="18.75" customHeight="1">
      <c r="A180" s="17">
        <v>2</v>
      </c>
      <c r="B180" s="15" t="s">
        <v>56</v>
      </c>
      <c r="C180" s="3" t="str">
        <f>IF(ISBLANK(B180)," ","0"&amp;" "&amp;S180&amp;" "&amp;T180)</f>
        <v>0 462 330 10 01</v>
      </c>
      <c r="D180" s="27" t="s">
        <v>313</v>
      </c>
      <c r="E180" s="28"/>
      <c r="F180" s="28"/>
      <c r="G180" s="28"/>
      <c r="H180" s="28"/>
      <c r="I180" s="28"/>
      <c r="J180" s="29"/>
      <c r="K180" s="5"/>
      <c r="L180" s="5"/>
      <c r="M180" s="5"/>
      <c r="N180" s="5"/>
      <c r="O180" s="5"/>
      <c r="P180" s="5"/>
      <c r="Q180" s="5"/>
      <c r="R180" s="5"/>
      <c r="S180" s="5">
        <f>VLOOKUP(B180,'[6]SİNEMA LİSTESİ'!$A:$C,2,FALSE)</f>
        <v>462</v>
      </c>
      <c r="T180" s="5" t="str">
        <f>VLOOKUP(B180,'[6]SİNEMA LİSTESİ'!$A:$C,3,FALSE)</f>
        <v>330 10 01</v>
      </c>
      <c r="U180" s="5"/>
      <c r="V180" s="5"/>
      <c r="W180" s="5"/>
      <c r="X180" s="5"/>
      <c r="Y180" s="5"/>
      <c r="Z180" s="5"/>
    </row>
    <row r="181" spans="1:26" ht="18.75" customHeight="1">
      <c r="A181" s="17">
        <v>3</v>
      </c>
      <c r="B181" s="10" t="s">
        <v>314</v>
      </c>
      <c r="C181" s="3" t="str">
        <f>IF(ISBLANK(B181)," ","0"&amp;" "&amp;S181&amp;" "&amp;T181)</f>
        <v>0 462 323 33 77 </v>
      </c>
      <c r="D181" s="27" t="s">
        <v>315</v>
      </c>
      <c r="E181" s="28"/>
      <c r="F181" s="28"/>
      <c r="G181" s="28"/>
      <c r="H181" s="28"/>
      <c r="I181" s="28"/>
      <c r="J181" s="29"/>
      <c r="K181" s="5"/>
      <c r="L181" s="5"/>
      <c r="M181" s="5"/>
      <c r="N181" s="5"/>
      <c r="O181" s="5"/>
      <c r="P181" s="5"/>
      <c r="Q181" s="5"/>
      <c r="R181" s="5"/>
      <c r="S181" s="5">
        <f>VLOOKUP(B181,'[6]SİNEMA LİSTESİ'!$A:$C,2,FALSE)</f>
        <v>462</v>
      </c>
      <c r="T181" s="5" t="str">
        <f>VLOOKUP(B181,'[6]SİNEMA LİSTESİ'!$A:$C,3,FALSE)</f>
        <v>323 33 77 </v>
      </c>
      <c r="U181" s="5"/>
      <c r="V181" s="5"/>
      <c r="W181" s="5"/>
      <c r="X181" s="5"/>
      <c r="Y181" s="5"/>
      <c r="Z181" s="5"/>
    </row>
    <row r="182" spans="1:26" ht="27.75">
      <c r="A182" s="7"/>
      <c r="B182" s="1" t="s">
        <v>316</v>
      </c>
      <c r="C182" s="2"/>
      <c r="D182" s="25"/>
      <c r="E182" s="25"/>
      <c r="F182" s="25"/>
      <c r="G182" s="25"/>
      <c r="H182" s="25"/>
      <c r="I182" s="25"/>
      <c r="J182" s="2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17">
        <v>1</v>
      </c>
      <c r="B183" s="10" t="s">
        <v>317</v>
      </c>
      <c r="C183" s="3" t="str">
        <f>IF(ISBLANK(B183)," ","0"&amp;" "&amp;S183&amp;" "&amp;T183)</f>
        <v>0 276 227 72 22</v>
      </c>
      <c r="D183" s="27" t="s">
        <v>271</v>
      </c>
      <c r="E183" s="28"/>
      <c r="F183" s="28"/>
      <c r="G183" s="28"/>
      <c r="H183" s="28"/>
      <c r="I183" s="28"/>
      <c r="J183" s="29"/>
      <c r="K183" s="5"/>
      <c r="L183" s="5"/>
      <c r="M183" s="5"/>
      <c r="N183" s="5"/>
      <c r="O183" s="5"/>
      <c r="P183" s="5"/>
      <c r="Q183" s="5"/>
      <c r="R183" s="5"/>
      <c r="S183" s="5">
        <f>VLOOKUP(B183,'[6]SİNEMA LİSTESİ'!$A:$C,2,FALSE)</f>
        <v>276</v>
      </c>
      <c r="T183" s="5" t="str">
        <f>VLOOKUP(B183,'[6]SİNEMA LİSTESİ'!$A:$C,3,FALSE)</f>
        <v>227 72 22</v>
      </c>
      <c r="U183" s="5"/>
      <c r="V183" s="5"/>
      <c r="W183" s="5"/>
      <c r="X183" s="5"/>
      <c r="Y183" s="5"/>
      <c r="Z183" s="5"/>
    </row>
    <row r="184" spans="1:26" ht="27.75">
      <c r="A184" s="7"/>
      <c r="B184" s="1" t="s">
        <v>318</v>
      </c>
      <c r="C184" s="2"/>
      <c r="D184" s="25"/>
      <c r="E184" s="25"/>
      <c r="F184" s="25"/>
      <c r="G184" s="25"/>
      <c r="H184" s="25"/>
      <c r="I184" s="25"/>
      <c r="J184" s="2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17">
        <v>1</v>
      </c>
      <c r="B185" s="10" t="s">
        <v>319</v>
      </c>
      <c r="C185" s="3" t="str">
        <f>IF(ISBLANK(B185)," ","0"&amp;" "&amp;S185&amp;" "&amp;T185)</f>
        <v>0 226 351 54 54</v>
      </c>
      <c r="D185" s="30" t="s">
        <v>190</v>
      </c>
      <c r="E185" s="31"/>
      <c r="F185" s="31"/>
      <c r="G185" s="31"/>
      <c r="H185" s="31"/>
      <c r="I185" s="31"/>
      <c r="J185" s="32"/>
      <c r="K185" s="5"/>
      <c r="L185" s="5"/>
      <c r="M185" s="5"/>
      <c r="N185" s="5"/>
      <c r="O185" s="5"/>
      <c r="P185" s="5"/>
      <c r="Q185" s="5"/>
      <c r="R185" s="5"/>
      <c r="S185" s="5">
        <f>VLOOKUP(B185,'[6]SİNEMA LİSTESİ'!$A:$C,2,FALSE)</f>
        <v>226</v>
      </c>
      <c r="T185" s="5" t="str">
        <f>VLOOKUP(B185,'[6]SİNEMA LİSTESİ'!$A:$C,3,FALSE)</f>
        <v>351 54 54</v>
      </c>
      <c r="U185" s="5"/>
      <c r="V185" s="5"/>
      <c r="W185" s="5"/>
      <c r="X185" s="5"/>
      <c r="Y185" s="5"/>
      <c r="Z185" s="5"/>
    </row>
    <row r="186" spans="1:26" ht="27.75">
      <c r="A186" s="7"/>
      <c r="B186" s="1" t="s">
        <v>29</v>
      </c>
      <c r="C186" s="2"/>
      <c r="D186" s="25"/>
      <c r="E186" s="25"/>
      <c r="F186" s="25"/>
      <c r="G186" s="25"/>
      <c r="H186" s="25"/>
      <c r="I186" s="25"/>
      <c r="J186" s="2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17">
        <v>1</v>
      </c>
      <c r="B187" s="10" t="s">
        <v>154</v>
      </c>
      <c r="C187" s="3" t="str">
        <f>IF(ISBLANK(B187)," ","0"&amp;" "&amp;S187&amp;" "&amp;T187)</f>
        <v>0 372 257 87 72</v>
      </c>
      <c r="D187" s="27" t="s">
        <v>210</v>
      </c>
      <c r="E187" s="28"/>
      <c r="F187" s="28"/>
      <c r="G187" s="28"/>
      <c r="H187" s="28"/>
      <c r="I187" s="28"/>
      <c r="J187" s="29"/>
      <c r="K187" s="5"/>
      <c r="L187" s="5"/>
      <c r="M187" s="5"/>
      <c r="N187" s="5"/>
      <c r="O187" s="5"/>
      <c r="P187" s="5"/>
      <c r="Q187" s="5"/>
      <c r="R187" s="5"/>
      <c r="S187" s="5">
        <f>VLOOKUP(B187,'[6]SİNEMA LİSTESİ'!$A:$C,2,FALSE)</f>
        <v>372</v>
      </c>
      <c r="T187" s="5" t="str">
        <f>VLOOKUP(B187,'[6]SİNEMA LİSTESİ'!$A:$C,3,FALSE)</f>
        <v>257 87 72</v>
      </c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188">
    <mergeCell ref="D186:J186"/>
    <mergeCell ref="D187:J187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8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155</v>
      </c>
      <c r="B1" s="20"/>
      <c r="C1" s="21"/>
      <c r="D1" s="22" t="s">
        <v>159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59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6">
        <v>1</v>
      </c>
      <c r="B3" s="13" t="s">
        <v>77</v>
      </c>
      <c r="C3" s="3" t="str">
        <f>IF(ISBLANK(B3)," ","0"&amp;" "&amp;S3&amp;" "&amp;T3)</f>
        <v>0 322 271 02 60</v>
      </c>
      <c r="D3" s="27" t="s">
        <v>78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322</v>
      </c>
      <c r="T3" s="5" t="str">
        <f>VLOOKUP(B3,'[5]SİNEMA LİSTESİ'!$A:$C,3,FALSE)</f>
        <v>271 02 60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6">
        <v>2</v>
      </c>
      <c r="B4" s="13" t="s">
        <v>79</v>
      </c>
      <c r="C4" s="3" t="str">
        <f>IF(ISBLANK(B4)," ","0"&amp;" "&amp;S4&amp;" "&amp;T4)</f>
        <v>0 322 333 33 83</v>
      </c>
      <c r="D4" s="27" t="s">
        <v>345</v>
      </c>
      <c r="E4" s="28"/>
      <c r="F4" s="28"/>
      <c r="G4" s="28"/>
      <c r="H4" s="28"/>
      <c r="I4" s="28"/>
      <c r="J4" s="29"/>
      <c r="S4" s="5">
        <f>VLOOKUP(B4,'[5]SİNEMA LİSTESİ'!$A:$C,2,FALSE)</f>
        <v>322</v>
      </c>
      <c r="T4" s="5" t="str">
        <f>VLOOKUP(B4,'[5]SİNEMA LİSTESİ'!$A:$C,3,FALSE)</f>
        <v>333 33 83</v>
      </c>
    </row>
    <row r="5" spans="1:10" s="5" customFormat="1" ht="27.75">
      <c r="A5" s="7"/>
      <c r="B5" s="1" t="s">
        <v>31</v>
      </c>
      <c r="C5" s="2"/>
      <c r="D5" s="25"/>
      <c r="E5" s="25"/>
      <c r="F5" s="25"/>
      <c r="G5" s="25"/>
      <c r="H5" s="25"/>
      <c r="I5" s="25"/>
      <c r="J5" s="26"/>
    </row>
    <row r="6" spans="1:31" ht="18.75" customHeight="1">
      <c r="A6" s="8">
        <v>1</v>
      </c>
      <c r="B6" s="13" t="s">
        <v>32</v>
      </c>
      <c r="C6" s="3" t="str">
        <f>IF(ISBLANK(B6)," ","0"&amp;" "&amp;S6&amp;" "&amp;T6)</f>
        <v>0 264 242 15 00</v>
      </c>
      <c r="D6" s="27" t="s">
        <v>346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VLOOKUP(B6,'[5]SİNEMA LİSTESİ'!$A:$C,2,FALSE)</f>
        <v>264</v>
      </c>
      <c r="T6" s="5" t="str">
        <f>VLOOKUP(B6,'[5]SİNEMA LİSTESİ'!$A:$C,3,FALSE)</f>
        <v>242 15 00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2</v>
      </c>
      <c r="B7" s="13" t="s">
        <v>34</v>
      </c>
      <c r="C7" s="3" t="str">
        <f>IF(ISBLANK(B7)," ","0"&amp;" "&amp;S7&amp;" "&amp;T7)</f>
        <v>0 264 222 11 11</v>
      </c>
      <c r="D7" s="27" t="s">
        <v>347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264</v>
      </c>
      <c r="T7" s="5" t="str">
        <f>VLOOKUP(B7,'[5]SİNEMA LİSTESİ'!$A:$C,3,FALSE)</f>
        <v>222 11 11</v>
      </c>
      <c r="U7" s="5"/>
      <c r="V7" s="5"/>
      <c r="W7" s="5"/>
      <c r="X7" s="5"/>
      <c r="Y7" s="5"/>
      <c r="Z7" s="5"/>
      <c r="AA7" s="5"/>
    </row>
    <row r="8" spans="1:27" ht="27.75">
      <c r="A8" s="7"/>
      <c r="B8" s="1" t="s">
        <v>7</v>
      </c>
      <c r="C8" s="2"/>
      <c r="D8" s="25"/>
      <c r="E8" s="25"/>
      <c r="F8" s="25"/>
      <c r="G8" s="25"/>
      <c r="H8" s="25"/>
      <c r="I8" s="25"/>
      <c r="J8" s="2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8">
        <v>1</v>
      </c>
      <c r="B9" s="13" t="s">
        <v>82</v>
      </c>
      <c r="C9" s="3" t="str">
        <f aca="true" t="shared" si="0" ref="C9:C17">IF(ISBLANK(B9)," ","0"&amp;" "&amp;S9&amp;" "&amp;T9)</f>
        <v>0 312 266 16 32</v>
      </c>
      <c r="D9" s="27" t="s">
        <v>157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VLOOKUP(B9,'[5]SİNEMA LİSTESİ'!$A:$C,2,FALSE)</f>
        <v>312</v>
      </c>
      <c r="T9" s="5" t="str">
        <f>VLOOKUP(B9,'[5]SİNEMA LİSTESİ'!$A:$C,3,FALSE)</f>
        <v>266 16 32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2</v>
      </c>
      <c r="B10" s="13" t="s">
        <v>62</v>
      </c>
      <c r="C10" s="3" t="str">
        <f t="shared" si="0"/>
        <v>0 312 541 14 44</v>
      </c>
      <c r="D10" s="27" t="s">
        <v>83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VLOOKUP(B10,'[5]SİNEMA LİSTESİ'!$A:$C,2,FALSE)</f>
        <v>312</v>
      </c>
      <c r="T10" s="5" t="str">
        <f>VLOOKUP(B10,'[5]SİNEMA LİSTESİ'!$A:$C,3,FALSE)</f>
        <v>541 14 44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3</v>
      </c>
      <c r="B11" s="13" t="s">
        <v>63</v>
      </c>
      <c r="C11" s="3" t="str">
        <f t="shared" si="0"/>
        <v>0 312 325 90 60</v>
      </c>
      <c r="D11" s="27" t="s">
        <v>348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VLOOKUP(B11,'[5]SİNEMA LİSTESİ'!$A:$C,2,FALSE)</f>
        <v>312</v>
      </c>
      <c r="T11" s="5" t="str">
        <f>VLOOKUP(B11,'[5]SİNEMA LİSTESİ'!$A:$C,3,FALSE)</f>
        <v>325 90 60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4</v>
      </c>
      <c r="B12" s="13" t="s">
        <v>85</v>
      </c>
      <c r="C12" s="3" t="str">
        <f t="shared" si="0"/>
        <v>0 312 255 66 72</v>
      </c>
      <c r="D12" s="27" t="s">
        <v>349</v>
      </c>
      <c r="E12" s="28"/>
      <c r="F12" s="28"/>
      <c r="G12" s="28"/>
      <c r="H12" s="28"/>
      <c r="I12" s="28"/>
      <c r="J12" s="29"/>
      <c r="K12" s="5"/>
      <c r="L12" s="5"/>
      <c r="M12" s="5"/>
      <c r="N12" s="5"/>
      <c r="O12" s="5"/>
      <c r="P12" s="5"/>
      <c r="Q12" s="5"/>
      <c r="R12" s="5"/>
      <c r="S12" s="5">
        <f>VLOOKUP(B12,'[5]SİNEMA LİSTESİ'!$A:$C,2,FALSE)</f>
        <v>312</v>
      </c>
      <c r="T12" s="5" t="str">
        <f>VLOOKUP(B12,'[5]SİNEMA LİSTESİ'!$A:$C,3,FALSE)</f>
        <v>255 66 72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5</v>
      </c>
      <c r="B13" s="13" t="s">
        <v>64</v>
      </c>
      <c r="C13" s="3" t="str">
        <f t="shared" si="0"/>
        <v>0 312 219 64 44</v>
      </c>
      <c r="D13" s="27" t="s">
        <v>350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VLOOKUP(B13,'[5]SİNEMA LİSTESİ'!$A:$C,2,FALSE)</f>
        <v>312</v>
      </c>
      <c r="T13" s="5" t="str">
        <f>VLOOKUP(B13,'[5]SİNEMA LİSTESİ'!$A:$C,3,FALSE)</f>
        <v>219 64 44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6</v>
      </c>
      <c r="B14" s="13" t="s">
        <v>8</v>
      </c>
      <c r="C14" s="3" t="str">
        <f t="shared" si="0"/>
        <v>0 312 236 70 77</v>
      </c>
      <c r="D14" s="30" t="s">
        <v>349</v>
      </c>
      <c r="E14" s="31"/>
      <c r="F14" s="31"/>
      <c r="G14" s="31"/>
      <c r="H14" s="31"/>
      <c r="I14" s="31"/>
      <c r="J14" s="32"/>
      <c r="K14" s="5"/>
      <c r="L14" s="5"/>
      <c r="M14" s="5"/>
      <c r="N14" s="5"/>
      <c r="O14" s="5"/>
      <c r="P14" s="5"/>
      <c r="Q14" s="5"/>
      <c r="R14" s="5"/>
      <c r="S14" s="5">
        <f>VLOOKUP(B14,'[5]SİNEMA LİSTESİ'!$A:$C,2,FALSE)</f>
        <v>312</v>
      </c>
      <c r="T14" s="5" t="str">
        <f>VLOOKUP(B14,'[5]SİNEMA LİSTESİ'!$A:$C,3,FALSE)</f>
        <v>236 70 77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7</v>
      </c>
      <c r="B15" s="13" t="s">
        <v>10</v>
      </c>
      <c r="C15" s="3" t="str">
        <f t="shared" si="0"/>
        <v>0 312 491 64 65</v>
      </c>
      <c r="D15" s="27" t="s">
        <v>351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312</v>
      </c>
      <c r="T15" s="5" t="str">
        <f>VLOOKUP(B15,'[5]SİNEMA LİSTESİ'!$A:$C,3,FALSE)</f>
        <v>491 64 65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8</v>
      </c>
      <c r="B16" s="13" t="s">
        <v>65</v>
      </c>
      <c r="C16" s="3" t="str">
        <f t="shared" si="0"/>
        <v>0 312 219 93 93</v>
      </c>
      <c r="D16" s="27" t="s">
        <v>111</v>
      </c>
      <c r="E16" s="28"/>
      <c r="F16" s="28"/>
      <c r="G16" s="28"/>
      <c r="H16" s="28"/>
      <c r="I16" s="28"/>
      <c r="J16" s="29"/>
      <c r="K16" s="5"/>
      <c r="L16" s="5"/>
      <c r="M16" s="5"/>
      <c r="N16" s="5"/>
      <c r="O16" s="5"/>
      <c r="P16" s="5"/>
      <c r="Q16" s="5"/>
      <c r="R16" s="5"/>
      <c r="S16" s="5">
        <f>VLOOKUP(B16,'[5]SİNEMA LİSTESİ'!$A:$C,2,FALSE)</f>
        <v>312</v>
      </c>
      <c r="T16" s="5" t="str">
        <f>VLOOKUP(B16,'[5]SİNEMA LİSTESİ'!$A:$C,3,FALSE)</f>
        <v>219 93 93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9</v>
      </c>
      <c r="B17" s="13" t="s">
        <v>88</v>
      </c>
      <c r="C17" s="3" t="str">
        <f t="shared" si="0"/>
        <v>0 312 358 06 07</v>
      </c>
      <c r="D17" s="27" t="s">
        <v>87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f>VLOOKUP(B17,'[5]SİNEMA LİSTESİ'!$A:$C,2,FALSE)</f>
        <v>312</v>
      </c>
      <c r="T17" s="5" t="str">
        <f>VLOOKUP(B17,'[5]SİNEMA LİSTESİ'!$A:$C,3,FALSE)</f>
        <v>358 06 07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10</v>
      </c>
      <c r="B18" s="13" t="s">
        <v>89</v>
      </c>
      <c r="C18" s="3" t="str">
        <f>IF(ISBLANK(B18)," ","0"&amp;" "&amp;S18&amp;" "&amp;T18)</f>
        <v>0 312 554 26 26</v>
      </c>
      <c r="D18" s="27" t="s">
        <v>157</v>
      </c>
      <c r="E18" s="28"/>
      <c r="F18" s="28"/>
      <c r="G18" s="28"/>
      <c r="H18" s="28"/>
      <c r="I18" s="28"/>
      <c r="J18" s="29"/>
      <c r="K18" s="5"/>
      <c r="L18" s="5"/>
      <c r="M18" s="5"/>
      <c r="N18" s="5"/>
      <c r="O18" s="5"/>
      <c r="P18" s="5"/>
      <c r="Q18" s="5"/>
      <c r="R18" s="5"/>
      <c r="S18" s="5">
        <f>VLOOKUP(B18,'[5]SİNEMA LİSTESİ'!$A:$C,2,FALSE)</f>
        <v>312</v>
      </c>
      <c r="T18" s="5" t="str">
        <f>VLOOKUP(B18,'[5]SİNEMA LİSTESİ'!$A:$C,3,FALSE)</f>
        <v>554 26 26</v>
      </c>
      <c r="U18" s="5"/>
      <c r="V18" s="5"/>
      <c r="W18" s="5"/>
      <c r="X18" s="5"/>
      <c r="Y18" s="5"/>
      <c r="Z18" s="5"/>
      <c r="AA18" s="5"/>
    </row>
    <row r="19" spans="1:27" ht="27.75">
      <c r="A19" s="7"/>
      <c r="B19" s="1" t="s">
        <v>26</v>
      </c>
      <c r="C19" s="2"/>
      <c r="D19" s="25"/>
      <c r="E19" s="25"/>
      <c r="F19" s="25"/>
      <c r="G19" s="25"/>
      <c r="H19" s="25"/>
      <c r="I19" s="25"/>
      <c r="J19" s="2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</v>
      </c>
      <c r="B20" s="13" t="s">
        <v>184</v>
      </c>
      <c r="C20" s="3" t="str">
        <f>IF(ISBLANK(B20)," ","0"&amp;" "&amp;S20&amp;" "&amp;T20)</f>
        <v>0 242 513 26 71</v>
      </c>
      <c r="D20" s="27" t="s">
        <v>352</v>
      </c>
      <c r="E20" s="28"/>
      <c r="F20" s="28"/>
      <c r="G20" s="28"/>
      <c r="H20" s="28"/>
      <c r="I20" s="28"/>
      <c r="J20" s="29"/>
      <c r="K20" s="5"/>
      <c r="L20" s="5"/>
      <c r="M20" s="5"/>
      <c r="N20" s="5"/>
      <c r="O20" s="5"/>
      <c r="P20" s="5"/>
      <c r="Q20" s="5"/>
      <c r="R20" s="5"/>
      <c r="S20" s="5">
        <f>VLOOKUP(B20,'[5]SİNEMA LİSTESİ'!$A:$C,2,FALSE)</f>
        <v>242</v>
      </c>
      <c r="T20" s="5" t="str">
        <f>VLOOKUP(B20,'[5]SİNEMA LİSTESİ'!$A:$C,3,FALSE)</f>
        <v>513 26 71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2</v>
      </c>
      <c r="B21" s="13" t="s">
        <v>90</v>
      </c>
      <c r="C21" s="3" t="str">
        <f>IF(ISBLANK(B21)," ","0"&amp;" "&amp;S21&amp;" "&amp;T21)</f>
        <v>0 242 230 14 14</v>
      </c>
      <c r="D21" s="27" t="s">
        <v>353</v>
      </c>
      <c r="E21" s="28"/>
      <c r="F21" s="28"/>
      <c r="G21" s="28"/>
      <c r="H21" s="28"/>
      <c r="I21" s="28"/>
      <c r="J21" s="29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242</v>
      </c>
      <c r="T21" s="5" t="str">
        <f>VLOOKUP(B21,'[5]SİNEMA LİSTESİ'!$A:$C,3,FALSE)</f>
        <v>230 14 14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3</v>
      </c>
      <c r="B22" s="13" t="s">
        <v>354</v>
      </c>
      <c r="C22" s="3" t="str">
        <f>IF(ISBLANK(B22)," ","0"&amp;" "&amp;S22&amp;" "&amp;T22)</f>
        <v>0 242 743 05 24</v>
      </c>
      <c r="D22" s="30" t="s">
        <v>28</v>
      </c>
      <c r="E22" s="31"/>
      <c r="F22" s="31"/>
      <c r="G22" s="31"/>
      <c r="H22" s="31"/>
      <c r="I22" s="31"/>
      <c r="J22" s="32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242</v>
      </c>
      <c r="T22" s="5" t="str">
        <f>VLOOKUP(B22,'[5]SİNEMA LİSTESİ'!$A:$C,3,FALSE)</f>
        <v>743 05 24</v>
      </c>
      <c r="U22" s="5"/>
      <c r="V22" s="5"/>
      <c r="W22" s="5"/>
      <c r="X22" s="5"/>
      <c r="Y22" s="5"/>
      <c r="Z22" s="5"/>
      <c r="AA22" s="5"/>
    </row>
    <row r="23" spans="1:27" ht="27.75">
      <c r="A23" s="7"/>
      <c r="B23" s="1" t="s">
        <v>35</v>
      </c>
      <c r="C23" s="2"/>
      <c r="D23" s="25"/>
      <c r="E23" s="25"/>
      <c r="F23" s="25"/>
      <c r="G23" s="25"/>
      <c r="H23" s="25"/>
      <c r="I23" s="25"/>
      <c r="J23" s="2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1</v>
      </c>
      <c r="B24" s="13" t="s">
        <v>36</v>
      </c>
      <c r="C24" s="3" t="str">
        <f>IF(ISBLANK(B24)," ","0"&amp;" "&amp;S24&amp;" "&amp;T24)</f>
        <v>0 256 232 03 00</v>
      </c>
      <c r="D24" s="27" t="s">
        <v>355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256</v>
      </c>
      <c r="T24" s="5" t="str">
        <f>VLOOKUP(B24,'[5]SİNEMA LİSTESİ'!$A:$C,3,FALSE)</f>
        <v>232 03 00</v>
      </c>
      <c r="U24" s="5"/>
      <c r="V24" s="5"/>
      <c r="W24" s="5"/>
      <c r="X24" s="5"/>
      <c r="Y24" s="5"/>
      <c r="Z24" s="5"/>
      <c r="AA24" s="5"/>
    </row>
    <row r="25" spans="1:27" ht="27.75">
      <c r="A25" s="7"/>
      <c r="B25" s="1" t="s">
        <v>92</v>
      </c>
      <c r="C25" s="2"/>
      <c r="D25" s="25"/>
      <c r="E25" s="25"/>
      <c r="F25" s="25"/>
      <c r="G25" s="25"/>
      <c r="H25" s="25"/>
      <c r="I25" s="25"/>
      <c r="J25" s="2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</v>
      </c>
      <c r="B26" s="13" t="s">
        <v>93</v>
      </c>
      <c r="C26" s="3" t="str">
        <f>IF(ISBLANK(B26)," ","0"&amp;" "&amp;S26&amp;" "&amp;T26)</f>
        <v>0 266 717 04 67</v>
      </c>
      <c r="D26" s="27" t="s">
        <v>87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266</v>
      </c>
      <c r="T26" s="5" t="str">
        <f>VLOOKUP(B26,'[5]SİNEMA LİSTESİ'!$A:$C,3,FALSE)</f>
        <v>717 04 67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2</v>
      </c>
      <c r="B27" s="13" t="s">
        <v>94</v>
      </c>
      <c r="C27" s="3" t="str">
        <f>IF(ISBLANK(B27)," ","0"&amp;" "&amp;S27&amp;" "&amp;T27)</f>
        <v>0 266 715 01 79</v>
      </c>
      <c r="D27" s="30" t="s">
        <v>3</v>
      </c>
      <c r="E27" s="31"/>
      <c r="F27" s="31"/>
      <c r="G27" s="31"/>
      <c r="H27" s="31"/>
      <c r="I27" s="31"/>
      <c r="J27" s="32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266</v>
      </c>
      <c r="T27" s="5" t="str">
        <f>VLOOKUP(B27,'[5]SİNEMA LİSTESİ'!$A:$C,3,FALSE)</f>
        <v>715 01 79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3</v>
      </c>
      <c r="B28" s="13" t="s">
        <v>95</v>
      </c>
      <c r="C28" s="3" t="str">
        <f>IF(ISBLANK(B28)," ","0"&amp;" "&amp;S28&amp;" "&amp;T28)</f>
        <v>0 266 241 22 65</v>
      </c>
      <c r="D28" s="30" t="s">
        <v>3</v>
      </c>
      <c r="E28" s="31"/>
      <c r="F28" s="31"/>
      <c r="G28" s="31"/>
      <c r="H28" s="31"/>
      <c r="I28" s="31"/>
      <c r="J28" s="32"/>
      <c r="K28" s="5"/>
      <c r="L28" s="5"/>
      <c r="M28" s="5"/>
      <c r="N28" s="5"/>
      <c r="O28" s="5"/>
      <c r="P28" s="5"/>
      <c r="Q28" s="5"/>
      <c r="R28" s="5"/>
      <c r="S28" s="5">
        <f>VLOOKUP(B28,'[5]SİNEMA LİSTESİ'!$A:$C,2,FALSE)</f>
        <v>266</v>
      </c>
      <c r="T28" s="5" t="str">
        <f>VLOOKUP(B28,'[5]SİNEMA LİSTESİ'!$A:$C,3,FALSE)</f>
        <v>241 22 65</v>
      </c>
      <c r="U28" s="5"/>
      <c r="V28" s="5"/>
      <c r="W28" s="5"/>
      <c r="X28" s="5"/>
      <c r="Y28" s="5"/>
      <c r="Z28" s="5"/>
      <c r="AA28" s="5"/>
    </row>
    <row r="29" spans="1:27" ht="27.75">
      <c r="A29" s="7"/>
      <c r="B29" s="1" t="s">
        <v>37</v>
      </c>
      <c r="C29" s="2"/>
      <c r="D29" s="25"/>
      <c r="E29" s="25"/>
      <c r="F29" s="25"/>
      <c r="G29" s="25"/>
      <c r="H29" s="25"/>
      <c r="I29" s="25"/>
      <c r="J29" s="2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1</v>
      </c>
      <c r="B30" s="13" t="s">
        <v>38</v>
      </c>
      <c r="C30" s="3" t="str">
        <f>IF(ISBLANK(B30)," ","0"&amp;" "&amp;S30&amp;" "&amp;T30)</f>
        <v>0 224 261 57 67-68</v>
      </c>
      <c r="D30" s="27" t="s">
        <v>28</v>
      </c>
      <c r="E30" s="28"/>
      <c r="F30" s="28"/>
      <c r="G30" s="28"/>
      <c r="H30" s="28"/>
      <c r="I30" s="28"/>
      <c r="J30" s="29"/>
      <c r="K30" s="5"/>
      <c r="L30" s="5"/>
      <c r="M30" s="5"/>
      <c r="N30" s="5"/>
      <c r="O30" s="5"/>
      <c r="P30" s="5"/>
      <c r="Q30" s="5"/>
      <c r="R30" s="5"/>
      <c r="S30" s="5">
        <f>VLOOKUP(B30,'[5]SİNEMA LİSTESİ'!$A:$C,2,FALSE)</f>
        <v>224</v>
      </c>
      <c r="T30" s="5" t="str">
        <f>VLOOKUP(B30,'[5]SİNEMA LİSTESİ'!$A:$C,3,FALSE)</f>
        <v>261 57 67-68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2</v>
      </c>
      <c r="B31" s="13" t="s">
        <v>39</v>
      </c>
      <c r="C31" s="3" t="str">
        <f>IF(ISBLANK(B31)," ","0"&amp;" "&amp;S31&amp;" "&amp;T31)</f>
        <v>0 224 452 83 00</v>
      </c>
      <c r="D31" s="27" t="s">
        <v>96</v>
      </c>
      <c r="E31" s="28"/>
      <c r="F31" s="28"/>
      <c r="G31" s="28"/>
      <c r="H31" s="28"/>
      <c r="I31" s="28"/>
      <c r="J31" s="29"/>
      <c r="K31" s="5"/>
      <c r="L31" s="5"/>
      <c r="M31" s="5"/>
      <c r="N31" s="5"/>
      <c r="O31" s="5"/>
      <c r="P31" s="5"/>
      <c r="Q31" s="5"/>
      <c r="R31" s="5"/>
      <c r="S31" s="5">
        <f>VLOOKUP(B31,'[5]SİNEMA LİSTESİ'!$A:$C,2,FALSE)</f>
        <v>224</v>
      </c>
      <c r="T31" s="5" t="str">
        <f>VLOOKUP(B31,'[5]SİNEMA LİSTESİ'!$A:$C,3,FALSE)</f>
        <v>452 83 00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3</v>
      </c>
      <c r="B32" s="13" t="s">
        <v>97</v>
      </c>
      <c r="C32" s="3" t="str">
        <f>IF(ISBLANK(B32)," ","0"&amp;" "&amp;S32&amp;" "&amp;T32)</f>
        <v>0 224 242 93 83</v>
      </c>
      <c r="D32" s="30" t="s">
        <v>28</v>
      </c>
      <c r="E32" s="31"/>
      <c r="F32" s="31"/>
      <c r="G32" s="31"/>
      <c r="H32" s="31"/>
      <c r="I32" s="31"/>
      <c r="J32" s="32"/>
      <c r="K32" s="5"/>
      <c r="L32" s="5"/>
      <c r="M32" s="5"/>
      <c r="N32" s="5"/>
      <c r="O32" s="5"/>
      <c r="P32" s="5"/>
      <c r="Q32" s="5"/>
      <c r="R32" s="5"/>
      <c r="S32" s="5">
        <f>VLOOKUP(B32,'[5]SİNEMA LİSTESİ'!$A:$C,2,FALSE)</f>
        <v>224</v>
      </c>
      <c r="T32" s="5" t="str">
        <f>VLOOKUP(B32,'[5]SİNEMA LİSTESİ'!$A:$C,3,FALSE)</f>
        <v>242 93 83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4</v>
      </c>
      <c r="B33" s="13" t="s">
        <v>98</v>
      </c>
      <c r="C33" s="3" t="str">
        <f>IF(ISBLANK(B33)," ","0"&amp;" "&amp;S33&amp;" "&amp;T33)</f>
        <v>0 224 255 30 84</v>
      </c>
      <c r="D33" s="27" t="s">
        <v>28</v>
      </c>
      <c r="E33" s="28"/>
      <c r="F33" s="28"/>
      <c r="G33" s="28"/>
      <c r="H33" s="28"/>
      <c r="I33" s="28"/>
      <c r="J33" s="29"/>
      <c r="K33" s="5"/>
      <c r="L33" s="5"/>
      <c r="M33" s="5"/>
      <c r="N33" s="5"/>
      <c r="O33" s="5"/>
      <c r="P33" s="5"/>
      <c r="Q33" s="5"/>
      <c r="R33" s="5"/>
      <c r="S33" s="5">
        <f>VLOOKUP(B33,'[5]SİNEMA LİSTESİ'!$A:$C,2,FALSE)</f>
        <v>224</v>
      </c>
      <c r="T33" s="5" t="str">
        <f>VLOOKUP(B33,'[5]SİNEMA LİSTESİ'!$A:$C,3,FALSE)</f>
        <v>255 30 84</v>
      </c>
      <c r="U33" s="5"/>
      <c r="V33" s="5"/>
      <c r="W33" s="5"/>
      <c r="X33" s="5"/>
      <c r="Y33" s="5"/>
      <c r="Z33" s="5"/>
      <c r="AA33" s="5"/>
    </row>
    <row r="34" spans="1:27" ht="27.75">
      <c r="A34" s="7"/>
      <c r="B34" s="1" t="s">
        <v>40</v>
      </c>
      <c r="C34" s="2"/>
      <c r="D34" s="25"/>
      <c r="E34" s="25"/>
      <c r="F34" s="25"/>
      <c r="G34" s="25"/>
      <c r="H34" s="25"/>
      <c r="I34" s="25"/>
      <c r="J34" s="2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</v>
      </c>
      <c r="B35" s="13" t="s">
        <v>41</v>
      </c>
      <c r="C35" s="3" t="str">
        <f>IF(ISBLANK(B35)," ","0"&amp;" "&amp;S35&amp;" "&amp;T35)</f>
        <v>0 286 214 10 66</v>
      </c>
      <c r="D35" s="27" t="s">
        <v>99</v>
      </c>
      <c r="E35" s="28"/>
      <c r="F35" s="28"/>
      <c r="G35" s="28"/>
      <c r="H35" s="28"/>
      <c r="I35" s="28"/>
      <c r="J35" s="29"/>
      <c r="K35" s="5"/>
      <c r="L35" s="5"/>
      <c r="M35" s="5"/>
      <c r="N35" s="5"/>
      <c r="O35" s="5"/>
      <c r="P35" s="5"/>
      <c r="Q35" s="5"/>
      <c r="R35" s="5"/>
      <c r="S35" s="5">
        <f>VLOOKUP(B35,'[5]SİNEMA LİSTESİ'!$A:$C,2,FALSE)</f>
        <v>286</v>
      </c>
      <c r="T35" s="5" t="str">
        <f>VLOOKUP(B35,'[5]SİNEMA LİSTESİ'!$A:$C,3,FALSE)</f>
        <v>214 10 66</v>
      </c>
      <c r="U35" s="5"/>
      <c r="V35" s="5"/>
      <c r="W35" s="5"/>
      <c r="X35" s="5"/>
      <c r="Y35" s="5"/>
      <c r="Z35" s="5"/>
      <c r="AA35" s="5"/>
    </row>
    <row r="36" spans="1:27" ht="27.75">
      <c r="A36" s="7"/>
      <c r="B36" s="1" t="s">
        <v>42</v>
      </c>
      <c r="C36" s="2"/>
      <c r="D36" s="25"/>
      <c r="E36" s="25"/>
      <c r="F36" s="25"/>
      <c r="G36" s="25"/>
      <c r="H36" s="25"/>
      <c r="I36" s="25"/>
      <c r="J36" s="2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</v>
      </c>
      <c r="B37" s="13" t="s">
        <v>43</v>
      </c>
      <c r="C37" s="3" t="str">
        <f>IF(ISBLANK(B37)," ","0"&amp;" "&amp;S37&amp;" "&amp;T37)</f>
        <v>0 258 215 15 35</v>
      </c>
      <c r="D37" s="27" t="s">
        <v>356</v>
      </c>
      <c r="E37" s="28"/>
      <c r="F37" s="28"/>
      <c r="G37" s="28"/>
      <c r="H37" s="28"/>
      <c r="I37" s="28"/>
      <c r="J37" s="29"/>
      <c r="K37" s="5"/>
      <c r="L37" s="5"/>
      <c r="M37" s="5"/>
      <c r="N37" s="5"/>
      <c r="O37" s="5"/>
      <c r="P37" s="5"/>
      <c r="Q37" s="5"/>
      <c r="R37" s="5"/>
      <c r="S37" s="5">
        <f>VLOOKUP(B37,'[5]SİNEMA LİSTESİ'!$A:$C,2,FALSE)</f>
        <v>258</v>
      </c>
      <c r="T37" s="5" t="str">
        <f>VLOOKUP(B37,'[5]SİNEMA LİSTESİ'!$A:$C,3,FALSE)</f>
        <v>215 15 35</v>
      </c>
      <c r="U37" s="5"/>
      <c r="V37" s="5"/>
      <c r="W37" s="5"/>
      <c r="X37" s="5"/>
      <c r="Y37" s="5"/>
      <c r="Z37" s="5"/>
      <c r="AA37" s="5"/>
    </row>
    <row r="38" spans="1:27" ht="27.75">
      <c r="A38" s="7"/>
      <c r="B38" s="1" t="s">
        <v>100</v>
      </c>
      <c r="C38" s="2"/>
      <c r="D38" s="25"/>
      <c r="E38" s="25"/>
      <c r="F38" s="25"/>
      <c r="G38" s="25"/>
      <c r="H38" s="25"/>
      <c r="I38" s="25"/>
      <c r="J38" s="2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1</v>
      </c>
      <c r="B39" s="13" t="s">
        <v>101</v>
      </c>
      <c r="C39" s="3" t="str">
        <f>IF(ISBLANK(B39)," ","0"&amp;" "&amp;S39&amp;" "&amp;T39)</f>
        <v>0 412 290 11 55</v>
      </c>
      <c r="D39" s="27" t="s">
        <v>156</v>
      </c>
      <c r="E39" s="28"/>
      <c r="F39" s="28"/>
      <c r="G39" s="28"/>
      <c r="H39" s="28"/>
      <c r="I39" s="28"/>
      <c r="J39" s="29"/>
      <c r="K39" s="5"/>
      <c r="L39" s="5"/>
      <c r="M39" s="5"/>
      <c r="N39" s="5"/>
      <c r="O39" s="5"/>
      <c r="P39" s="5"/>
      <c r="Q39" s="5"/>
      <c r="R39" s="5"/>
      <c r="S39" s="5">
        <f>VLOOKUP(B39,'[5]SİNEMA LİSTESİ'!$A:$C,2,FALSE)</f>
        <v>412</v>
      </c>
      <c r="T39" s="5" t="str">
        <f>VLOOKUP(B39,'[5]SİNEMA LİSTESİ'!$A:$C,3,FALSE)</f>
        <v>290 11 55</v>
      </c>
      <c r="U39" s="5"/>
      <c r="V39" s="5"/>
      <c r="W39" s="5"/>
      <c r="X39" s="5"/>
      <c r="Y39" s="5"/>
      <c r="Z39" s="5"/>
      <c r="AA39" s="5"/>
    </row>
    <row r="40" spans="1:27" ht="27.75">
      <c r="A40" s="7"/>
      <c r="B40" s="1" t="s">
        <v>45</v>
      </c>
      <c r="C40" s="2"/>
      <c r="D40" s="25"/>
      <c r="E40" s="25"/>
      <c r="F40" s="25"/>
      <c r="G40" s="25"/>
      <c r="H40" s="25"/>
      <c r="I40" s="25"/>
      <c r="J40" s="2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16">
        <v>1</v>
      </c>
      <c r="B41" s="13" t="s">
        <v>46</v>
      </c>
      <c r="C41" s="3" t="str">
        <f>IF(ISBLANK(B41)," ","0"&amp;" "&amp;S41&amp;" "&amp;T41)</f>
        <v>0 442 316 63 63</v>
      </c>
      <c r="D41" s="27" t="s">
        <v>353</v>
      </c>
      <c r="E41" s="28"/>
      <c r="F41" s="28"/>
      <c r="G41" s="28"/>
      <c r="H41" s="28"/>
      <c r="I41" s="28"/>
      <c r="J41" s="29"/>
      <c r="K41" s="5"/>
      <c r="L41" s="5"/>
      <c r="M41" s="5"/>
      <c r="N41" s="5"/>
      <c r="O41" s="5"/>
      <c r="P41" s="5"/>
      <c r="Q41" s="5"/>
      <c r="R41" s="5"/>
      <c r="S41" s="5">
        <f>VLOOKUP(B41,'[5]SİNEMA LİSTESİ'!$A:$C,2,FALSE)</f>
        <v>442</v>
      </c>
      <c r="T41" s="5" t="str">
        <f>VLOOKUP(B41,'[5]SİNEMA LİSTESİ'!$A:$C,3,FALSE)</f>
        <v>316 63 63</v>
      </c>
      <c r="U41" s="5"/>
      <c r="V41" s="5"/>
      <c r="W41" s="5"/>
      <c r="X41" s="5"/>
      <c r="Y41" s="5"/>
      <c r="Z41" s="5"/>
      <c r="AA41" s="5"/>
    </row>
    <row r="42" spans="1:27" ht="18.75" customHeight="1">
      <c r="A42" s="16">
        <v>2</v>
      </c>
      <c r="B42" s="13" t="s">
        <v>102</v>
      </c>
      <c r="C42" s="3" t="str">
        <f>IF(ISBLANK(B42)," ","0"&amp;" "&amp;S42&amp;" "&amp;T42)</f>
        <v>0 442 282 20 83</v>
      </c>
      <c r="D42" s="27" t="s">
        <v>87</v>
      </c>
      <c r="E42" s="28"/>
      <c r="F42" s="28"/>
      <c r="G42" s="28"/>
      <c r="H42" s="28"/>
      <c r="I42" s="28"/>
      <c r="J42" s="29"/>
      <c r="K42" s="5"/>
      <c r="L42" s="5"/>
      <c r="M42" s="5"/>
      <c r="N42" s="5"/>
      <c r="O42" s="5"/>
      <c r="P42" s="5"/>
      <c r="Q42" s="5"/>
      <c r="R42" s="5"/>
      <c r="S42" s="5">
        <f>VLOOKUP(B42,'[5]SİNEMA LİSTESİ'!$A:$C,2,FALSE)</f>
        <v>442</v>
      </c>
      <c r="T42" s="5" t="str">
        <f>VLOOKUP(B42,'[5]SİNEMA LİSTESİ'!$A:$C,3,FALSE)</f>
        <v>282 20 83</v>
      </c>
      <c r="U42" s="5"/>
      <c r="V42" s="5"/>
      <c r="W42" s="5"/>
      <c r="X42" s="5"/>
      <c r="Y42" s="5"/>
      <c r="Z42" s="5"/>
      <c r="AA42" s="5"/>
    </row>
    <row r="43" spans="1:27" ht="27.75">
      <c r="A43" s="7"/>
      <c r="B43" s="1" t="s">
        <v>47</v>
      </c>
      <c r="C43" s="2"/>
      <c r="D43" s="25"/>
      <c r="E43" s="25"/>
      <c r="F43" s="25"/>
      <c r="G43" s="25"/>
      <c r="H43" s="25"/>
      <c r="I43" s="25"/>
      <c r="J43" s="2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16">
        <v>1</v>
      </c>
      <c r="B44" s="13" t="s">
        <v>48</v>
      </c>
      <c r="C44" s="3" t="str">
        <f>IF(ISBLANK(B44)," ","0"&amp;" "&amp;S44&amp;" "&amp;T44)</f>
        <v>0 222 333 05 15</v>
      </c>
      <c r="D44" s="27" t="s">
        <v>103</v>
      </c>
      <c r="E44" s="28"/>
      <c r="F44" s="28"/>
      <c r="G44" s="28"/>
      <c r="H44" s="28"/>
      <c r="I44" s="28"/>
      <c r="J44" s="29"/>
      <c r="K44" s="5"/>
      <c r="L44" s="5"/>
      <c r="M44" s="5"/>
      <c r="N44" s="5"/>
      <c r="O44" s="5"/>
      <c r="P44" s="5"/>
      <c r="Q44" s="5"/>
      <c r="R44" s="5"/>
      <c r="S44" s="5">
        <f>VLOOKUP(B44,'[5]SİNEMA LİSTESİ'!$A:$C,2,FALSE)</f>
        <v>222</v>
      </c>
      <c r="T44" s="5" t="str">
        <f>VLOOKUP(B44,'[5]SİNEMA LİSTESİ'!$A:$C,3,FALSE)</f>
        <v>333 05 15</v>
      </c>
      <c r="U44" s="5"/>
      <c r="V44" s="5"/>
      <c r="W44" s="5"/>
      <c r="X44" s="5"/>
      <c r="Y44" s="5"/>
      <c r="Z44" s="5"/>
      <c r="AA44" s="5"/>
    </row>
    <row r="45" spans="1:27" ht="27.75">
      <c r="A45" s="7"/>
      <c r="B45" s="1" t="s">
        <v>104</v>
      </c>
      <c r="C45" s="2"/>
      <c r="D45" s="25"/>
      <c r="E45" s="25"/>
      <c r="F45" s="25"/>
      <c r="G45" s="25"/>
      <c r="H45" s="25"/>
      <c r="I45" s="25"/>
      <c r="J45" s="2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16">
        <v>1</v>
      </c>
      <c r="B46" s="13" t="s">
        <v>105</v>
      </c>
      <c r="C46" s="3" t="str">
        <f>IF(ISBLANK(B46)," ","0"&amp;" "&amp;S46&amp;" "&amp;T46)</f>
        <v>0 342 328 91 70</v>
      </c>
      <c r="D46" s="27" t="s">
        <v>357</v>
      </c>
      <c r="E46" s="28"/>
      <c r="F46" s="28"/>
      <c r="G46" s="28"/>
      <c r="H46" s="28"/>
      <c r="I46" s="28"/>
      <c r="J46" s="29"/>
      <c r="K46" s="5"/>
      <c r="L46" s="5"/>
      <c r="M46" s="5"/>
      <c r="N46" s="5"/>
      <c r="O46" s="5"/>
      <c r="P46" s="5"/>
      <c r="Q46" s="5"/>
      <c r="R46" s="5"/>
      <c r="S46" s="5">
        <f>VLOOKUP(B46,'[5]SİNEMA LİSTESİ'!$A:$C,2,FALSE)</f>
        <v>342</v>
      </c>
      <c r="T46" s="5" t="str">
        <f>VLOOKUP(B46,'[5]SİNEMA LİSTESİ'!$A:$C,3,FALSE)</f>
        <v>328 91 70</v>
      </c>
      <c r="U46" s="5"/>
      <c r="V46" s="5"/>
      <c r="W46" s="5"/>
      <c r="X46" s="5"/>
      <c r="Y46" s="5"/>
      <c r="Z46" s="5"/>
      <c r="AA46" s="5"/>
    </row>
    <row r="47" spans="1:27" ht="27.75">
      <c r="A47" s="7"/>
      <c r="B47" s="1" t="s">
        <v>57</v>
      </c>
      <c r="C47" s="2"/>
      <c r="D47" s="25"/>
      <c r="E47" s="25"/>
      <c r="F47" s="25"/>
      <c r="G47" s="25"/>
      <c r="H47" s="25"/>
      <c r="I47" s="25"/>
      <c r="J47" s="2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16">
        <v>1</v>
      </c>
      <c r="B48" s="13" t="s">
        <v>107</v>
      </c>
      <c r="C48" s="3" t="str">
        <f>IF(ISBLANK(B48)," ","0"&amp;" "&amp;S48&amp;" "&amp;T48)</f>
        <v>0 326 290 10 30</v>
      </c>
      <c r="D48" s="27" t="s">
        <v>157</v>
      </c>
      <c r="E48" s="28"/>
      <c r="F48" s="28"/>
      <c r="G48" s="28"/>
      <c r="H48" s="28"/>
      <c r="I48" s="28"/>
      <c r="J48" s="29"/>
      <c r="K48" s="5"/>
      <c r="L48" s="5"/>
      <c r="M48" s="5"/>
      <c r="N48" s="5"/>
      <c r="O48" s="5"/>
      <c r="P48" s="5"/>
      <c r="Q48" s="5"/>
      <c r="R48" s="5"/>
      <c r="S48" s="5">
        <f>VLOOKUP(B48,'[5]SİNEMA LİSTESİ'!$A:$C,2,FALSE)</f>
        <v>326</v>
      </c>
      <c r="T48" s="5" t="str">
        <f>VLOOKUP(B48,'[5]SİNEMA LİSTESİ'!$A:$C,3,FALSE)</f>
        <v>290 10 30</v>
      </c>
      <c r="U48" s="5"/>
      <c r="V48" s="5"/>
      <c r="W48" s="5"/>
      <c r="X48" s="5"/>
      <c r="Y48" s="5"/>
      <c r="Z48" s="5"/>
      <c r="AA48" s="5"/>
    </row>
    <row r="49" spans="1:27" ht="18.75" customHeight="1">
      <c r="A49" s="16">
        <v>2</v>
      </c>
      <c r="B49" s="13" t="s">
        <v>108</v>
      </c>
      <c r="C49" s="3" t="str">
        <f>IF(ISBLANK(B49)," ","0"&amp;" "&amp;S49&amp;" "&amp;T49)</f>
        <v>0 326 619 21 21</v>
      </c>
      <c r="D49" s="27" t="s">
        <v>157</v>
      </c>
      <c r="E49" s="28"/>
      <c r="F49" s="28"/>
      <c r="G49" s="28"/>
      <c r="H49" s="28"/>
      <c r="I49" s="28"/>
      <c r="J49" s="29"/>
      <c r="K49" s="5"/>
      <c r="L49" s="5"/>
      <c r="M49" s="5"/>
      <c r="N49" s="5"/>
      <c r="O49" s="5"/>
      <c r="P49" s="5"/>
      <c r="Q49" s="5"/>
      <c r="R49" s="5"/>
      <c r="S49" s="5">
        <f>VLOOKUP(B49,'[5]SİNEMA LİSTESİ'!$A:$C,2,FALSE)</f>
        <v>326</v>
      </c>
      <c r="T49" s="5" t="str">
        <f>VLOOKUP(B49,'[5]SİNEMA LİSTESİ'!$A:$C,3,FALSE)</f>
        <v>619 21 21</v>
      </c>
      <c r="U49" s="5"/>
      <c r="V49" s="5"/>
      <c r="W49" s="5"/>
      <c r="X49" s="5"/>
      <c r="Y49" s="5"/>
      <c r="Z49" s="5"/>
      <c r="AA49" s="5"/>
    </row>
    <row r="50" spans="1:26" ht="27.75">
      <c r="A50" s="7"/>
      <c r="B50" s="1" t="s">
        <v>2</v>
      </c>
      <c r="C50" s="2"/>
      <c r="D50" s="25"/>
      <c r="E50" s="25"/>
      <c r="F50" s="25"/>
      <c r="G50" s="25"/>
      <c r="H50" s="25"/>
      <c r="I50" s="25"/>
      <c r="J50" s="2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8">
        <v>1</v>
      </c>
      <c r="B51" s="13" t="s">
        <v>6</v>
      </c>
      <c r="C51" s="3" t="str">
        <f aca="true" t="shared" si="1" ref="C51:C70">IF(ISBLANK(B51)," ","0"&amp;" "&amp;S51&amp;" "&amp;T51)</f>
        <v>0 212 661 84 84</v>
      </c>
      <c r="D51" s="27" t="s">
        <v>358</v>
      </c>
      <c r="E51" s="28"/>
      <c r="F51" s="28"/>
      <c r="G51" s="28"/>
      <c r="H51" s="28"/>
      <c r="I51" s="28"/>
      <c r="J51" s="29"/>
      <c r="K51" s="5"/>
      <c r="L51" s="5"/>
      <c r="M51" s="5"/>
      <c r="N51" s="5"/>
      <c r="O51" s="5"/>
      <c r="P51" s="5"/>
      <c r="Q51" s="5"/>
      <c r="R51" s="5"/>
      <c r="S51" s="5">
        <f>VLOOKUP(B51,'[5]SİNEMA LİSTESİ'!$A:$C,2,FALSE)</f>
        <v>212</v>
      </c>
      <c r="T51" s="5" t="str">
        <f>VLOOKUP(B51,'[5]SİNEMA LİSTESİ'!$A:$C,3,FALSE)</f>
        <v>661 84 84</v>
      </c>
      <c r="U51" s="5"/>
      <c r="V51" s="5"/>
      <c r="W51" s="5"/>
      <c r="X51" s="5"/>
      <c r="Y51" s="5"/>
      <c r="Z51" s="5"/>
    </row>
    <row r="52" spans="1:26" ht="18.75" customHeight="1">
      <c r="A52" s="8">
        <v>2</v>
      </c>
      <c r="B52" s="13" t="s">
        <v>359</v>
      </c>
      <c r="C52" s="3" t="str">
        <f>IF(ISBLANK(B52)," ","0"&amp;" "&amp;S52&amp;" "&amp;T52)</f>
        <v>0 212 442 13 84</v>
      </c>
      <c r="D52" s="27" t="s">
        <v>106</v>
      </c>
      <c r="E52" s="28"/>
      <c r="F52" s="28"/>
      <c r="G52" s="28"/>
      <c r="H52" s="28"/>
      <c r="I52" s="28"/>
      <c r="J52" s="29"/>
      <c r="K52" s="5"/>
      <c r="L52" s="5"/>
      <c r="M52" s="5"/>
      <c r="N52" s="5"/>
      <c r="O52" s="5"/>
      <c r="P52" s="5"/>
      <c r="Q52" s="5"/>
      <c r="R52" s="5"/>
      <c r="S52" s="5">
        <f>VLOOKUP(B52,'[5]SİNEMA LİSTESİ'!$A:$C,2,FALSE)</f>
        <v>212</v>
      </c>
      <c r="T52" s="5" t="str">
        <f>VLOOKUP(B52,'[5]SİNEMA LİSTESİ'!$A:$C,3,FALSE)</f>
        <v>442 13 84</v>
      </c>
      <c r="U52" s="5"/>
      <c r="V52" s="5"/>
      <c r="W52" s="5"/>
      <c r="X52" s="5"/>
      <c r="Y52" s="5"/>
      <c r="Z52" s="5"/>
    </row>
    <row r="53" spans="1:26" ht="18.75" customHeight="1">
      <c r="A53" s="8">
        <v>3</v>
      </c>
      <c r="B53" s="13" t="s">
        <v>360</v>
      </c>
      <c r="C53" s="3" t="str">
        <f t="shared" si="1"/>
        <v>0 212 669 40 08</v>
      </c>
      <c r="D53" s="27" t="s">
        <v>111</v>
      </c>
      <c r="E53" s="28"/>
      <c r="F53" s="28"/>
      <c r="G53" s="28"/>
      <c r="H53" s="28"/>
      <c r="I53" s="28"/>
      <c r="J53" s="29"/>
      <c r="K53" s="5"/>
      <c r="L53" s="5"/>
      <c r="M53" s="5"/>
      <c r="N53" s="5"/>
      <c r="O53" s="5"/>
      <c r="P53" s="5"/>
      <c r="Q53" s="5"/>
      <c r="R53" s="5"/>
      <c r="S53" s="5">
        <f>VLOOKUP(B53,'[5]SİNEMA LİSTESİ'!$A:$C,2,FALSE)</f>
        <v>212</v>
      </c>
      <c r="T53" s="5" t="str">
        <f>VLOOKUP(B53,'[5]SİNEMA LİSTESİ'!$A:$C,3,FALSE)</f>
        <v>669 40 08</v>
      </c>
      <c r="U53" s="5"/>
      <c r="V53" s="5"/>
      <c r="W53" s="5"/>
      <c r="X53" s="5"/>
      <c r="Y53" s="5"/>
      <c r="Z53" s="5"/>
    </row>
    <row r="54" spans="1:26" ht="18.75" customHeight="1">
      <c r="A54" s="8">
        <v>4</v>
      </c>
      <c r="B54" s="13" t="s">
        <v>110</v>
      </c>
      <c r="C54" s="3" t="str">
        <f>IF(ISBLANK(B54)," ","0"&amp;" "&amp;S54&amp;" "&amp;T54)</f>
        <v>0 212 397 73 88</v>
      </c>
      <c r="D54" s="27" t="s">
        <v>81</v>
      </c>
      <c r="E54" s="28"/>
      <c r="F54" s="28"/>
      <c r="G54" s="28"/>
      <c r="H54" s="28"/>
      <c r="I54" s="28"/>
      <c r="J54" s="29"/>
      <c r="K54" s="5"/>
      <c r="L54" s="5"/>
      <c r="M54" s="5"/>
      <c r="N54" s="5"/>
      <c r="O54" s="5"/>
      <c r="P54" s="5"/>
      <c r="Q54" s="5"/>
      <c r="R54" s="5"/>
      <c r="S54" s="5">
        <f>VLOOKUP(B54,'[5]SİNEMA LİSTESİ'!$A:$C,2,FALSE)</f>
        <v>212</v>
      </c>
      <c r="T54" s="5" t="str">
        <f>VLOOKUP(B54,'[5]SİNEMA LİSTESİ'!$A:$C,3,FALSE)</f>
        <v>397 73 88</v>
      </c>
      <c r="U54" s="5"/>
      <c r="V54" s="5"/>
      <c r="W54" s="5"/>
      <c r="X54" s="5"/>
      <c r="Y54" s="5"/>
      <c r="Z54" s="5"/>
    </row>
    <row r="55" spans="1:26" ht="18.75" customHeight="1">
      <c r="A55" s="8">
        <v>5</v>
      </c>
      <c r="B55" s="13" t="s">
        <v>11</v>
      </c>
      <c r="C55" s="3" t="str">
        <f>IF(ISBLANK(B55)," ","0"&amp;" "&amp;S55&amp;" "&amp;T55)</f>
        <v>0 212 559 49 49</v>
      </c>
      <c r="D55" s="27" t="s">
        <v>111</v>
      </c>
      <c r="E55" s="28"/>
      <c r="F55" s="28"/>
      <c r="G55" s="28"/>
      <c r="H55" s="28"/>
      <c r="I55" s="28"/>
      <c r="J55" s="29"/>
      <c r="K55" s="5"/>
      <c r="L55" s="5"/>
      <c r="M55" s="5"/>
      <c r="N55" s="5"/>
      <c r="O55" s="5"/>
      <c r="P55" s="5"/>
      <c r="Q55" s="5"/>
      <c r="R55" s="5"/>
      <c r="S55" s="5">
        <f>VLOOKUP(B55,'[5]SİNEMA LİSTESİ'!$A:$C,2,FALSE)</f>
        <v>212</v>
      </c>
      <c r="T55" s="5" t="str">
        <f>VLOOKUP(B55,'[5]SİNEMA LİSTESİ'!$A:$C,3,FALSE)</f>
        <v>559 49 49</v>
      </c>
      <c r="U55" s="5"/>
      <c r="V55" s="5"/>
      <c r="W55" s="5"/>
      <c r="X55" s="5"/>
      <c r="Y55" s="5"/>
      <c r="Z55" s="5"/>
    </row>
    <row r="56" spans="1:26" ht="18.75" customHeight="1">
      <c r="A56" s="8">
        <v>6</v>
      </c>
      <c r="B56" s="13" t="s">
        <v>12</v>
      </c>
      <c r="C56" s="3" t="str">
        <f t="shared" si="1"/>
        <v>0 212 466 60 66</v>
      </c>
      <c r="D56" s="27" t="s">
        <v>81</v>
      </c>
      <c r="E56" s="28"/>
      <c r="F56" s="28"/>
      <c r="G56" s="28"/>
      <c r="H56" s="28"/>
      <c r="I56" s="28"/>
      <c r="J56" s="29"/>
      <c r="K56" s="5"/>
      <c r="L56" s="5"/>
      <c r="M56" s="5"/>
      <c r="N56" s="5"/>
      <c r="O56" s="5"/>
      <c r="P56" s="5"/>
      <c r="Q56" s="5"/>
      <c r="R56" s="5"/>
      <c r="S56" s="5">
        <f>VLOOKUP(B56,'[5]SİNEMA LİSTESİ'!$A:$C,2,FALSE)</f>
        <v>212</v>
      </c>
      <c r="T56" s="5" t="str">
        <f>VLOOKUP(B56,'[5]SİNEMA LİSTESİ'!$A:$C,3,FALSE)</f>
        <v>466 60 66</v>
      </c>
      <c r="U56" s="5"/>
      <c r="V56" s="5"/>
      <c r="W56" s="5"/>
      <c r="X56" s="5"/>
      <c r="Y56" s="5"/>
      <c r="Z56" s="5"/>
    </row>
    <row r="57" spans="1:26" ht="18.75" customHeight="1">
      <c r="A57" s="8">
        <v>7</v>
      </c>
      <c r="B57" s="13" t="s">
        <v>112</v>
      </c>
      <c r="C57" s="3" t="str">
        <f t="shared" si="1"/>
        <v>0 212 640 66 33</v>
      </c>
      <c r="D57" s="27" t="s">
        <v>351</v>
      </c>
      <c r="E57" s="28"/>
      <c r="F57" s="28"/>
      <c r="G57" s="28"/>
      <c r="H57" s="28"/>
      <c r="I57" s="28"/>
      <c r="J57" s="29"/>
      <c r="K57" s="5"/>
      <c r="L57" s="5"/>
      <c r="M57" s="5"/>
      <c r="N57" s="5"/>
      <c r="O57" s="5"/>
      <c r="P57" s="5"/>
      <c r="Q57" s="5"/>
      <c r="R57" s="5"/>
      <c r="S57" s="5">
        <f>VLOOKUP(B57,'[5]SİNEMA LİSTESİ'!$A:$C,2,FALSE)</f>
        <v>212</v>
      </c>
      <c r="T57" s="5" t="str">
        <f>VLOOKUP(B57,'[5]SİNEMA LİSTESİ'!$A:$C,3,FALSE)</f>
        <v>640 66 33</v>
      </c>
      <c r="U57" s="5"/>
      <c r="V57" s="5"/>
      <c r="W57" s="5"/>
      <c r="X57" s="5"/>
      <c r="Y57" s="5"/>
      <c r="Z57" s="5"/>
    </row>
    <row r="58" spans="1:26" ht="18.75" customHeight="1">
      <c r="A58" s="8">
        <v>8</v>
      </c>
      <c r="B58" s="13" t="s">
        <v>13</v>
      </c>
      <c r="C58" s="3" t="str">
        <f t="shared" si="1"/>
        <v>0 212 251 20 20</v>
      </c>
      <c r="D58" s="27" t="s">
        <v>81</v>
      </c>
      <c r="E58" s="28"/>
      <c r="F58" s="28"/>
      <c r="G58" s="28"/>
      <c r="H58" s="28"/>
      <c r="I58" s="28"/>
      <c r="J58" s="29"/>
      <c r="K58" s="5"/>
      <c r="L58" s="5"/>
      <c r="M58" s="5"/>
      <c r="N58" s="5"/>
      <c r="O58" s="5"/>
      <c r="P58" s="5"/>
      <c r="Q58" s="5"/>
      <c r="R58" s="5"/>
      <c r="S58" s="5">
        <f>VLOOKUP(B58,'[5]SİNEMA LİSTESİ'!$A:$C,2,FALSE)</f>
        <v>212</v>
      </c>
      <c r="T58" s="5" t="str">
        <f>VLOOKUP(B58,'[5]SİNEMA LİSTESİ'!$A:$C,3,FALSE)</f>
        <v>251 20 20</v>
      </c>
      <c r="U58" s="5"/>
      <c r="V58" s="5"/>
      <c r="W58" s="5"/>
      <c r="X58" s="5"/>
      <c r="Y58" s="5"/>
      <c r="Z58" s="5"/>
    </row>
    <row r="59" spans="1:26" ht="18.75" customHeight="1">
      <c r="A59" s="8">
        <v>9</v>
      </c>
      <c r="B59" s="13" t="s">
        <v>4</v>
      </c>
      <c r="C59" s="3" t="str">
        <f t="shared" si="1"/>
        <v>0 212 215 27 27</v>
      </c>
      <c r="D59" s="27" t="s">
        <v>361</v>
      </c>
      <c r="E59" s="28"/>
      <c r="F59" s="28"/>
      <c r="G59" s="28"/>
      <c r="H59" s="28"/>
      <c r="I59" s="28"/>
      <c r="J59" s="29"/>
      <c r="K59" s="5"/>
      <c r="L59" s="5"/>
      <c r="M59" s="5"/>
      <c r="N59" s="5"/>
      <c r="O59" s="5"/>
      <c r="P59" s="5"/>
      <c r="Q59" s="5"/>
      <c r="R59" s="5"/>
      <c r="S59" s="5">
        <f>VLOOKUP(B59,'[5]SİNEMA LİSTESİ'!$A:$C,2,FALSE)</f>
        <v>212</v>
      </c>
      <c r="T59" s="5" t="str">
        <f>VLOOKUP(B59,'[5]SİNEMA LİSTESİ'!$A:$C,3,FALSE)</f>
        <v>215 27 27</v>
      </c>
      <c r="U59" s="5"/>
      <c r="V59" s="5"/>
      <c r="W59" s="5"/>
      <c r="X59" s="5"/>
      <c r="Y59" s="5"/>
      <c r="Z59" s="5"/>
    </row>
    <row r="60" spans="1:26" ht="18.75" customHeight="1">
      <c r="A60" s="8">
        <v>10</v>
      </c>
      <c r="B60" s="13" t="s">
        <v>75</v>
      </c>
      <c r="C60" s="3" t="str">
        <f>IF(ISBLANK(B60)," ","0"&amp;" "&amp;S60&amp;" "&amp;T60)</f>
        <v>0 212 523 10 88</v>
      </c>
      <c r="D60" s="27" t="s">
        <v>113</v>
      </c>
      <c r="E60" s="28"/>
      <c r="F60" s="28"/>
      <c r="G60" s="28"/>
      <c r="H60" s="28"/>
      <c r="I60" s="28"/>
      <c r="J60" s="29"/>
      <c r="K60" s="5"/>
      <c r="L60" s="5"/>
      <c r="M60" s="5"/>
      <c r="N60" s="5"/>
      <c r="O60" s="5"/>
      <c r="P60" s="5"/>
      <c r="Q60" s="5"/>
      <c r="R60" s="5"/>
      <c r="S60" s="5">
        <f>VLOOKUP(B60,'[5]SİNEMA LİSTESİ'!$A:$C,2,FALSE)</f>
        <v>212</v>
      </c>
      <c r="T60" s="5" t="str">
        <f>VLOOKUP(B60,'[5]SİNEMA LİSTESİ'!$A:$C,3,FALSE)</f>
        <v>523 10 88</v>
      </c>
      <c r="U60" s="5"/>
      <c r="V60" s="5"/>
      <c r="W60" s="5"/>
      <c r="X60" s="5"/>
      <c r="Y60" s="5"/>
      <c r="Z60" s="5"/>
    </row>
    <row r="61" spans="1:26" ht="18.75" customHeight="1">
      <c r="A61" s="8">
        <v>11</v>
      </c>
      <c r="B61" s="13" t="s">
        <v>30</v>
      </c>
      <c r="C61" s="3" t="str">
        <f>IF(ISBLANK(B61)," ","0"&amp;" "&amp;S61&amp;" "&amp;T61)</f>
        <v>0 212 573 02 02 </v>
      </c>
      <c r="D61" s="30" t="s">
        <v>362</v>
      </c>
      <c r="E61" s="31"/>
      <c r="F61" s="31"/>
      <c r="G61" s="31"/>
      <c r="H61" s="31"/>
      <c r="I61" s="31"/>
      <c r="J61" s="32"/>
      <c r="K61" s="5"/>
      <c r="L61" s="5"/>
      <c r="M61" s="5"/>
      <c r="N61" s="5"/>
      <c r="O61" s="5"/>
      <c r="P61" s="5"/>
      <c r="Q61" s="5"/>
      <c r="R61" s="5"/>
      <c r="S61" s="5">
        <f>VLOOKUP(B61,'[5]SİNEMA LİSTESİ'!$A:$C,2,FALSE)</f>
        <v>212</v>
      </c>
      <c r="T61" s="5" t="str">
        <f>VLOOKUP(B61,'[5]SİNEMA LİSTESİ'!$A:$C,3,FALSE)</f>
        <v>573 02 02 </v>
      </c>
      <c r="U61" s="5"/>
      <c r="V61" s="5"/>
      <c r="W61" s="5"/>
      <c r="X61" s="5"/>
      <c r="Y61" s="5"/>
      <c r="Z61" s="5"/>
    </row>
    <row r="62" spans="1:26" ht="18.75" customHeight="1">
      <c r="A62" s="8">
        <v>12</v>
      </c>
      <c r="B62" s="13" t="s">
        <v>114</v>
      </c>
      <c r="C62" s="3" t="str">
        <f>IF(ISBLANK(B62)," ","0"&amp;" "&amp;S62&amp;" "&amp;T62)</f>
        <v>0 212 677 59 59</v>
      </c>
      <c r="D62" s="27" t="s">
        <v>363</v>
      </c>
      <c r="E62" s="28"/>
      <c r="F62" s="28"/>
      <c r="G62" s="28"/>
      <c r="H62" s="28"/>
      <c r="I62" s="28"/>
      <c r="J62" s="29"/>
      <c r="K62" s="5"/>
      <c r="L62" s="5"/>
      <c r="M62" s="5"/>
      <c r="N62" s="5"/>
      <c r="O62" s="5"/>
      <c r="P62" s="5"/>
      <c r="Q62" s="5"/>
      <c r="R62" s="5"/>
      <c r="S62" s="5">
        <f>VLOOKUP(B62,'[5]SİNEMA LİSTESİ'!$A:$C,2,FALSE)</f>
        <v>212</v>
      </c>
      <c r="T62" s="5" t="str">
        <f>VLOOKUP(B62,'[5]SİNEMA LİSTESİ'!$A:$C,3,FALSE)</f>
        <v>677 59 59</v>
      </c>
      <c r="U62" s="5"/>
      <c r="V62" s="5"/>
      <c r="W62" s="5"/>
      <c r="X62" s="5"/>
      <c r="Y62" s="5"/>
      <c r="Z62" s="5"/>
    </row>
    <row r="63" spans="1:26" ht="18.75" customHeight="1">
      <c r="A63" s="8">
        <v>13</v>
      </c>
      <c r="B63" s="13" t="s">
        <v>68</v>
      </c>
      <c r="C63" s="3" t="str">
        <f>IF(ISBLANK(B63)," ","0"&amp;" "&amp;S63&amp;" "&amp;T63)</f>
        <v>0 212 699 90 40</v>
      </c>
      <c r="D63" s="30" t="s">
        <v>364</v>
      </c>
      <c r="E63" s="31"/>
      <c r="F63" s="31"/>
      <c r="G63" s="31"/>
      <c r="H63" s="31"/>
      <c r="I63" s="31"/>
      <c r="J63" s="32"/>
      <c r="K63" s="5"/>
      <c r="L63" s="5"/>
      <c r="M63" s="5"/>
      <c r="N63" s="5"/>
      <c r="O63" s="5"/>
      <c r="P63" s="5"/>
      <c r="Q63" s="5"/>
      <c r="R63" s="5"/>
      <c r="S63" s="5">
        <f>VLOOKUP(B63,'[5]SİNEMA LİSTESİ'!$A:$C,2,FALSE)</f>
        <v>212</v>
      </c>
      <c r="T63" s="5" t="str">
        <f>VLOOKUP(B63,'[5]SİNEMA LİSTESİ'!$A:$C,3,FALSE)</f>
        <v>699 90 40</v>
      </c>
      <c r="U63" s="5"/>
      <c r="V63" s="5"/>
      <c r="W63" s="5"/>
      <c r="X63" s="5"/>
      <c r="Y63" s="5"/>
      <c r="Z63" s="5"/>
    </row>
    <row r="64" spans="1:26" ht="18.75" customHeight="1">
      <c r="A64" s="8">
        <v>14</v>
      </c>
      <c r="B64" s="13" t="s">
        <v>15</v>
      </c>
      <c r="C64" s="3" t="str">
        <f t="shared" si="1"/>
        <v>0 212 345 62 45</v>
      </c>
      <c r="D64" s="27" t="s">
        <v>67</v>
      </c>
      <c r="E64" s="28"/>
      <c r="F64" s="28"/>
      <c r="G64" s="28"/>
      <c r="H64" s="28"/>
      <c r="I64" s="28"/>
      <c r="J64" s="29"/>
      <c r="K64" s="5"/>
      <c r="L64" s="5"/>
      <c r="M64" s="5"/>
      <c r="N64" s="5"/>
      <c r="O64" s="5"/>
      <c r="P64" s="5"/>
      <c r="Q64" s="5"/>
      <c r="R64" s="5"/>
      <c r="S64" s="5">
        <f>VLOOKUP(B64,'[5]SİNEMA LİSTESİ'!$A:$C,2,FALSE)</f>
        <v>212</v>
      </c>
      <c r="T64" s="5" t="str">
        <f>VLOOKUP(B64,'[5]SİNEMA LİSTESİ'!$A:$C,3,FALSE)</f>
        <v>345 62 45</v>
      </c>
      <c r="U64" s="5"/>
      <c r="V64" s="5"/>
      <c r="W64" s="5"/>
      <c r="X64" s="5"/>
      <c r="Y64" s="5"/>
      <c r="Z64" s="5"/>
    </row>
    <row r="65" spans="1:26" ht="18.75" customHeight="1">
      <c r="A65" s="8">
        <v>15</v>
      </c>
      <c r="B65" s="13" t="s">
        <v>69</v>
      </c>
      <c r="C65" s="3" t="str">
        <f t="shared" si="1"/>
        <v>0 216 339 85 85</v>
      </c>
      <c r="D65" s="27" t="s">
        <v>109</v>
      </c>
      <c r="E65" s="28"/>
      <c r="F65" s="28"/>
      <c r="G65" s="28"/>
      <c r="H65" s="28"/>
      <c r="I65" s="28"/>
      <c r="J65" s="29"/>
      <c r="K65" s="5"/>
      <c r="L65" s="5"/>
      <c r="M65" s="5"/>
      <c r="N65" s="5"/>
      <c r="O65" s="5"/>
      <c r="P65" s="5"/>
      <c r="Q65" s="5"/>
      <c r="R65" s="5"/>
      <c r="S65" s="5">
        <f>VLOOKUP(B65,'[5]SİNEMA LİSTESİ'!$A:$C,2,FALSE)</f>
        <v>216</v>
      </c>
      <c r="T65" s="5" t="str">
        <f>VLOOKUP(B65,'[5]SİNEMA LİSTESİ'!$A:$C,3,FALSE)</f>
        <v>339 85 85</v>
      </c>
      <c r="U65" s="5"/>
      <c r="V65" s="5"/>
      <c r="W65" s="5"/>
      <c r="X65" s="5"/>
      <c r="Y65" s="5"/>
      <c r="Z65" s="5"/>
    </row>
    <row r="66" spans="1:26" ht="18.75" customHeight="1">
      <c r="A66" s="8">
        <v>16</v>
      </c>
      <c r="B66" s="13" t="s">
        <v>16</v>
      </c>
      <c r="C66" s="3" t="str">
        <f t="shared" si="1"/>
        <v>0 216 663 11 41</v>
      </c>
      <c r="D66" s="27" t="s">
        <v>81</v>
      </c>
      <c r="E66" s="28"/>
      <c r="F66" s="28"/>
      <c r="G66" s="28"/>
      <c r="H66" s="28"/>
      <c r="I66" s="28"/>
      <c r="J66" s="29"/>
      <c r="K66" s="5"/>
      <c r="L66" s="5"/>
      <c r="M66" s="5"/>
      <c r="N66" s="5"/>
      <c r="O66" s="5"/>
      <c r="P66" s="5"/>
      <c r="Q66" s="5"/>
      <c r="R66" s="5"/>
      <c r="S66" s="5">
        <f>VLOOKUP(B66,'[5]SİNEMA LİSTESİ'!$A:$C,2,FALSE)</f>
        <v>216</v>
      </c>
      <c r="T66" s="5" t="str">
        <f>VLOOKUP(B66,'[5]SİNEMA LİSTESİ'!$A:$C,3,FALSE)</f>
        <v>663 11 41</v>
      </c>
      <c r="U66" s="5"/>
      <c r="V66" s="5"/>
      <c r="W66" s="5"/>
      <c r="X66" s="5"/>
      <c r="Y66" s="5"/>
      <c r="Z66" s="5"/>
    </row>
    <row r="67" spans="1:26" ht="18.75" customHeight="1">
      <c r="A67" s="8">
        <v>17</v>
      </c>
      <c r="B67" s="13" t="s">
        <v>17</v>
      </c>
      <c r="C67" s="3" t="str">
        <f>IF(ISBLANK(B67)," ","0"&amp;" "&amp;S67&amp;" "&amp;T67)</f>
        <v>0 212 353 08 53</v>
      </c>
      <c r="D67" s="27" t="s">
        <v>365</v>
      </c>
      <c r="E67" s="28"/>
      <c r="F67" s="28"/>
      <c r="G67" s="28"/>
      <c r="H67" s="28"/>
      <c r="I67" s="28"/>
      <c r="J67" s="29"/>
      <c r="K67" s="5"/>
      <c r="L67" s="5"/>
      <c r="M67" s="5"/>
      <c r="N67" s="5"/>
      <c r="O67" s="5"/>
      <c r="P67" s="5"/>
      <c r="Q67" s="5"/>
      <c r="R67" s="5"/>
      <c r="S67" s="5">
        <f>VLOOKUP(B67,'[5]SİNEMA LİSTESİ'!$A:$C,2,FALSE)</f>
        <v>212</v>
      </c>
      <c r="T67" s="5" t="str">
        <f>VLOOKUP(B67,'[5]SİNEMA LİSTESİ'!$A:$C,3,FALSE)</f>
        <v>353 08 53</v>
      </c>
      <c r="U67" s="5"/>
      <c r="V67" s="5"/>
      <c r="W67" s="5"/>
      <c r="X67" s="5"/>
      <c r="Y67" s="5"/>
      <c r="Z67" s="5"/>
    </row>
    <row r="68" spans="1:26" ht="18.75" customHeight="1">
      <c r="A68" s="8">
        <v>18</v>
      </c>
      <c r="B68" s="13" t="s">
        <v>116</v>
      </c>
      <c r="C68" s="3" t="str">
        <f t="shared" si="1"/>
        <v>0 216 515 12 12</v>
      </c>
      <c r="D68" s="27" t="s">
        <v>366</v>
      </c>
      <c r="E68" s="28"/>
      <c r="F68" s="28"/>
      <c r="G68" s="28"/>
      <c r="H68" s="28"/>
      <c r="I68" s="28"/>
      <c r="J68" s="29"/>
      <c r="K68" s="5"/>
      <c r="L68" s="5"/>
      <c r="M68" s="5"/>
      <c r="N68" s="5"/>
      <c r="O68" s="5"/>
      <c r="P68" s="5"/>
      <c r="Q68" s="5"/>
      <c r="R68" s="5"/>
      <c r="S68" s="5">
        <f>VLOOKUP(B68,'[5]SİNEMA LİSTESİ'!$A:$C,2,FALSE)</f>
        <v>216</v>
      </c>
      <c r="T68" s="5" t="str">
        <f>VLOOKUP(B68,'[5]SİNEMA LİSTESİ'!$A:$C,3,FALSE)</f>
        <v>515 12 12</v>
      </c>
      <c r="U68" s="5"/>
      <c r="V68" s="5"/>
      <c r="W68" s="5"/>
      <c r="X68" s="5"/>
      <c r="Y68" s="5"/>
      <c r="Z68" s="5"/>
    </row>
    <row r="69" spans="1:26" ht="18.75" customHeight="1">
      <c r="A69" s="8">
        <v>19</v>
      </c>
      <c r="B69" s="13" t="s">
        <v>18</v>
      </c>
      <c r="C69" s="3" t="str">
        <f>IF(ISBLANK(B69)," ","0"&amp;" "&amp;S69&amp;" "&amp;T69)</f>
        <v>0 212 380 15 15</v>
      </c>
      <c r="D69" s="27" t="s">
        <v>81</v>
      </c>
      <c r="E69" s="28"/>
      <c r="F69" s="28"/>
      <c r="G69" s="28"/>
      <c r="H69" s="28"/>
      <c r="I69" s="28"/>
      <c r="J69" s="29"/>
      <c r="K69" s="5"/>
      <c r="L69" s="5"/>
      <c r="M69" s="5"/>
      <c r="N69" s="5"/>
      <c r="O69" s="5"/>
      <c r="P69" s="5"/>
      <c r="Q69" s="5"/>
      <c r="R69" s="5"/>
      <c r="S69" s="5">
        <f>VLOOKUP(B69,'[5]SİNEMA LİSTESİ'!$A:$C,2,FALSE)</f>
        <v>212</v>
      </c>
      <c r="T69" s="5" t="str">
        <f>VLOOKUP(B69,'[5]SİNEMA LİSTESİ'!$A:$C,3,FALSE)</f>
        <v>380 15 15</v>
      </c>
      <c r="U69" s="5"/>
      <c r="V69" s="5"/>
      <c r="W69" s="5"/>
      <c r="X69" s="5"/>
      <c r="Y69" s="5"/>
      <c r="Z69" s="5"/>
    </row>
    <row r="70" spans="1:26" ht="18.75" customHeight="1">
      <c r="A70" s="8">
        <v>20</v>
      </c>
      <c r="B70" s="13" t="s">
        <v>27</v>
      </c>
      <c r="C70" s="3" t="str">
        <f t="shared" si="1"/>
        <v>0 216 670 21 31</v>
      </c>
      <c r="D70" s="27" t="s">
        <v>367</v>
      </c>
      <c r="E70" s="28"/>
      <c r="F70" s="28"/>
      <c r="G70" s="28"/>
      <c r="H70" s="28"/>
      <c r="I70" s="28"/>
      <c r="J70" s="29"/>
      <c r="K70" s="5"/>
      <c r="L70" s="5"/>
      <c r="M70" s="5"/>
      <c r="N70" s="5"/>
      <c r="O70" s="5"/>
      <c r="P70" s="5"/>
      <c r="Q70" s="5"/>
      <c r="R70" s="5"/>
      <c r="S70" s="5">
        <f>VLOOKUP(B70,'[5]SİNEMA LİSTESİ'!$A:$C,2,FALSE)</f>
        <v>216</v>
      </c>
      <c r="T70" s="5" t="str">
        <f>VLOOKUP(B70,'[5]SİNEMA LİSTESİ'!$A:$C,3,FALSE)</f>
        <v>670 21 31</v>
      </c>
      <c r="U70" s="5"/>
      <c r="V70" s="5"/>
      <c r="W70" s="5"/>
      <c r="X70" s="5"/>
      <c r="Y70" s="5"/>
      <c r="Z70" s="5"/>
    </row>
    <row r="71" spans="1:26" ht="18.75" customHeight="1">
      <c r="A71" s="8">
        <v>21</v>
      </c>
      <c r="B71" s="13" t="s">
        <v>117</v>
      </c>
      <c r="C71" s="3" t="str">
        <f>IF(ISBLANK(B71)," ","0"&amp;" "&amp;S71&amp;" "&amp;T71)</f>
        <v>0 216 696 13 33</v>
      </c>
      <c r="D71" s="27" t="s">
        <v>368</v>
      </c>
      <c r="E71" s="28"/>
      <c r="F71" s="28"/>
      <c r="G71" s="28"/>
      <c r="H71" s="28"/>
      <c r="I71" s="28"/>
      <c r="J71" s="29"/>
      <c r="K71" s="5"/>
      <c r="L71" s="5"/>
      <c r="M71" s="5"/>
      <c r="N71" s="5"/>
      <c r="O71" s="5"/>
      <c r="P71" s="5"/>
      <c r="Q71" s="5"/>
      <c r="R71" s="5"/>
      <c r="S71" s="5">
        <f>VLOOKUP(B71,'[5]SİNEMA LİSTESİ'!$A:$C,2,FALSE)</f>
        <v>216</v>
      </c>
      <c r="T71" s="5" t="str">
        <f>VLOOKUP(B71,'[5]SİNEMA LİSTESİ'!$A:$C,3,FALSE)</f>
        <v>696 13 33</v>
      </c>
      <c r="U71" s="5"/>
      <c r="V71" s="5"/>
      <c r="W71" s="5"/>
      <c r="X71" s="5"/>
      <c r="Y71" s="5"/>
      <c r="Z71" s="5"/>
    </row>
    <row r="72" spans="1:26" ht="18.75" customHeight="1">
      <c r="A72" s="8">
        <v>22</v>
      </c>
      <c r="B72" s="13" t="s">
        <v>118</v>
      </c>
      <c r="C72" s="3" t="str">
        <f>IF(ISBLANK(B72)," ","0"&amp;" "&amp;S72&amp;" "&amp;T72)</f>
        <v>0 212 216 21 71</v>
      </c>
      <c r="D72" s="27" t="s">
        <v>369</v>
      </c>
      <c r="E72" s="28"/>
      <c r="F72" s="28"/>
      <c r="G72" s="28"/>
      <c r="H72" s="28"/>
      <c r="I72" s="28"/>
      <c r="J72" s="29"/>
      <c r="K72" s="5"/>
      <c r="L72" s="5"/>
      <c r="M72" s="5"/>
      <c r="N72" s="5"/>
      <c r="O72" s="5"/>
      <c r="P72" s="5"/>
      <c r="Q72" s="5"/>
      <c r="R72" s="5"/>
      <c r="S72" s="5">
        <f>VLOOKUP(B72,'[5]SİNEMA LİSTESİ'!$A:$C,2,FALSE)</f>
        <v>212</v>
      </c>
      <c r="T72" s="5" t="str">
        <f>VLOOKUP(B72,'[5]SİNEMA LİSTESİ'!$A:$C,3,FALSE)</f>
        <v>216 21 71</v>
      </c>
      <c r="U72" s="5"/>
      <c r="V72" s="5"/>
      <c r="W72" s="5"/>
      <c r="X72" s="5"/>
      <c r="Y72" s="5"/>
      <c r="Z72" s="5"/>
    </row>
    <row r="73" spans="1:26" ht="18.75" customHeight="1">
      <c r="A73" s="8">
        <v>23</v>
      </c>
      <c r="B73" s="13" t="s">
        <v>70</v>
      </c>
      <c r="C73" s="3" t="str">
        <f>IF(ISBLANK(B73)," ","0"&amp;" "&amp;S73&amp;" "&amp;T73)</f>
        <v>0 216 466 58 00</v>
      </c>
      <c r="D73" s="27" t="s">
        <v>370</v>
      </c>
      <c r="E73" s="28"/>
      <c r="F73" s="28"/>
      <c r="G73" s="28"/>
      <c r="H73" s="28"/>
      <c r="I73" s="28"/>
      <c r="J73" s="29"/>
      <c r="K73" s="5"/>
      <c r="L73" s="5"/>
      <c r="M73" s="5"/>
      <c r="N73" s="5"/>
      <c r="O73" s="5"/>
      <c r="P73" s="5"/>
      <c r="Q73" s="5"/>
      <c r="R73" s="5"/>
      <c r="S73" s="5">
        <f>VLOOKUP(B73,'[5]SİNEMA LİSTESİ'!$A:$C,2,FALSE)</f>
        <v>216</v>
      </c>
      <c r="T73" s="5" t="str">
        <f>VLOOKUP(B73,'[5]SİNEMA LİSTESİ'!$A:$C,3,FALSE)</f>
        <v>466 58 00</v>
      </c>
      <c r="U73" s="5"/>
      <c r="V73" s="5"/>
      <c r="W73" s="5"/>
      <c r="X73" s="5"/>
      <c r="Y73" s="5"/>
      <c r="Z73" s="5"/>
    </row>
    <row r="74" spans="1:26" ht="27.75">
      <c r="A74" s="7"/>
      <c r="B74" s="1" t="s">
        <v>20</v>
      </c>
      <c r="C74" s="2"/>
      <c r="D74" s="25"/>
      <c r="E74" s="25"/>
      <c r="F74" s="25"/>
      <c r="G74" s="25"/>
      <c r="H74" s="25"/>
      <c r="I74" s="25"/>
      <c r="J74" s="2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8">
        <v>1</v>
      </c>
      <c r="B75" s="13" t="s">
        <v>72</v>
      </c>
      <c r="C75" s="3" t="str">
        <f>IF(ISBLANK(B75)," ","0"&amp;" "&amp;S75&amp;" "&amp;T75)</f>
        <v>0 232 373 03 50</v>
      </c>
      <c r="D75" s="27" t="s">
        <v>103</v>
      </c>
      <c r="E75" s="28"/>
      <c r="F75" s="28"/>
      <c r="G75" s="28"/>
      <c r="H75" s="28"/>
      <c r="I75" s="28"/>
      <c r="J75" s="29"/>
      <c r="K75" s="5"/>
      <c r="L75" s="5"/>
      <c r="M75" s="5"/>
      <c r="N75" s="5"/>
      <c r="O75" s="5"/>
      <c r="P75" s="5"/>
      <c r="Q75" s="5"/>
      <c r="R75" s="5"/>
      <c r="S75" s="5">
        <f>VLOOKUP(B75,'[5]SİNEMA LİSTESİ'!$A:$C,2,FALSE)</f>
        <v>232</v>
      </c>
      <c r="T75" s="5" t="str">
        <f>VLOOKUP(B75,'[5]SİNEMA LİSTESİ'!$A:$C,3,FALSE)</f>
        <v>373 03 50</v>
      </c>
      <c r="U75" s="5"/>
      <c r="V75" s="5"/>
      <c r="W75" s="5"/>
      <c r="X75" s="5"/>
      <c r="Y75" s="5"/>
      <c r="Z75" s="5"/>
    </row>
    <row r="76" spans="1:26" ht="18.75" customHeight="1">
      <c r="A76" s="8">
        <v>2</v>
      </c>
      <c r="B76" s="13" t="s">
        <v>22</v>
      </c>
      <c r="C76" s="3" t="str">
        <f>IF(ISBLANK(B76)," ","0"&amp;" "&amp;S76&amp;" "&amp;T76)</f>
        <v>0 232 273 84 40</v>
      </c>
      <c r="D76" s="27" t="s">
        <v>371</v>
      </c>
      <c r="E76" s="28"/>
      <c r="F76" s="28"/>
      <c r="G76" s="28"/>
      <c r="H76" s="28"/>
      <c r="I76" s="28"/>
      <c r="J76" s="29"/>
      <c r="K76" s="5"/>
      <c r="L76" s="5"/>
      <c r="M76" s="5"/>
      <c r="N76" s="5"/>
      <c r="O76" s="5"/>
      <c r="P76" s="5"/>
      <c r="Q76" s="5"/>
      <c r="R76" s="5"/>
      <c r="S76" s="5">
        <f>VLOOKUP(B76,'[5]SİNEMA LİSTESİ'!$A:$C,2,FALSE)</f>
        <v>232</v>
      </c>
      <c r="T76" s="5" t="str">
        <f>VLOOKUP(B76,'[5]SİNEMA LİSTESİ'!$A:$C,3,FALSE)</f>
        <v>273 84 40</v>
      </c>
      <c r="U76" s="5"/>
      <c r="V76" s="5"/>
      <c r="W76" s="5"/>
      <c r="X76" s="5"/>
      <c r="Y76" s="5"/>
      <c r="Z76" s="5"/>
    </row>
    <row r="77" spans="1:26" ht="18.75" customHeight="1">
      <c r="A77" s="8">
        <v>3</v>
      </c>
      <c r="B77" s="13" t="s">
        <v>23</v>
      </c>
      <c r="C77" s="3" t="str">
        <f>IF(ISBLANK(B77)," ","0"&amp;" "&amp;S77&amp;" "&amp;T77)</f>
        <v>0 232 278 87 87</v>
      </c>
      <c r="D77" s="27" t="s">
        <v>103</v>
      </c>
      <c r="E77" s="28"/>
      <c r="F77" s="28"/>
      <c r="G77" s="28"/>
      <c r="H77" s="28"/>
      <c r="I77" s="28"/>
      <c r="J77" s="29"/>
      <c r="K77" s="5"/>
      <c r="L77" s="5"/>
      <c r="M77" s="5"/>
      <c r="N77" s="5"/>
      <c r="O77" s="5"/>
      <c r="P77" s="5"/>
      <c r="Q77" s="5"/>
      <c r="R77" s="5"/>
      <c r="S77" s="5">
        <f>VLOOKUP(B77,'[5]SİNEMA LİSTESİ'!$A:$C,2,FALSE)</f>
        <v>232</v>
      </c>
      <c r="T77" s="5" t="str">
        <f>VLOOKUP(B77,'[5]SİNEMA LİSTESİ'!$A:$C,3,FALSE)</f>
        <v>278 87 87</v>
      </c>
      <c r="U77" s="5"/>
      <c r="V77" s="5"/>
      <c r="W77" s="5"/>
      <c r="X77" s="5"/>
      <c r="Y77" s="5"/>
      <c r="Z77" s="5"/>
    </row>
    <row r="78" spans="1:26" ht="27.75">
      <c r="A78" s="7"/>
      <c r="B78" s="1" t="s">
        <v>119</v>
      </c>
      <c r="C78" s="2"/>
      <c r="D78" s="25"/>
      <c r="E78" s="25"/>
      <c r="F78" s="25"/>
      <c r="G78" s="25"/>
      <c r="H78" s="25"/>
      <c r="I78" s="25"/>
      <c r="J78" s="2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8">
        <v>1</v>
      </c>
      <c r="B79" s="13" t="s">
        <v>120</v>
      </c>
      <c r="C79" s="3" t="str">
        <f>IF(ISBLANK(B79)," ","0"&amp;" "&amp;S79&amp;" "&amp;T79)</f>
        <v>0 262 325 20 00</v>
      </c>
      <c r="D79" s="27" t="s">
        <v>372</v>
      </c>
      <c r="E79" s="28"/>
      <c r="F79" s="28"/>
      <c r="G79" s="28"/>
      <c r="H79" s="28"/>
      <c r="I79" s="28"/>
      <c r="J79" s="29"/>
      <c r="K79" s="5"/>
      <c r="L79" s="5"/>
      <c r="M79" s="5"/>
      <c r="N79" s="5"/>
      <c r="O79" s="5"/>
      <c r="P79" s="5"/>
      <c r="Q79" s="5"/>
      <c r="R79" s="5"/>
      <c r="S79" s="5">
        <f>VLOOKUP(B79,'[5]SİNEMA LİSTESİ'!$A:$C,2,FALSE)</f>
        <v>262</v>
      </c>
      <c r="T79" s="5" t="str">
        <f>VLOOKUP(B79,'[5]SİNEMA LİSTESİ'!$A:$C,3,FALSE)</f>
        <v>325 20 00</v>
      </c>
      <c r="U79" s="5"/>
      <c r="V79" s="5"/>
      <c r="W79" s="5"/>
      <c r="X79" s="5"/>
      <c r="Y79" s="5"/>
      <c r="Z79" s="5"/>
    </row>
    <row r="80" spans="1:26" ht="18.75" customHeight="1">
      <c r="A80" s="8">
        <v>2</v>
      </c>
      <c r="B80" s="13" t="s">
        <v>50</v>
      </c>
      <c r="C80" s="3" t="str">
        <f>IF(ISBLANK(B80)," ","0"&amp;" "&amp;S80&amp;" "&amp;T80)</f>
        <v>0 262 371 19 26</v>
      </c>
      <c r="D80" s="27" t="s">
        <v>121</v>
      </c>
      <c r="E80" s="28"/>
      <c r="F80" s="28"/>
      <c r="G80" s="28"/>
      <c r="H80" s="28"/>
      <c r="I80" s="28"/>
      <c r="J80" s="29"/>
      <c r="K80" s="5"/>
      <c r="L80" s="5"/>
      <c r="M80" s="5"/>
      <c r="N80" s="5"/>
      <c r="O80" s="5"/>
      <c r="P80" s="5"/>
      <c r="Q80" s="5"/>
      <c r="R80" s="5"/>
      <c r="S80" s="5">
        <v>262</v>
      </c>
      <c r="T80" s="5" t="s">
        <v>122</v>
      </c>
      <c r="U80" s="5"/>
      <c r="V80" s="5"/>
      <c r="W80" s="5"/>
      <c r="X80" s="5"/>
      <c r="Y80" s="5"/>
      <c r="Z80" s="5"/>
    </row>
    <row r="81" spans="1:26" ht="27.75">
      <c r="A81" s="7"/>
      <c r="B81" s="1" t="s">
        <v>123</v>
      </c>
      <c r="C81" s="2"/>
      <c r="D81" s="25"/>
      <c r="E81" s="25"/>
      <c r="F81" s="25"/>
      <c r="G81" s="25"/>
      <c r="H81" s="25"/>
      <c r="I81" s="25"/>
      <c r="J81" s="2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16">
        <v>1</v>
      </c>
      <c r="B82" s="13" t="s">
        <v>124</v>
      </c>
      <c r="C82" s="3" t="str">
        <f>IF(ISBLANK(B82)," ","0"&amp;" "&amp;S82&amp;" "&amp;T82)</f>
        <v>0 352 222 37 07</v>
      </c>
      <c r="D82" s="27" t="s">
        <v>106</v>
      </c>
      <c r="E82" s="28"/>
      <c r="F82" s="28"/>
      <c r="G82" s="28"/>
      <c r="H82" s="28"/>
      <c r="I82" s="28"/>
      <c r="J82" s="29"/>
      <c r="K82" s="5"/>
      <c r="L82" s="5"/>
      <c r="M82" s="5"/>
      <c r="N82" s="5"/>
      <c r="O82" s="5"/>
      <c r="P82" s="5"/>
      <c r="Q82" s="5"/>
      <c r="R82" s="5"/>
      <c r="S82" s="5">
        <f>VLOOKUP(B82,'[5]SİNEMA LİSTESİ'!$A:$C,2,FALSE)</f>
        <v>352</v>
      </c>
      <c r="T82" s="5" t="str">
        <f>VLOOKUP(B82,'[5]SİNEMA LİSTESİ'!$A:$C,3,FALSE)</f>
        <v>222 37 07</v>
      </c>
      <c r="U82" s="5"/>
      <c r="V82" s="5"/>
      <c r="W82" s="5"/>
      <c r="X82" s="5"/>
      <c r="Y82" s="5"/>
      <c r="Z82" s="5"/>
    </row>
    <row r="83" spans="1:26" ht="18.75" customHeight="1">
      <c r="A83" s="16">
        <v>2</v>
      </c>
      <c r="B83" s="13" t="s">
        <v>125</v>
      </c>
      <c r="C83" s="3" t="str">
        <f>IF(ISBLANK(B83)," ","0"&amp;" "&amp;S83&amp;" "&amp;T83)</f>
        <v>0 352 223 20 10</v>
      </c>
      <c r="D83" s="27" t="s">
        <v>106</v>
      </c>
      <c r="E83" s="28"/>
      <c r="F83" s="28"/>
      <c r="G83" s="28"/>
      <c r="H83" s="28"/>
      <c r="I83" s="28"/>
      <c r="J83" s="29"/>
      <c r="K83" s="5"/>
      <c r="L83" s="5"/>
      <c r="M83" s="5"/>
      <c r="N83" s="5"/>
      <c r="O83" s="5"/>
      <c r="P83" s="5"/>
      <c r="Q83" s="5"/>
      <c r="R83" s="5"/>
      <c r="S83" s="5">
        <f>VLOOKUP(B83,'[5]SİNEMA LİSTESİ'!$A:$C,2,FALSE)</f>
        <v>352</v>
      </c>
      <c r="T83" s="5" t="str">
        <f>VLOOKUP(B83,'[5]SİNEMA LİSTESİ'!$A:$C,3,FALSE)</f>
        <v>223 20 10</v>
      </c>
      <c r="U83" s="5"/>
      <c r="V83" s="5"/>
      <c r="W83" s="5"/>
      <c r="X83" s="5"/>
      <c r="Y83" s="5"/>
      <c r="Z83" s="5"/>
    </row>
    <row r="84" spans="1:26" ht="27.75">
      <c r="A84" s="7"/>
      <c r="B84" s="1" t="s">
        <v>126</v>
      </c>
      <c r="C84" s="2"/>
      <c r="D84" s="25"/>
      <c r="E84" s="25"/>
      <c r="F84" s="25"/>
      <c r="G84" s="25"/>
      <c r="H84" s="25"/>
      <c r="I84" s="25"/>
      <c r="J84" s="2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16">
        <v>1</v>
      </c>
      <c r="B85" s="13" t="s">
        <v>127</v>
      </c>
      <c r="C85" s="3" t="str">
        <f>IF(ISBLANK(B85)," ","0"&amp;" "&amp;S85&amp;" "&amp;T85)</f>
        <v>0 386 213 13 44</v>
      </c>
      <c r="D85" s="27" t="s">
        <v>128</v>
      </c>
      <c r="E85" s="28"/>
      <c r="F85" s="28"/>
      <c r="G85" s="28"/>
      <c r="H85" s="28"/>
      <c r="I85" s="28"/>
      <c r="J85" s="29"/>
      <c r="K85" s="5"/>
      <c r="L85" s="5"/>
      <c r="M85" s="5"/>
      <c r="N85" s="5"/>
      <c r="O85" s="5"/>
      <c r="P85" s="5"/>
      <c r="Q85" s="5"/>
      <c r="R85" s="5"/>
      <c r="S85" s="5">
        <f>VLOOKUP(B85,'[5]SİNEMA LİSTESİ'!$A:$C,2,FALSE)</f>
        <v>386</v>
      </c>
      <c r="T85" s="5" t="str">
        <f>VLOOKUP(B85,'[5]SİNEMA LİSTESİ'!$A:$C,3,FALSE)</f>
        <v>213 13 44</v>
      </c>
      <c r="U85" s="5"/>
      <c r="V85" s="5"/>
      <c r="W85" s="5"/>
      <c r="X85" s="5"/>
      <c r="Y85" s="5"/>
      <c r="Z85" s="5"/>
    </row>
    <row r="86" spans="1:26" ht="27.75">
      <c r="A86" s="7"/>
      <c r="B86" s="1" t="s">
        <v>129</v>
      </c>
      <c r="C86" s="2"/>
      <c r="D86" s="25"/>
      <c r="E86" s="25"/>
      <c r="F86" s="25"/>
      <c r="G86" s="25"/>
      <c r="H86" s="25"/>
      <c r="I86" s="25"/>
      <c r="J86" s="2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16">
        <v>1</v>
      </c>
      <c r="B87" s="13" t="s">
        <v>130</v>
      </c>
      <c r="C87" s="3" t="str">
        <f>IF(ISBLANK(B87)," ","0"&amp;" "&amp;S87&amp;" "&amp;T87)</f>
        <v>0 332 240 00 42</v>
      </c>
      <c r="D87" s="27" t="s">
        <v>131</v>
      </c>
      <c r="E87" s="28"/>
      <c r="F87" s="28"/>
      <c r="G87" s="28"/>
      <c r="H87" s="28"/>
      <c r="I87" s="28"/>
      <c r="J87" s="29"/>
      <c r="K87" s="5"/>
      <c r="L87" s="5"/>
      <c r="M87" s="5"/>
      <c r="N87" s="5"/>
      <c r="O87" s="5"/>
      <c r="P87" s="5"/>
      <c r="Q87" s="5"/>
      <c r="R87" s="5"/>
      <c r="S87" s="5">
        <f>VLOOKUP(B87,'[5]SİNEMA LİSTESİ'!$A:$C,2,FALSE)</f>
        <v>332</v>
      </c>
      <c r="T87" s="5" t="str">
        <f>VLOOKUP(B87,'[5]SİNEMA LİSTESİ'!$A:$C,3,FALSE)</f>
        <v>240 00 42</v>
      </c>
      <c r="U87" s="5"/>
      <c r="V87" s="5"/>
      <c r="W87" s="5"/>
      <c r="X87" s="5"/>
      <c r="Y87" s="5"/>
      <c r="Z87" s="5"/>
    </row>
    <row r="88" spans="1:26" ht="18.75" customHeight="1">
      <c r="A88" s="16">
        <v>2</v>
      </c>
      <c r="B88" s="13" t="s">
        <v>132</v>
      </c>
      <c r="C88" s="3" t="str">
        <f>IF(ISBLANK(B88)," ","0"&amp;" "&amp;S88&amp;" "&amp;T88)</f>
        <v>0 332 247 22 25</v>
      </c>
      <c r="D88" s="27" t="s">
        <v>373</v>
      </c>
      <c r="E88" s="28"/>
      <c r="F88" s="28"/>
      <c r="G88" s="28"/>
      <c r="H88" s="28"/>
      <c r="I88" s="28"/>
      <c r="J88" s="29"/>
      <c r="K88" s="5"/>
      <c r="L88" s="5"/>
      <c r="M88" s="5"/>
      <c r="N88" s="5"/>
      <c r="O88" s="5"/>
      <c r="P88" s="5"/>
      <c r="Q88" s="5"/>
      <c r="R88" s="5"/>
      <c r="S88" s="5">
        <f>VLOOKUP(B88,'[5]SİNEMA LİSTESİ'!$A:$C,2,FALSE)</f>
        <v>332</v>
      </c>
      <c r="T88" s="5" t="str">
        <f>VLOOKUP(B88,'[5]SİNEMA LİSTESİ'!$A:$C,3,FALSE)</f>
        <v>247 22 25</v>
      </c>
      <c r="U88" s="5"/>
      <c r="V88" s="5"/>
      <c r="W88" s="5"/>
      <c r="X88" s="5"/>
      <c r="Y88" s="5"/>
      <c r="Z88" s="5"/>
    </row>
    <row r="89" spans="1:26" ht="18.75" customHeight="1">
      <c r="A89" s="16">
        <v>3</v>
      </c>
      <c r="B89" s="13" t="s">
        <v>133</v>
      </c>
      <c r="C89" s="3" t="str">
        <f>IF(ISBLANK(B89)," ","0"&amp;" "&amp;S89&amp;" "&amp;T89)</f>
        <v>0 332 265 62 65</v>
      </c>
      <c r="D89" s="27" t="s">
        <v>374</v>
      </c>
      <c r="E89" s="28"/>
      <c r="F89" s="28"/>
      <c r="G89" s="28"/>
      <c r="H89" s="28"/>
      <c r="I89" s="28"/>
      <c r="J89" s="29"/>
      <c r="K89" s="5"/>
      <c r="L89" s="5"/>
      <c r="M89" s="5"/>
      <c r="N89" s="5"/>
      <c r="O89" s="5"/>
      <c r="P89" s="5"/>
      <c r="Q89" s="5"/>
      <c r="R89" s="5"/>
      <c r="S89" s="5">
        <f>VLOOKUP(B89,'[5]SİNEMA LİSTESİ'!$A:$C,2,FALSE)</f>
        <v>332</v>
      </c>
      <c r="T89" s="5" t="str">
        <f>VLOOKUP(B89,'[5]SİNEMA LİSTESİ'!$A:$C,3,FALSE)</f>
        <v>265 62 65</v>
      </c>
      <c r="U89" s="5"/>
      <c r="V89" s="5"/>
      <c r="W89" s="5"/>
      <c r="X89" s="5"/>
      <c r="Y89" s="5"/>
      <c r="Z89" s="5"/>
    </row>
    <row r="90" spans="1:26" ht="27.75">
      <c r="A90" s="7"/>
      <c r="B90" s="1" t="s">
        <v>135</v>
      </c>
      <c r="C90" s="2"/>
      <c r="D90" s="25"/>
      <c r="E90" s="25"/>
      <c r="F90" s="25"/>
      <c r="G90" s="25"/>
      <c r="H90" s="25"/>
      <c r="I90" s="25"/>
      <c r="J90" s="2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16">
        <v>1</v>
      </c>
      <c r="B91" s="13" t="s">
        <v>136</v>
      </c>
      <c r="C91" s="3" t="str">
        <f>IF(ISBLANK(B91)," ","0"&amp;" "&amp;S91&amp;" "&amp;T91)</f>
        <v>0 422 212 83 85</v>
      </c>
      <c r="D91" s="27" t="s">
        <v>28</v>
      </c>
      <c r="E91" s="28"/>
      <c r="F91" s="28"/>
      <c r="G91" s="28"/>
      <c r="H91" s="28"/>
      <c r="I91" s="28"/>
      <c r="J91" s="29"/>
      <c r="K91" s="5"/>
      <c r="L91" s="5"/>
      <c r="M91" s="5"/>
      <c r="N91" s="5"/>
      <c r="O91" s="5"/>
      <c r="P91" s="5"/>
      <c r="Q91" s="5"/>
      <c r="R91" s="5"/>
      <c r="S91" s="5">
        <f>VLOOKUP(B91,'[5]SİNEMA LİSTESİ'!$A:$C,2,FALSE)</f>
        <v>422</v>
      </c>
      <c r="T91" s="5" t="str">
        <f>VLOOKUP(B91,'[5]SİNEMA LİSTESİ'!$A:$C,3,FALSE)</f>
        <v>212 83 85</v>
      </c>
      <c r="U91" s="5"/>
      <c r="V91" s="5"/>
      <c r="W91" s="5"/>
      <c r="X91" s="5"/>
      <c r="Y91" s="5"/>
      <c r="Z91" s="5"/>
    </row>
    <row r="92" spans="1:26" ht="18.75" customHeight="1">
      <c r="A92" s="16">
        <v>2</v>
      </c>
      <c r="B92" s="13" t="s">
        <v>137</v>
      </c>
      <c r="C92" s="3" t="str">
        <f>IF(ISBLANK(B92)," ","0"&amp;" "&amp;S92&amp;" "&amp;T92)</f>
        <v>0 422 321 12 22</v>
      </c>
      <c r="D92" s="27" t="s">
        <v>138</v>
      </c>
      <c r="E92" s="28"/>
      <c r="F92" s="28"/>
      <c r="G92" s="28"/>
      <c r="H92" s="28"/>
      <c r="I92" s="28"/>
      <c r="J92" s="29"/>
      <c r="K92" s="5"/>
      <c r="L92" s="5"/>
      <c r="M92" s="5"/>
      <c r="N92" s="5"/>
      <c r="O92" s="5"/>
      <c r="P92" s="5"/>
      <c r="Q92" s="5"/>
      <c r="R92" s="5"/>
      <c r="S92" s="5">
        <f>VLOOKUP(B92,'[5]SİNEMA LİSTESİ'!$A:$C,2,FALSE)</f>
        <v>422</v>
      </c>
      <c r="T92" s="5" t="str">
        <f>VLOOKUP(B92,'[5]SİNEMA LİSTESİ'!$A:$C,3,FALSE)</f>
        <v>321 12 22</v>
      </c>
      <c r="U92" s="5"/>
      <c r="V92" s="5"/>
      <c r="W92" s="5"/>
      <c r="X92" s="5"/>
      <c r="Y92" s="5"/>
      <c r="Z92" s="5"/>
    </row>
    <row r="93" spans="1:26" ht="27.75">
      <c r="A93" s="7"/>
      <c r="B93" s="1" t="s">
        <v>139</v>
      </c>
      <c r="C93" s="2"/>
      <c r="D93" s="25"/>
      <c r="E93" s="25"/>
      <c r="F93" s="25"/>
      <c r="G93" s="25"/>
      <c r="H93" s="25"/>
      <c r="I93" s="25"/>
      <c r="J93" s="2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16">
        <v>1</v>
      </c>
      <c r="B94" s="13" t="s">
        <v>140</v>
      </c>
      <c r="C94" s="3" t="str">
        <f>IF(ISBLANK(B94)," ","0"&amp;" "&amp;S94&amp;" "&amp;T94)</f>
        <v>0 236 302 22 12</v>
      </c>
      <c r="D94" s="27" t="s">
        <v>106</v>
      </c>
      <c r="E94" s="28"/>
      <c r="F94" s="28"/>
      <c r="G94" s="28"/>
      <c r="H94" s="28"/>
      <c r="I94" s="28"/>
      <c r="J94" s="29"/>
      <c r="K94" s="5"/>
      <c r="L94" s="5"/>
      <c r="M94" s="5"/>
      <c r="N94" s="5"/>
      <c r="O94" s="5"/>
      <c r="P94" s="5"/>
      <c r="Q94" s="5"/>
      <c r="R94" s="5"/>
      <c r="S94" s="5">
        <f>VLOOKUP(B94,'[5]SİNEMA LİSTESİ'!$A:$C,2,FALSE)</f>
        <v>236</v>
      </c>
      <c r="T94" s="5" t="str">
        <f>VLOOKUP(B94,'[5]SİNEMA LİSTESİ'!$A:$C,3,FALSE)</f>
        <v>302 22 12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141</v>
      </c>
      <c r="C95" s="2"/>
      <c r="D95" s="25"/>
      <c r="E95" s="25"/>
      <c r="F95" s="25"/>
      <c r="G95" s="25"/>
      <c r="H95" s="25"/>
      <c r="I95" s="25"/>
      <c r="J95" s="2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13" t="s">
        <v>142</v>
      </c>
      <c r="C96" s="3" t="str">
        <f>IF(ISBLANK(B96)," ","0"&amp;" "&amp;S96&amp;" "&amp;T96)</f>
        <v>0 324 331 51 51</v>
      </c>
      <c r="D96" s="27" t="s">
        <v>375</v>
      </c>
      <c r="E96" s="28"/>
      <c r="F96" s="28"/>
      <c r="G96" s="28"/>
      <c r="H96" s="28"/>
      <c r="I96" s="28"/>
      <c r="J96" s="29"/>
      <c r="K96" s="5"/>
      <c r="L96" s="5"/>
      <c r="M96" s="5"/>
      <c r="N96" s="5"/>
      <c r="O96" s="5"/>
      <c r="P96" s="5"/>
      <c r="Q96" s="5"/>
      <c r="R96" s="5"/>
      <c r="S96" s="5">
        <f>VLOOKUP(B96,'[5]SİNEMA LİSTESİ'!$A:$C,2,FALSE)</f>
        <v>324</v>
      </c>
      <c r="T96" s="5" t="str">
        <f>VLOOKUP(B96,'[5]SİNEMA LİSTESİ'!$A:$C,3,FALSE)</f>
        <v>331 51 51</v>
      </c>
      <c r="U96" s="5"/>
      <c r="V96" s="5"/>
      <c r="W96" s="5"/>
      <c r="X96" s="5"/>
      <c r="Y96" s="5"/>
      <c r="Z96" s="5"/>
    </row>
    <row r="97" spans="1:26" ht="18.75" customHeight="1">
      <c r="A97" s="8">
        <v>2</v>
      </c>
      <c r="B97" s="10" t="s">
        <v>143</v>
      </c>
      <c r="C97" s="3" t="str">
        <f>IF(ISBLANK(B97)," ","0"&amp;" "&amp;S97&amp;" "&amp;T97)</f>
        <v>0 324 341 34 99</v>
      </c>
      <c r="D97" s="27" t="s">
        <v>28</v>
      </c>
      <c r="E97" s="28"/>
      <c r="F97" s="28"/>
      <c r="G97" s="28"/>
      <c r="H97" s="28"/>
      <c r="I97" s="28"/>
      <c r="J97" s="29"/>
      <c r="K97" s="5"/>
      <c r="L97" s="5"/>
      <c r="M97" s="5"/>
      <c r="N97" s="5"/>
      <c r="O97" s="5"/>
      <c r="P97" s="5"/>
      <c r="Q97" s="5"/>
      <c r="R97" s="5"/>
      <c r="S97" s="5">
        <f>VLOOKUP(B97,'[5]SİNEMA LİSTESİ'!$A:$C,2,FALSE)</f>
        <v>324</v>
      </c>
      <c r="T97" s="5" t="str">
        <f>VLOOKUP(B97,'[5]SİNEMA LİSTESİ'!$A:$C,3,FALSE)</f>
        <v>341 34 99</v>
      </c>
      <c r="U97" s="5"/>
      <c r="V97" s="5"/>
      <c r="W97" s="5"/>
      <c r="X97" s="5"/>
      <c r="Y97" s="5"/>
      <c r="Z97" s="5"/>
    </row>
    <row r="98" spans="1:26" ht="18.75" customHeight="1">
      <c r="A98" s="8">
        <v>3</v>
      </c>
      <c r="B98" s="15" t="s">
        <v>144</v>
      </c>
      <c r="C98" s="3" t="str">
        <f>IF(ISBLANK(B98)," ","0"&amp;" "&amp;S98&amp;" "&amp;T98)</f>
        <v>0 324 667 00 07</v>
      </c>
      <c r="D98" s="27" t="s">
        <v>376</v>
      </c>
      <c r="E98" s="28"/>
      <c r="F98" s="28"/>
      <c r="G98" s="28"/>
      <c r="H98" s="28"/>
      <c r="I98" s="28"/>
      <c r="J98" s="29"/>
      <c r="K98" s="5"/>
      <c r="L98" s="5"/>
      <c r="M98" s="5"/>
      <c r="N98" s="5"/>
      <c r="O98" s="5"/>
      <c r="P98" s="5"/>
      <c r="Q98" s="5"/>
      <c r="R98" s="5"/>
      <c r="S98" s="5">
        <f>VLOOKUP(B98,'[5]SİNEMA LİSTESİ'!$A:$C,2,FALSE)</f>
        <v>324</v>
      </c>
      <c r="T98" s="5" t="str">
        <f>VLOOKUP(B98,'[5]SİNEMA LİSTESİ'!$A:$C,3,FALSE)</f>
        <v>667 00 07</v>
      </c>
      <c r="U98" s="5"/>
      <c r="V98" s="5"/>
      <c r="W98" s="5"/>
      <c r="X98" s="5"/>
      <c r="Y98" s="5"/>
      <c r="Z98" s="5"/>
    </row>
    <row r="99" spans="1:26" ht="27.75">
      <c r="A99" s="7"/>
      <c r="B99" s="1" t="s">
        <v>145</v>
      </c>
      <c r="C99" s="2"/>
      <c r="D99" s="25"/>
      <c r="E99" s="25"/>
      <c r="F99" s="25"/>
      <c r="G99" s="25"/>
      <c r="H99" s="25"/>
      <c r="I99" s="25"/>
      <c r="J99" s="2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8">
        <v>1</v>
      </c>
      <c r="B100" s="10" t="s">
        <v>146</v>
      </c>
      <c r="C100" s="3" t="str">
        <f>IF(ISBLANK(B100)," ","0"&amp;" "&amp;S100&amp;" "&amp;T100)</f>
        <v>0 252 306 00 00</v>
      </c>
      <c r="D100" s="27" t="s">
        <v>377</v>
      </c>
      <c r="E100" s="28"/>
      <c r="F100" s="28"/>
      <c r="G100" s="28"/>
      <c r="H100" s="28"/>
      <c r="I100" s="28"/>
      <c r="J100" s="29"/>
      <c r="K100" s="5"/>
      <c r="L100" s="5"/>
      <c r="M100" s="5"/>
      <c r="N100" s="5"/>
      <c r="O100" s="5"/>
      <c r="P100" s="5"/>
      <c r="Q100" s="5"/>
      <c r="R100" s="5"/>
      <c r="S100" s="5">
        <f>VLOOKUP(B100,'[5]SİNEMA LİSTESİ'!$A:$C,2,FALSE)</f>
        <v>252</v>
      </c>
      <c r="T100" s="5" t="str">
        <f>VLOOKUP(B100,'[5]SİNEMA LİSTESİ'!$A:$C,3,FALSE)</f>
        <v>306 00 00</v>
      </c>
      <c r="U100" s="5"/>
      <c r="V100" s="5"/>
      <c r="W100" s="5"/>
      <c r="X100" s="5"/>
      <c r="Y100" s="5"/>
      <c r="Z100" s="5"/>
    </row>
    <row r="101" spans="1:26" ht="27.75">
      <c r="A101" s="7"/>
      <c r="B101" s="1" t="s">
        <v>53</v>
      </c>
      <c r="C101" s="2"/>
      <c r="D101" s="25"/>
      <c r="E101" s="25"/>
      <c r="F101" s="25"/>
      <c r="G101" s="25"/>
      <c r="H101" s="25"/>
      <c r="I101" s="25"/>
      <c r="J101" s="2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17">
        <v>1</v>
      </c>
      <c r="B102" s="15" t="s">
        <v>54</v>
      </c>
      <c r="C102" s="3" t="str">
        <f>IF(ISBLANK(B102)," ","0"&amp;" "&amp;S102&amp;" "&amp;T102)</f>
        <v>0 362 439 20 70</v>
      </c>
      <c r="D102" s="27" t="s">
        <v>81</v>
      </c>
      <c r="E102" s="28"/>
      <c r="F102" s="28"/>
      <c r="G102" s="28"/>
      <c r="H102" s="28"/>
      <c r="I102" s="28"/>
      <c r="J102" s="29"/>
      <c r="K102" s="5"/>
      <c r="L102" s="5"/>
      <c r="M102" s="5"/>
      <c r="N102" s="5"/>
      <c r="O102" s="5"/>
      <c r="P102" s="5"/>
      <c r="Q102" s="5"/>
      <c r="R102" s="5"/>
      <c r="S102" s="5">
        <f>VLOOKUP(B102,'[5]SİNEMA LİSTESİ'!$A:$C,2,FALSE)</f>
        <v>362</v>
      </c>
      <c r="T102" s="5" t="str">
        <f>VLOOKUP(B102,'[5]SİNEMA LİSTESİ'!$A:$C,3,FALSE)</f>
        <v>439 20 70</v>
      </c>
      <c r="U102" s="5"/>
      <c r="V102" s="5"/>
      <c r="W102" s="5"/>
      <c r="X102" s="5"/>
      <c r="Y102" s="5"/>
      <c r="Z102" s="5"/>
    </row>
    <row r="103" spans="1:26" ht="18.75" customHeight="1">
      <c r="A103" s="16">
        <v>2</v>
      </c>
      <c r="B103" s="13" t="s">
        <v>147</v>
      </c>
      <c r="C103" s="3" t="str">
        <f>IF(ISBLANK(B103)," ","0"&amp;" "&amp;S103&amp;" "&amp;T103)</f>
        <v>0 362 431 24 71</v>
      </c>
      <c r="D103" s="27" t="s">
        <v>378</v>
      </c>
      <c r="E103" s="28"/>
      <c r="F103" s="28"/>
      <c r="G103" s="28"/>
      <c r="H103" s="28"/>
      <c r="I103" s="28"/>
      <c r="J103" s="29"/>
      <c r="K103" s="5"/>
      <c r="L103" s="5"/>
      <c r="M103" s="5"/>
      <c r="N103" s="5"/>
      <c r="O103" s="5"/>
      <c r="P103" s="5"/>
      <c r="Q103" s="5"/>
      <c r="R103" s="5"/>
      <c r="S103" s="5">
        <f>VLOOKUP(B103,'[5]SİNEMA LİSTESİ'!$A:$C,2,FALSE)</f>
        <v>362</v>
      </c>
      <c r="T103" s="5" t="str">
        <f>VLOOKUP(B103,'[5]SİNEMA LİSTESİ'!$A:$C,3,FALSE)</f>
        <v>431 24 71</v>
      </c>
      <c r="U103" s="5"/>
      <c r="V103" s="5"/>
      <c r="W103" s="5"/>
      <c r="X103" s="5"/>
      <c r="Y103" s="5"/>
      <c r="Z103" s="5"/>
    </row>
    <row r="104" spans="1:26" ht="18.75" customHeight="1">
      <c r="A104" s="16">
        <v>3</v>
      </c>
      <c r="B104" s="10" t="s">
        <v>379</v>
      </c>
      <c r="C104" s="3" t="str">
        <f>IF(ISBLANK(B104)," ","0"&amp;" "&amp;S104&amp;" "&amp;T104)</f>
        <v>0 362 290 14 94</v>
      </c>
      <c r="D104" s="27" t="s">
        <v>28</v>
      </c>
      <c r="E104" s="28"/>
      <c r="F104" s="28"/>
      <c r="G104" s="28"/>
      <c r="H104" s="28"/>
      <c r="I104" s="28"/>
      <c r="J104" s="29"/>
      <c r="K104" s="5"/>
      <c r="L104" s="5"/>
      <c r="M104" s="5"/>
      <c r="N104" s="5"/>
      <c r="O104" s="5"/>
      <c r="P104" s="5"/>
      <c r="Q104" s="5"/>
      <c r="R104" s="5"/>
      <c r="S104" s="5">
        <f>VLOOKUP(B104,'[5]SİNEMA LİSTESİ'!$A:$C,2,FALSE)</f>
        <v>362</v>
      </c>
      <c r="T104" s="5" t="str">
        <f>VLOOKUP(B104,'[5]SİNEMA LİSTESİ'!$A:$C,3,FALSE)</f>
        <v>290 14 94</v>
      </c>
      <c r="U104" s="5"/>
      <c r="V104" s="5"/>
      <c r="W104" s="5"/>
      <c r="X104" s="5"/>
      <c r="Y104" s="5"/>
      <c r="Z104" s="5"/>
    </row>
    <row r="105" spans="1:26" ht="27.75">
      <c r="A105" s="7"/>
      <c r="B105" s="1" t="s">
        <v>148</v>
      </c>
      <c r="C105" s="2"/>
      <c r="D105" s="25"/>
      <c r="E105" s="25"/>
      <c r="F105" s="25"/>
      <c r="G105" s="25"/>
      <c r="H105" s="25"/>
      <c r="I105" s="25"/>
      <c r="J105" s="2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17">
        <v>1</v>
      </c>
      <c r="B106" s="10" t="s">
        <v>149</v>
      </c>
      <c r="C106" s="3" t="str">
        <f>IF(ISBLANK(B106)," ","0"&amp;" "&amp;S106&amp;" "&amp;T106)</f>
        <v>0 346 224 48 54</v>
      </c>
      <c r="D106" s="27" t="s">
        <v>134</v>
      </c>
      <c r="E106" s="28"/>
      <c r="F106" s="28"/>
      <c r="G106" s="28"/>
      <c r="H106" s="28"/>
      <c r="I106" s="28"/>
      <c r="J106" s="29"/>
      <c r="K106" s="5"/>
      <c r="L106" s="5"/>
      <c r="M106" s="5"/>
      <c r="N106" s="5"/>
      <c r="O106" s="5"/>
      <c r="P106" s="5"/>
      <c r="Q106" s="5"/>
      <c r="R106" s="5"/>
      <c r="S106" s="5">
        <f>VLOOKUP(B106,'[5]SİNEMA LİSTESİ'!$A:$C,2,FALSE)</f>
        <v>346</v>
      </c>
      <c r="T106" s="5" t="str">
        <f>VLOOKUP(B106,'[5]SİNEMA LİSTESİ'!$A:$C,3,FALSE)</f>
        <v>224 48 54</v>
      </c>
      <c r="U106" s="5"/>
      <c r="V106" s="5"/>
      <c r="W106" s="5"/>
      <c r="X106" s="5"/>
      <c r="Y106" s="5"/>
      <c r="Z106" s="5"/>
    </row>
    <row r="107" spans="1:26" ht="27.75">
      <c r="A107" s="7"/>
      <c r="B107" s="1" t="s">
        <v>150</v>
      </c>
      <c r="C107" s="2"/>
      <c r="D107" s="25"/>
      <c r="E107" s="25"/>
      <c r="F107" s="25"/>
      <c r="G107" s="25"/>
      <c r="H107" s="25"/>
      <c r="I107" s="25"/>
      <c r="J107" s="2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17">
        <v>1</v>
      </c>
      <c r="B108" s="15" t="s">
        <v>151</v>
      </c>
      <c r="C108" s="3" t="str">
        <f>IF(ISBLANK(B108)," ","0"&amp;" "&amp;S108&amp;" "&amp;T108)</f>
        <v>0 282 264 22 20</v>
      </c>
      <c r="D108" s="27" t="s">
        <v>152</v>
      </c>
      <c r="E108" s="28"/>
      <c r="F108" s="28"/>
      <c r="G108" s="28"/>
      <c r="H108" s="28"/>
      <c r="I108" s="28"/>
      <c r="J108" s="29"/>
      <c r="K108" s="5"/>
      <c r="L108" s="5"/>
      <c r="M108" s="5"/>
      <c r="N108" s="5"/>
      <c r="O108" s="5"/>
      <c r="P108" s="5"/>
      <c r="Q108" s="5"/>
      <c r="R108" s="5"/>
      <c r="S108" s="5">
        <f>VLOOKUP(B108,'[5]SİNEMA LİSTESİ'!$A:$C,2,FALSE)</f>
        <v>282</v>
      </c>
      <c r="T108" s="5" t="str">
        <f>VLOOKUP(B108,'[5]SİNEMA LİSTESİ'!$A:$C,3,FALSE)</f>
        <v>264 22 20</v>
      </c>
      <c r="U108" s="5"/>
      <c r="V108" s="5"/>
      <c r="W108" s="5"/>
      <c r="X108" s="5"/>
      <c r="Y108" s="5"/>
      <c r="Z108" s="5"/>
    </row>
    <row r="109" spans="1:26" ht="27.75">
      <c r="A109" s="7"/>
      <c r="B109" s="1" t="s">
        <v>55</v>
      </c>
      <c r="C109" s="2"/>
      <c r="D109" s="25"/>
      <c r="E109" s="25"/>
      <c r="F109" s="25"/>
      <c r="G109" s="25"/>
      <c r="H109" s="25"/>
      <c r="I109" s="25"/>
      <c r="J109" s="2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17">
        <v>1</v>
      </c>
      <c r="B110" s="10" t="s">
        <v>153</v>
      </c>
      <c r="C110" s="3" t="str">
        <f>IF(ISBLANK(B110)," ","0"&amp;" "&amp;S110&amp;" "&amp;T110)</f>
        <v>0 462 223 18 81</v>
      </c>
      <c r="D110" s="27" t="s">
        <v>28</v>
      </c>
      <c r="E110" s="28"/>
      <c r="F110" s="28"/>
      <c r="G110" s="28"/>
      <c r="H110" s="28"/>
      <c r="I110" s="28"/>
      <c r="J110" s="29"/>
      <c r="K110" s="5"/>
      <c r="L110" s="5"/>
      <c r="M110" s="5"/>
      <c r="N110" s="5"/>
      <c r="O110" s="5"/>
      <c r="P110" s="5"/>
      <c r="Q110" s="5"/>
      <c r="R110" s="5"/>
      <c r="S110" s="5">
        <f>VLOOKUP(B110,'[5]SİNEMA LİSTESİ'!$A:$C,2,FALSE)</f>
        <v>462</v>
      </c>
      <c r="T110" s="5" t="str">
        <f>VLOOKUP(B110,'[5]SİNEMA LİSTESİ'!$A:$C,3,FALSE)</f>
        <v>223 18 81</v>
      </c>
      <c r="U110" s="5"/>
      <c r="V110" s="5"/>
      <c r="W110" s="5"/>
      <c r="X110" s="5"/>
      <c r="Y110" s="5"/>
      <c r="Z110" s="5"/>
    </row>
    <row r="111" spans="1:26" ht="18.75" customHeight="1">
      <c r="A111" s="17">
        <v>2</v>
      </c>
      <c r="B111" s="15" t="s">
        <v>56</v>
      </c>
      <c r="C111" s="3" t="str">
        <f>IF(ISBLANK(B111)," ","0"&amp;" "&amp;S111&amp;" "&amp;T111)</f>
        <v>0 462 330 10 01</v>
      </c>
      <c r="D111" s="27" t="s">
        <v>81</v>
      </c>
      <c r="E111" s="28"/>
      <c r="F111" s="28"/>
      <c r="G111" s="28"/>
      <c r="H111" s="28"/>
      <c r="I111" s="28"/>
      <c r="J111" s="29"/>
      <c r="K111" s="5"/>
      <c r="L111" s="5"/>
      <c r="M111" s="5"/>
      <c r="N111" s="5"/>
      <c r="O111" s="5"/>
      <c r="P111" s="5"/>
      <c r="Q111" s="5"/>
      <c r="R111" s="5"/>
      <c r="S111" s="5">
        <f>VLOOKUP(B111,'[5]SİNEMA LİSTESİ'!$A:$C,2,FALSE)</f>
        <v>462</v>
      </c>
      <c r="T111" s="5" t="str">
        <f>VLOOKUP(B111,'[5]SİNEMA LİSTESİ'!$A:$C,3,FALSE)</f>
        <v>330 10 01</v>
      </c>
      <c r="U111" s="5"/>
      <c r="V111" s="5"/>
      <c r="W111" s="5"/>
      <c r="X111" s="5"/>
      <c r="Y111" s="5"/>
      <c r="Z111" s="5"/>
    </row>
    <row r="112" spans="1:26" ht="27.75">
      <c r="A112" s="7"/>
      <c r="B112" s="1" t="s">
        <v>29</v>
      </c>
      <c r="C112" s="2"/>
      <c r="D112" s="25"/>
      <c r="E112" s="25"/>
      <c r="F112" s="25"/>
      <c r="G112" s="25"/>
      <c r="H112" s="25"/>
      <c r="I112" s="25"/>
      <c r="J112" s="2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17">
        <v>1</v>
      </c>
      <c r="B113" s="10" t="s">
        <v>154</v>
      </c>
      <c r="C113" s="3" t="str">
        <f>IF(ISBLANK(B113)," ","0"&amp;" "&amp;S113&amp;" "&amp;T113)</f>
        <v>0 372 257 87 72</v>
      </c>
      <c r="D113" s="27" t="s">
        <v>157</v>
      </c>
      <c r="E113" s="28"/>
      <c r="F113" s="28"/>
      <c r="G113" s="28"/>
      <c r="H113" s="28"/>
      <c r="I113" s="28"/>
      <c r="J113" s="29"/>
      <c r="K113" s="5"/>
      <c r="L113" s="5"/>
      <c r="M113" s="5"/>
      <c r="N113" s="5"/>
      <c r="O113" s="5"/>
      <c r="P113" s="5"/>
      <c r="Q113" s="5"/>
      <c r="R113" s="5"/>
      <c r="S113" s="5">
        <f>VLOOKUP(B113,'[5]SİNEMA LİSTESİ'!$A:$C,2,FALSE)</f>
        <v>372</v>
      </c>
      <c r="T113" s="5" t="str">
        <f>VLOOKUP(B113,'[5]SİNEMA LİSTESİ'!$A:$C,3,FALSE)</f>
        <v>257 87 72</v>
      </c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114">
    <mergeCell ref="D110:J110"/>
    <mergeCell ref="D111:J111"/>
    <mergeCell ref="D112:J112"/>
    <mergeCell ref="D113:J113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7:J107"/>
    <mergeCell ref="D108:J108"/>
    <mergeCell ref="D109:J109"/>
    <mergeCell ref="D101:J101"/>
    <mergeCell ref="D102:J102"/>
    <mergeCell ref="D103:J103"/>
    <mergeCell ref="D104:J104"/>
    <mergeCell ref="D105:J105"/>
    <mergeCell ref="D106:J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9"/>
  <sheetViews>
    <sheetView workbookViewId="0" topLeftCell="A1">
      <selection activeCell="C10" sqref="C10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73</v>
      </c>
      <c r="B1" s="20"/>
      <c r="C1" s="21"/>
      <c r="D1" s="22" t="s">
        <v>159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7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61</v>
      </c>
      <c r="C3" s="3" t="str">
        <f aca="true" t="shared" si="0" ref="C3:C9">IF(ISBLANK(B3)," ","0"&amp;" "&amp;S3&amp;" "&amp;T3)</f>
        <v>0 312 425 01 00</v>
      </c>
      <c r="D3" s="27" t="s">
        <v>320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312</v>
      </c>
      <c r="T3" s="5" t="str">
        <f>VLOOKUP(B3,'[3]SİNEMA LİSTESİ'!$A:$C,3,FALSE)</f>
        <v>425 01 00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13" t="s">
        <v>62</v>
      </c>
      <c r="C4" s="3" t="str">
        <f t="shared" si="0"/>
        <v>0 312 541 14 44</v>
      </c>
      <c r="D4" s="27" t="s">
        <v>321</v>
      </c>
      <c r="E4" s="28"/>
      <c r="F4" s="28"/>
      <c r="G4" s="28"/>
      <c r="H4" s="28"/>
      <c r="I4" s="28"/>
      <c r="J4" s="29"/>
      <c r="S4" s="5">
        <f>VLOOKUP(B4,'[3]SİNEMA LİSTESİ'!$A:$C,2,FALSE)</f>
        <v>312</v>
      </c>
      <c r="T4" s="5" t="str">
        <f>VLOOKUP(B4,'[3]SİNEMA LİSTESİ'!$A:$C,3,FALSE)</f>
        <v>541 14 44</v>
      </c>
    </row>
    <row r="5" spans="1:20" s="5" customFormat="1" ht="18.75" customHeight="1">
      <c r="A5" s="8">
        <v>3</v>
      </c>
      <c r="B5" s="13" t="s">
        <v>63</v>
      </c>
      <c r="C5" s="3" t="str">
        <f t="shared" si="0"/>
        <v>0 312 325 90 60</v>
      </c>
      <c r="D5" s="27" t="s">
        <v>322</v>
      </c>
      <c r="E5" s="28"/>
      <c r="F5" s="28"/>
      <c r="G5" s="28"/>
      <c r="H5" s="28"/>
      <c r="I5" s="28"/>
      <c r="J5" s="29"/>
      <c r="S5" s="5">
        <f>VLOOKUP(B5,'[3]SİNEMA LİSTESİ'!$A:$C,2,FALSE)</f>
        <v>312</v>
      </c>
      <c r="T5" s="5" t="str">
        <f>VLOOKUP(B5,'[3]SİNEMA LİSTESİ'!$A:$C,3,FALSE)</f>
        <v>325 90 60</v>
      </c>
    </row>
    <row r="6" spans="1:31" ht="18.75" customHeight="1">
      <c r="A6" s="8">
        <v>4</v>
      </c>
      <c r="B6" s="13" t="s">
        <v>64</v>
      </c>
      <c r="C6" s="3" t="str">
        <f t="shared" si="0"/>
        <v>0 312 219 64 44</v>
      </c>
      <c r="D6" s="27" t="s">
        <v>323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312</v>
      </c>
      <c r="T6" s="5" t="str">
        <f>VLOOKUP(B6,'[3]SİNEMA LİSTESİ'!$A:$C,3,FALSE)</f>
        <v>219 64 44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5</v>
      </c>
      <c r="B7" s="13" t="s">
        <v>8</v>
      </c>
      <c r="C7" s="3" t="str">
        <f t="shared" si="0"/>
        <v>0 312 236 70 77</v>
      </c>
      <c r="D7" s="30" t="s">
        <v>324</v>
      </c>
      <c r="E7" s="31"/>
      <c r="F7" s="31"/>
      <c r="G7" s="31"/>
      <c r="H7" s="31"/>
      <c r="I7" s="31"/>
      <c r="J7" s="32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236 70 77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6</v>
      </c>
      <c r="B8" s="13" t="s">
        <v>10</v>
      </c>
      <c r="C8" s="3" t="str">
        <f t="shared" si="0"/>
        <v>0 312 491 64 65</v>
      </c>
      <c r="D8" s="27" t="s">
        <v>325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491 64 65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7</v>
      </c>
      <c r="B9" s="13" t="s">
        <v>65</v>
      </c>
      <c r="C9" s="3" t="str">
        <f t="shared" si="0"/>
        <v>0 312 219 93 93</v>
      </c>
      <c r="D9" s="27" t="s">
        <v>9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219 93 93</v>
      </c>
      <c r="U9" s="5"/>
      <c r="V9" s="5"/>
      <c r="W9" s="5"/>
      <c r="X9" s="5"/>
      <c r="Y9" s="5"/>
      <c r="Z9" s="5"/>
      <c r="AA9" s="5"/>
    </row>
    <row r="10" spans="1:27" ht="27.75">
      <c r="A10" s="7"/>
      <c r="B10" s="1" t="s">
        <v>2</v>
      </c>
      <c r="C10" s="2"/>
      <c r="D10" s="25"/>
      <c r="E10" s="25"/>
      <c r="F10" s="25"/>
      <c r="G10" s="25"/>
      <c r="H10" s="25"/>
      <c r="I10" s="25"/>
      <c r="J10" s="2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1</v>
      </c>
      <c r="B11" s="13" t="s">
        <v>6</v>
      </c>
      <c r="C11" s="3" t="str">
        <f aca="true" t="shared" si="1" ref="C11:C25">IF(ISBLANK(B11)," ","0"&amp;" "&amp;S11&amp;" "&amp;T11)</f>
        <v>0 212 661 84 84</v>
      </c>
      <c r="D11" s="27" t="s">
        <v>3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212</v>
      </c>
      <c r="T11" s="5" t="str">
        <f>VLOOKUP(B11,'[3]SİNEMA LİSTESİ'!$A:$C,3,FALSE)</f>
        <v>661 84 84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2</v>
      </c>
      <c r="B12" s="13" t="s">
        <v>66</v>
      </c>
      <c r="C12" s="3" t="str">
        <f>IF(ISBLANK(B12)," ","0"&amp;" "&amp;S12&amp;" "&amp;T12)</f>
        <v>0 212 441 49 75</v>
      </c>
      <c r="D12" s="27" t="s">
        <v>326</v>
      </c>
      <c r="E12" s="28"/>
      <c r="F12" s="28"/>
      <c r="G12" s="28"/>
      <c r="H12" s="28"/>
      <c r="I12" s="28"/>
      <c r="J12" s="29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212</v>
      </c>
      <c r="T12" s="5" t="str">
        <f>VLOOKUP(B12,'[3]SİNEMA LİSTESİ'!$A:$C,3,FALSE)</f>
        <v>441 49 75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3</v>
      </c>
      <c r="B13" s="13" t="s">
        <v>11</v>
      </c>
      <c r="C13" s="3" t="str">
        <f>IF(ISBLANK(B13)," ","0"&amp;" "&amp;S13&amp;" "&amp;T13)</f>
        <v>0 212 559 49 49</v>
      </c>
      <c r="D13" s="27" t="s">
        <v>327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212</v>
      </c>
      <c r="T13" s="5" t="str">
        <f>VLOOKUP(B13,'[3]SİNEMA LİSTESİ'!$A:$C,3,FALSE)</f>
        <v>559 49 49</v>
      </c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4</v>
      </c>
      <c r="B14" s="13" t="s">
        <v>12</v>
      </c>
      <c r="C14" s="3" t="str">
        <f t="shared" si="1"/>
        <v>0 212 466 60 66</v>
      </c>
      <c r="D14" s="27" t="s">
        <v>5</v>
      </c>
      <c r="E14" s="28"/>
      <c r="F14" s="28"/>
      <c r="G14" s="28"/>
      <c r="H14" s="28"/>
      <c r="I14" s="28"/>
      <c r="J14" s="29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212</v>
      </c>
      <c r="T14" s="5" t="str">
        <f>VLOOKUP(B14,'[3]SİNEMA LİSTESİ'!$A:$C,3,FALSE)</f>
        <v>466 60 66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5</v>
      </c>
      <c r="B15" s="13" t="s">
        <v>13</v>
      </c>
      <c r="C15" s="3" t="str">
        <f t="shared" si="1"/>
        <v>0 212 251 20 20</v>
      </c>
      <c r="D15" s="27" t="s">
        <v>328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212</v>
      </c>
      <c r="T15" s="5" t="str">
        <f>VLOOKUP(B15,'[3]SİNEMA LİSTESİ'!$A:$C,3,FALSE)</f>
        <v>251 20 20</v>
      </c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6</v>
      </c>
      <c r="B16" s="13" t="s">
        <v>14</v>
      </c>
      <c r="C16" s="3" t="str">
        <f t="shared" si="1"/>
        <v>0 216 358 02 02</v>
      </c>
      <c r="D16" s="27" t="s">
        <v>329</v>
      </c>
      <c r="E16" s="28"/>
      <c r="F16" s="28"/>
      <c r="G16" s="28"/>
      <c r="H16" s="28"/>
      <c r="I16" s="28"/>
      <c r="J16" s="29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216</v>
      </c>
      <c r="T16" s="5" t="str">
        <f>VLOOKUP(B16,'[3]SİNEMA LİSTESİ'!$A:$C,3,FALSE)</f>
        <v>358 02 02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7</v>
      </c>
      <c r="B17" s="13" t="s">
        <v>4</v>
      </c>
      <c r="C17" s="3" t="str">
        <f>IF(ISBLANK(B17)," ","0"&amp;" "&amp;S17&amp;" "&amp;T17)</f>
        <v>0 212 215 27 27</v>
      </c>
      <c r="D17" s="27" t="s">
        <v>21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212</v>
      </c>
      <c r="T17" s="5" t="str">
        <f>VLOOKUP(B17,'[3]SİNEMA LİSTESİ'!$A:$C,3,FALSE)</f>
        <v>215 27 27</v>
      </c>
      <c r="U17" s="5"/>
      <c r="V17" s="5"/>
      <c r="W17" s="5"/>
      <c r="X17" s="5"/>
      <c r="Y17" s="5"/>
      <c r="Z17" s="5"/>
      <c r="AA17" s="5"/>
    </row>
    <row r="18" spans="1:27" ht="18.75" customHeight="1">
      <c r="A18" s="8">
        <v>8</v>
      </c>
      <c r="B18" s="13" t="s">
        <v>30</v>
      </c>
      <c r="C18" s="3" t="str">
        <f>IF(ISBLANK(B18)," ","0"&amp;" "&amp;S18&amp;" "&amp;T18)</f>
        <v>0 212 573 02 02 </v>
      </c>
      <c r="D18" s="27" t="s">
        <v>96</v>
      </c>
      <c r="E18" s="28"/>
      <c r="F18" s="28"/>
      <c r="G18" s="28"/>
      <c r="H18" s="28"/>
      <c r="I18" s="28"/>
      <c r="J18" s="29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212</v>
      </c>
      <c r="T18" s="5" t="str">
        <f>VLOOKUP(B18,'[3]SİNEMA LİSTESİ'!$A:$C,3,FALSE)</f>
        <v>573 02 02 </v>
      </c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9</v>
      </c>
      <c r="B19" s="13" t="s">
        <v>68</v>
      </c>
      <c r="C19" s="3" t="str">
        <f>IF(ISBLANK(B19)," ","0"&amp;" "&amp;S19&amp;" "&amp;T19)</f>
        <v>0 212 699 90 40</v>
      </c>
      <c r="D19" s="27" t="s">
        <v>330</v>
      </c>
      <c r="E19" s="28"/>
      <c r="F19" s="28"/>
      <c r="G19" s="28"/>
      <c r="H19" s="28"/>
      <c r="I19" s="28"/>
      <c r="J19" s="29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212</v>
      </c>
      <c r="T19" s="5" t="str">
        <f>VLOOKUP(B19,'[3]SİNEMA LİSTESİ'!$A:$C,3,FALSE)</f>
        <v>699 90 40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10</v>
      </c>
      <c r="B20" s="13" t="s">
        <v>15</v>
      </c>
      <c r="C20" s="3" t="str">
        <f t="shared" si="1"/>
        <v>0 212 345 62 45</v>
      </c>
      <c r="D20" s="27" t="s">
        <v>331</v>
      </c>
      <c r="E20" s="28"/>
      <c r="F20" s="28"/>
      <c r="G20" s="28"/>
      <c r="H20" s="28"/>
      <c r="I20" s="28"/>
      <c r="J20" s="29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212</v>
      </c>
      <c r="T20" s="5" t="str">
        <f>VLOOKUP(B20,'[3]SİNEMA LİSTESİ'!$A:$C,3,FALSE)</f>
        <v>345 62 45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11</v>
      </c>
      <c r="B21" s="13" t="s">
        <v>69</v>
      </c>
      <c r="C21" s="3" t="str">
        <f t="shared" si="1"/>
        <v>0 216 339 85 85</v>
      </c>
      <c r="D21" s="27" t="s">
        <v>332</v>
      </c>
      <c r="E21" s="28"/>
      <c r="F21" s="28"/>
      <c r="G21" s="28"/>
      <c r="H21" s="28"/>
      <c r="I21" s="28"/>
      <c r="J21" s="29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216</v>
      </c>
      <c r="T21" s="5" t="str">
        <f>VLOOKUP(B21,'[3]SİNEMA LİSTESİ'!$A:$C,3,FALSE)</f>
        <v>339 85 85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12</v>
      </c>
      <c r="B22" s="13" t="s">
        <v>16</v>
      </c>
      <c r="C22" s="3" t="str">
        <f t="shared" si="1"/>
        <v>0 216 663 11 41</v>
      </c>
      <c r="D22" s="27" t="s">
        <v>333</v>
      </c>
      <c r="E22" s="28"/>
      <c r="F22" s="28"/>
      <c r="G22" s="28"/>
      <c r="H22" s="28"/>
      <c r="I22" s="28"/>
      <c r="J22" s="29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216</v>
      </c>
      <c r="T22" s="5" t="str">
        <f>VLOOKUP(B22,'[3]SİNEMA LİSTESİ'!$A:$C,3,FALSE)</f>
        <v>663 11 41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13</v>
      </c>
      <c r="B23" s="13" t="s">
        <v>17</v>
      </c>
      <c r="C23" s="3" t="str">
        <f>IF(ISBLANK(B23)," ","0"&amp;" "&amp;S23&amp;" "&amp;T23)</f>
        <v>0 212 353 08 53</v>
      </c>
      <c r="D23" s="27" t="s">
        <v>334</v>
      </c>
      <c r="E23" s="28"/>
      <c r="F23" s="28"/>
      <c r="G23" s="28"/>
      <c r="H23" s="28"/>
      <c r="I23" s="28"/>
      <c r="J23" s="29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212</v>
      </c>
      <c r="T23" s="5" t="str">
        <f>VLOOKUP(B23,'[3]SİNEMA LİSTESİ'!$A:$C,3,FALSE)</f>
        <v>353 08 53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14</v>
      </c>
      <c r="B24" s="13" t="s">
        <v>18</v>
      </c>
      <c r="C24" s="3" t="str">
        <f>IF(ISBLANK(B24)," ","0"&amp;" "&amp;S24&amp;" "&amp;T24)</f>
        <v>0 212 380 15 15</v>
      </c>
      <c r="D24" s="27" t="s">
        <v>5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212</v>
      </c>
      <c r="T24" s="5" t="str">
        <f>VLOOKUP(B24,'[3]SİNEMA LİSTESİ'!$A:$C,3,FALSE)</f>
        <v>380 15 15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15</v>
      </c>
      <c r="B25" s="13" t="s">
        <v>19</v>
      </c>
      <c r="C25" s="3" t="str">
        <f t="shared" si="1"/>
        <v>0 212 373 35 35</v>
      </c>
      <c r="D25" s="27" t="s">
        <v>335</v>
      </c>
      <c r="E25" s="28"/>
      <c r="F25" s="28"/>
      <c r="G25" s="28"/>
      <c r="H25" s="28"/>
      <c r="I25" s="28"/>
      <c r="J25" s="29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212</v>
      </c>
      <c r="T25" s="5" t="str">
        <f>VLOOKUP(B25,'[3]SİNEMA LİSTESİ'!$A:$C,3,FALSE)</f>
        <v>373 35 35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16</v>
      </c>
      <c r="B26" s="13" t="s">
        <v>70</v>
      </c>
      <c r="C26" s="3" t="str">
        <f>IF(ISBLANK(B26)," ","0"&amp;" "&amp;S26&amp;" "&amp;T26)</f>
        <v>0 216 466 58 00</v>
      </c>
      <c r="D26" s="27" t="s">
        <v>5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VLOOKUP(B26,'[3]SİNEMA LİSTESİ'!$A:$C,2,FALSE)</f>
        <v>216</v>
      </c>
      <c r="T26" s="5" t="str">
        <f>VLOOKUP(B26,'[3]SİNEMA LİSTESİ'!$A:$C,3,FALSE)</f>
        <v>466 58 00</v>
      </c>
      <c r="U26" s="5"/>
      <c r="V26" s="5"/>
      <c r="W26" s="5"/>
      <c r="X26" s="5"/>
      <c r="Y26" s="5"/>
      <c r="Z26" s="5"/>
      <c r="AA26" s="5"/>
    </row>
    <row r="27" spans="1:27" ht="27.75">
      <c r="A27" s="7"/>
      <c r="B27" s="1" t="s">
        <v>20</v>
      </c>
      <c r="C27" s="2"/>
      <c r="D27" s="25"/>
      <c r="E27" s="25"/>
      <c r="F27" s="25"/>
      <c r="G27" s="25"/>
      <c r="H27" s="25"/>
      <c r="I27" s="25"/>
      <c r="J27" s="2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1</v>
      </c>
      <c r="B28" s="13" t="s">
        <v>71</v>
      </c>
      <c r="C28" s="3" t="str">
        <f>IF(ISBLANK(B28)," ","0"&amp;" "&amp;S28&amp;" "&amp;T28)</f>
        <v>0 232 324 42 64</v>
      </c>
      <c r="D28" s="27" t="s">
        <v>336</v>
      </c>
      <c r="E28" s="28"/>
      <c r="F28" s="28"/>
      <c r="G28" s="28"/>
      <c r="H28" s="28"/>
      <c r="I28" s="28"/>
      <c r="J28" s="29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232</v>
      </c>
      <c r="T28" s="5" t="str">
        <f>VLOOKUP(B28,'[3]SİNEMA LİSTESİ'!$A:$C,3,FALSE)</f>
        <v>324 42 64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2</v>
      </c>
      <c r="B29" s="13" t="s">
        <v>72</v>
      </c>
      <c r="C29" s="3" t="str">
        <f>IF(ISBLANK(B29)," ","0"&amp;" "&amp;S29&amp;" "&amp;T29)</f>
        <v>0 232 373 03 50</v>
      </c>
      <c r="D29" s="27" t="s">
        <v>3</v>
      </c>
      <c r="E29" s="28"/>
      <c r="F29" s="28"/>
      <c r="G29" s="28"/>
      <c r="H29" s="28"/>
      <c r="I29" s="28"/>
      <c r="J29" s="29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232</v>
      </c>
      <c r="T29" s="5" t="str">
        <f>VLOOKUP(B29,'[3]SİNEMA LİSTESİ'!$A:$C,3,FALSE)</f>
        <v>373 03 50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3</v>
      </c>
      <c r="B30" s="13" t="s">
        <v>22</v>
      </c>
      <c r="C30" s="3" t="str">
        <f>IF(ISBLANK(B30)," ","0"&amp;" "&amp;S30&amp;" "&amp;T30)</f>
        <v>0 232 273 84 40</v>
      </c>
      <c r="D30" s="27" t="s">
        <v>337</v>
      </c>
      <c r="E30" s="28"/>
      <c r="F30" s="28"/>
      <c r="G30" s="28"/>
      <c r="H30" s="28"/>
      <c r="I30" s="28"/>
      <c r="J30" s="29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232</v>
      </c>
      <c r="T30" s="5" t="str">
        <f>VLOOKUP(B30,'[3]SİNEMA LİSTESİ'!$A:$C,3,FALSE)</f>
        <v>273 84 40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4</v>
      </c>
      <c r="B31" s="13" t="s">
        <v>23</v>
      </c>
      <c r="C31" s="3" t="str">
        <f>IF(ISBLANK(B31)," ","0"&amp;" "&amp;S31&amp;" "&amp;T31)</f>
        <v>0 232 278 87 87</v>
      </c>
      <c r="D31" s="27" t="s">
        <v>9</v>
      </c>
      <c r="E31" s="28"/>
      <c r="F31" s="28"/>
      <c r="G31" s="28"/>
      <c r="H31" s="28"/>
      <c r="I31" s="28"/>
      <c r="J31" s="29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232</v>
      </c>
      <c r="T31" s="5" t="str">
        <f>VLOOKUP(B31,'[3]SİNEMA LİSTESİ'!$A:$C,3,FALSE)</f>
        <v>278 87 87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11"/>
      <c r="B182" s="9"/>
      <c r="C182" s="9"/>
      <c r="D182" s="12"/>
      <c r="E182" s="12"/>
      <c r="F182" s="12"/>
      <c r="G182" s="12"/>
      <c r="H182" s="12"/>
      <c r="I182" s="12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5"/>
      <c r="V182" s="5"/>
      <c r="W182" s="5"/>
      <c r="X182" s="5"/>
      <c r="Y182" s="5"/>
      <c r="Z182" s="5"/>
    </row>
    <row r="183" spans="1:26" ht="15">
      <c r="A183" s="11"/>
      <c r="B183" s="9"/>
      <c r="C183" s="9"/>
      <c r="D183" s="12"/>
      <c r="E183" s="12"/>
      <c r="F183" s="12"/>
      <c r="G183" s="12"/>
      <c r="H183" s="12"/>
      <c r="I183" s="12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5"/>
      <c r="V183" s="5"/>
      <c r="W183" s="5"/>
      <c r="X183" s="5"/>
      <c r="Y183" s="5"/>
      <c r="Z183" s="5"/>
    </row>
    <row r="184" spans="1:26" ht="15">
      <c r="A184" s="11"/>
      <c r="B184" s="9"/>
      <c r="C184" s="9"/>
      <c r="D184" s="12"/>
      <c r="E184" s="12"/>
      <c r="F184" s="12"/>
      <c r="G184" s="12"/>
      <c r="H184" s="12"/>
      <c r="I184" s="12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5"/>
      <c r="V184" s="5"/>
      <c r="W184" s="5"/>
      <c r="X184" s="5"/>
      <c r="Y184" s="5"/>
      <c r="Z184" s="5"/>
    </row>
    <row r="185" spans="1:26" ht="15">
      <c r="A185" s="11"/>
      <c r="B185" s="9"/>
      <c r="C185" s="9"/>
      <c r="D185" s="12"/>
      <c r="E185" s="12"/>
      <c r="F185" s="12"/>
      <c r="G185" s="12"/>
      <c r="H185" s="12"/>
      <c r="I185" s="12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5"/>
      <c r="V185" s="5"/>
      <c r="W185" s="5"/>
      <c r="X185" s="5"/>
      <c r="Y185" s="5"/>
      <c r="Z185" s="5"/>
    </row>
    <row r="186" spans="1:26" ht="15">
      <c r="A186" s="11"/>
      <c r="B186" s="9"/>
      <c r="C186" s="9"/>
      <c r="D186" s="12"/>
      <c r="E186" s="12"/>
      <c r="F186" s="12"/>
      <c r="G186" s="12"/>
      <c r="H186" s="12"/>
      <c r="I186" s="12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5"/>
      <c r="V186" s="5"/>
      <c r="W186" s="5"/>
      <c r="X186" s="5"/>
      <c r="Y186" s="5"/>
      <c r="Z186" s="5"/>
    </row>
    <row r="187" spans="1:26" ht="15">
      <c r="A187" s="11"/>
      <c r="B187" s="9"/>
      <c r="C187" s="9"/>
      <c r="D187" s="12"/>
      <c r="E187" s="12"/>
      <c r="F187" s="12"/>
      <c r="G187" s="12"/>
      <c r="H187" s="12"/>
      <c r="I187" s="12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5"/>
      <c r="V187" s="5"/>
      <c r="W187" s="5"/>
      <c r="X187" s="5"/>
      <c r="Y187" s="5"/>
      <c r="Z187" s="5"/>
    </row>
    <row r="188" spans="1:26" ht="15">
      <c r="A188" s="11"/>
      <c r="B188" s="9"/>
      <c r="C188" s="9"/>
      <c r="D188" s="12"/>
      <c r="E188" s="12"/>
      <c r="F188" s="12"/>
      <c r="G188" s="12"/>
      <c r="H188" s="12"/>
      <c r="I188" s="12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5"/>
      <c r="V188" s="5"/>
      <c r="W188" s="5"/>
      <c r="X188" s="5"/>
      <c r="Y188" s="5"/>
      <c r="Z188" s="5"/>
    </row>
    <row r="189" spans="1:26" ht="15">
      <c r="A189" s="11"/>
      <c r="B189" s="9"/>
      <c r="C189" s="9"/>
      <c r="D189" s="12"/>
      <c r="E189" s="12"/>
      <c r="F189" s="12"/>
      <c r="G189" s="12"/>
      <c r="H189" s="12"/>
      <c r="I189" s="12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5"/>
      <c r="V189" s="5"/>
      <c r="W189" s="5"/>
      <c r="X189" s="5"/>
      <c r="Y189" s="5"/>
      <c r="Z189" s="5"/>
    </row>
    <row r="190" spans="1:26" ht="15">
      <c r="A190" s="11"/>
      <c r="B190" s="9"/>
      <c r="C190" s="9"/>
      <c r="D190" s="12"/>
      <c r="E190" s="12"/>
      <c r="F190" s="12"/>
      <c r="G190" s="12"/>
      <c r="H190" s="12"/>
      <c r="I190" s="12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5"/>
      <c r="V190" s="5"/>
      <c r="W190" s="5"/>
      <c r="X190" s="5"/>
      <c r="Y190" s="5"/>
      <c r="Z190" s="5"/>
    </row>
    <row r="191" spans="1:26" ht="15">
      <c r="A191" s="11"/>
      <c r="B191" s="9"/>
      <c r="C191" s="9"/>
      <c r="D191" s="12"/>
      <c r="E191" s="12"/>
      <c r="F191" s="12"/>
      <c r="G191" s="12"/>
      <c r="H191" s="12"/>
      <c r="I191" s="12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5"/>
      <c r="V191" s="5"/>
      <c r="W191" s="5"/>
      <c r="X191" s="5"/>
      <c r="Y191" s="5"/>
      <c r="Z191" s="5"/>
    </row>
    <row r="192" spans="1:26" ht="15">
      <c r="A192" s="11"/>
      <c r="B192" s="9"/>
      <c r="C192" s="9"/>
      <c r="D192" s="12"/>
      <c r="E192" s="12"/>
      <c r="F192" s="12"/>
      <c r="G192" s="12"/>
      <c r="H192" s="12"/>
      <c r="I192" s="12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5"/>
      <c r="V192" s="5"/>
      <c r="W192" s="5"/>
      <c r="X192" s="5"/>
      <c r="Y192" s="5"/>
      <c r="Z192" s="5"/>
    </row>
    <row r="193" spans="1:26" ht="15">
      <c r="A193" s="11"/>
      <c r="B193" s="9"/>
      <c r="C193" s="9"/>
      <c r="D193" s="12"/>
      <c r="E193" s="12"/>
      <c r="F193" s="12"/>
      <c r="G193" s="12"/>
      <c r="H193" s="12"/>
      <c r="I193" s="12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5"/>
      <c r="V193" s="5"/>
      <c r="W193" s="5"/>
      <c r="X193" s="5"/>
      <c r="Y193" s="5"/>
      <c r="Z193" s="5"/>
    </row>
    <row r="194" spans="1:26" ht="15">
      <c r="A194" s="11"/>
      <c r="B194" s="9"/>
      <c r="C194" s="9"/>
      <c r="D194" s="12"/>
      <c r="E194" s="12"/>
      <c r="F194" s="12"/>
      <c r="G194" s="12"/>
      <c r="H194" s="12"/>
      <c r="I194" s="12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5"/>
      <c r="V194" s="5"/>
      <c r="W194" s="5"/>
      <c r="X194" s="5"/>
      <c r="Y194" s="5"/>
      <c r="Z194" s="5"/>
    </row>
    <row r="195" spans="1:26" ht="15">
      <c r="A195" s="11"/>
      <c r="B195" s="9"/>
      <c r="C195" s="9"/>
      <c r="D195" s="12"/>
      <c r="E195" s="12"/>
      <c r="F195" s="12"/>
      <c r="G195" s="12"/>
      <c r="H195" s="12"/>
      <c r="I195" s="12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5"/>
      <c r="V195" s="5"/>
      <c r="W195" s="5"/>
      <c r="X195" s="5"/>
      <c r="Y195" s="5"/>
      <c r="Z195" s="5"/>
    </row>
    <row r="196" spans="1:26" ht="15">
      <c r="A196" s="11"/>
      <c r="B196" s="9"/>
      <c r="C196" s="9"/>
      <c r="D196" s="12"/>
      <c r="E196" s="12"/>
      <c r="F196" s="12"/>
      <c r="G196" s="12"/>
      <c r="H196" s="12"/>
      <c r="I196" s="12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5"/>
      <c r="V196" s="5"/>
      <c r="W196" s="5"/>
      <c r="X196" s="5"/>
      <c r="Y196" s="5"/>
      <c r="Z196" s="5"/>
    </row>
    <row r="197" spans="1:26" ht="15">
      <c r="A197" s="11"/>
      <c r="B197" s="9"/>
      <c r="C197" s="9"/>
      <c r="D197" s="12"/>
      <c r="E197" s="12"/>
      <c r="F197" s="12"/>
      <c r="G197" s="12"/>
      <c r="H197" s="12"/>
      <c r="I197" s="12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5"/>
      <c r="V197" s="5"/>
      <c r="W197" s="5"/>
      <c r="X197" s="5"/>
      <c r="Y197" s="5"/>
      <c r="Z197" s="5"/>
    </row>
    <row r="198" spans="1:26" ht="15">
      <c r="A198" s="11"/>
      <c r="B198" s="9"/>
      <c r="C198" s="9"/>
      <c r="D198" s="12"/>
      <c r="E198" s="12"/>
      <c r="F198" s="12"/>
      <c r="G198" s="12"/>
      <c r="H198" s="12"/>
      <c r="I198" s="12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</sheetData>
  <sheetProtection/>
  <mergeCells count="3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0:J30"/>
    <mergeCell ref="D31:J31"/>
    <mergeCell ref="D24:J24"/>
    <mergeCell ref="D25:J25"/>
    <mergeCell ref="D26:J26"/>
    <mergeCell ref="D27:J27"/>
    <mergeCell ref="D28:J28"/>
    <mergeCell ref="D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9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76</v>
      </c>
      <c r="B1" s="20"/>
      <c r="C1" s="21"/>
      <c r="D1" s="22" t="s">
        <v>159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7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8</v>
      </c>
      <c r="C3" s="3" t="str">
        <f>IF(ISBLANK(B3)," ","0"&amp;" "&amp;S3&amp;" "&amp;T3)</f>
        <v>0 312 236 70 77</v>
      </c>
      <c r="D3" s="30" t="s">
        <v>338</v>
      </c>
      <c r="E3" s="31"/>
      <c r="F3" s="31"/>
      <c r="G3" s="31"/>
      <c r="H3" s="31"/>
      <c r="I3" s="31"/>
      <c r="J3" s="32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312</v>
      </c>
      <c r="T3" s="5" t="str">
        <f>VLOOKUP(B3,'[4]SİNEMA LİSTESİ'!$A:$C,3,FALSE)</f>
        <v>236 70 77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13" t="s">
        <v>10</v>
      </c>
      <c r="C4" s="3" t="str">
        <f>IF(ISBLANK(B4)," ","0"&amp;" "&amp;S4&amp;" "&amp;T4)</f>
        <v>0 312 491 64 65</v>
      </c>
      <c r="D4" s="27" t="s">
        <v>339</v>
      </c>
      <c r="E4" s="28"/>
      <c r="F4" s="28"/>
      <c r="G4" s="28"/>
      <c r="H4" s="28"/>
      <c r="I4" s="28"/>
      <c r="J4" s="29"/>
      <c r="S4" s="5">
        <f>VLOOKUP(B4,'[4]SİNEMA LİSTESİ'!$A:$C,2,FALSE)</f>
        <v>312</v>
      </c>
      <c r="T4" s="5" t="str">
        <f>VLOOKUP(B4,'[4]SİNEMA LİSTESİ'!$A:$C,3,FALSE)</f>
        <v>491 64 65</v>
      </c>
    </row>
    <row r="5" spans="1:10" s="5" customFormat="1" ht="27.75">
      <c r="A5" s="7"/>
      <c r="B5" s="1" t="s">
        <v>2</v>
      </c>
      <c r="C5" s="2"/>
      <c r="D5" s="25"/>
      <c r="E5" s="25"/>
      <c r="F5" s="25"/>
      <c r="G5" s="25"/>
      <c r="H5" s="25"/>
      <c r="I5" s="25"/>
      <c r="J5" s="26"/>
    </row>
    <row r="6" spans="1:31" ht="18.75" customHeight="1">
      <c r="A6" s="8">
        <v>1</v>
      </c>
      <c r="B6" s="13" t="s">
        <v>11</v>
      </c>
      <c r="C6" s="3" t="str">
        <f aca="true" t="shared" si="0" ref="C6:C11">IF(ISBLANK(B6)," ","0"&amp;" "&amp;S6&amp;" "&amp;T6)</f>
        <v>0 212 559 49 49</v>
      </c>
      <c r="D6" s="27" t="s">
        <v>340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VLOOKUP(B6,'[4]SİNEMA LİSTESİ'!$A:$C,2,FALSE)</f>
        <v>212</v>
      </c>
      <c r="T6" s="5" t="str">
        <f>VLOOKUP(B6,'[4]SİNEMA LİSTESİ'!$A:$C,3,FALSE)</f>
        <v>559 49 49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5">
      <c r="A7" s="8">
        <v>2</v>
      </c>
      <c r="B7" s="13" t="s">
        <v>12</v>
      </c>
      <c r="C7" s="3" t="str">
        <f t="shared" si="0"/>
        <v>0 212 466 60 66</v>
      </c>
      <c r="D7" s="27" t="s">
        <v>341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212</v>
      </c>
      <c r="T7" s="5" t="str">
        <f>VLOOKUP(B7,'[4]SİNEMA LİSTESİ'!$A:$C,3,FALSE)</f>
        <v>466 60 66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3</v>
      </c>
      <c r="B8" s="13" t="s">
        <v>13</v>
      </c>
      <c r="C8" s="3" t="str">
        <f t="shared" si="0"/>
        <v>0 212 251 20 20</v>
      </c>
      <c r="D8" s="27" t="s">
        <v>342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212</v>
      </c>
      <c r="T8" s="5" t="str">
        <f>VLOOKUP(B8,'[4]SİNEMA LİSTESİ'!$A:$C,3,FALSE)</f>
        <v>251 20 20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4</v>
      </c>
      <c r="B9" s="13" t="s">
        <v>4</v>
      </c>
      <c r="C9" s="3" t="str">
        <f t="shared" si="0"/>
        <v>0 212 215 27 27</v>
      </c>
      <c r="D9" s="27" t="s">
        <v>343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212</v>
      </c>
      <c r="T9" s="5" t="str">
        <f>VLOOKUP(B9,'[4]SİNEMA LİSTESİ'!$A:$C,3,FALSE)</f>
        <v>215 27 27</v>
      </c>
      <c r="U9" s="5"/>
      <c r="V9" s="5"/>
      <c r="W9" s="5"/>
      <c r="X9" s="5"/>
      <c r="Y9" s="5"/>
      <c r="Z9" s="5"/>
      <c r="AA9" s="5"/>
    </row>
    <row r="10" spans="1:27" ht="15" customHeight="1">
      <c r="A10" s="8">
        <v>5</v>
      </c>
      <c r="B10" s="13" t="s">
        <v>30</v>
      </c>
      <c r="C10" s="3" t="str">
        <f t="shared" si="0"/>
        <v>0 212 573 02 02 </v>
      </c>
      <c r="D10" s="27" t="s">
        <v>9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212</v>
      </c>
      <c r="T10" s="5" t="str">
        <f>VLOOKUP(B10,'[4]SİNEMA LİSTESİ'!$A:$C,3,FALSE)</f>
        <v>573 02 02 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6</v>
      </c>
      <c r="B11" s="13" t="s">
        <v>15</v>
      </c>
      <c r="C11" s="3" t="str">
        <f t="shared" si="0"/>
        <v>0 212 345 62 45</v>
      </c>
      <c r="D11" s="27" t="s">
        <v>344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VLOOKUP(B11,'[4]SİNEMA LİSTESİ'!$A:$C,2,FALSE)</f>
        <v>212</v>
      </c>
      <c r="T11" s="5" t="str">
        <f>VLOOKUP(B11,'[4]SİNEMA LİSTESİ'!$A:$C,3,FALSE)</f>
        <v>345 62 45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</sheetData>
  <sheetProtection/>
  <mergeCells count="12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E699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9" t="s">
        <v>24</v>
      </c>
      <c r="B1" s="20"/>
      <c r="C1" s="21"/>
      <c r="D1" s="22" t="s">
        <v>159</v>
      </c>
      <c r="E1" s="23"/>
      <c r="F1" s="23"/>
      <c r="G1" s="23"/>
      <c r="H1" s="23"/>
      <c r="I1" s="23"/>
      <c r="J1" s="24"/>
    </row>
    <row r="2" spans="1:31" ht="27.75">
      <c r="A2" s="7"/>
      <c r="B2" s="1" t="s">
        <v>37</v>
      </c>
      <c r="C2" s="2" t="s">
        <v>0</v>
      </c>
      <c r="D2" s="25" t="s">
        <v>1</v>
      </c>
      <c r="E2" s="25"/>
      <c r="F2" s="25"/>
      <c r="G2" s="25"/>
      <c r="H2" s="25"/>
      <c r="I2" s="25"/>
      <c r="J2" s="2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39</v>
      </c>
      <c r="C3" s="3" t="str">
        <f>IF(ISBLANK(B3)," ","0"&amp;" "&amp;S3&amp;" "&amp;T3)</f>
        <v>0 224 452 83 00</v>
      </c>
      <c r="D3" s="27" t="s">
        <v>327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224</v>
      </c>
      <c r="T3" s="5" t="str">
        <f>VLOOKUP(B3,'[2]SİNEMA LİSTESİ'!$A:$C,3,FALSE)</f>
        <v>452 83 00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8">
        <v>2</v>
      </c>
      <c r="B4" s="13" t="s">
        <v>380</v>
      </c>
      <c r="C4" s="3" t="str">
        <f>IF(ISBLANK(B4)," ","0"&amp;" "&amp;S4&amp;" "&amp;T4)</f>
        <v>0 224 483 50 46</v>
      </c>
      <c r="D4" s="27"/>
      <c r="E4" s="28"/>
      <c r="F4" s="28"/>
      <c r="G4" s="28"/>
      <c r="H4" s="28"/>
      <c r="I4" s="28"/>
      <c r="J4" s="29"/>
      <c r="S4" s="5">
        <f>VLOOKUP(B4,'[2]SİNEMA LİSTESİ'!$A:$C,2,FALSE)</f>
        <v>224</v>
      </c>
      <c r="T4" s="5" t="str">
        <f>VLOOKUP(B4,'[2]SİNEMA LİSTESİ'!$A:$C,3,FALSE)</f>
        <v>483 50 46</v>
      </c>
    </row>
    <row r="5" spans="1:10" s="5" customFormat="1" ht="27.75">
      <c r="A5" s="7"/>
      <c r="B5" s="1" t="s">
        <v>45</v>
      </c>
      <c r="C5" s="2"/>
      <c r="D5" s="25"/>
      <c r="E5" s="25"/>
      <c r="F5" s="25"/>
      <c r="G5" s="25"/>
      <c r="H5" s="25"/>
      <c r="I5" s="25"/>
      <c r="J5" s="26"/>
    </row>
    <row r="6" spans="1:31" ht="18.75" customHeight="1">
      <c r="A6" s="8">
        <v>1</v>
      </c>
      <c r="B6" s="13" t="s">
        <v>46</v>
      </c>
      <c r="C6" s="3" t="str">
        <f>IF(ISBLANK(B6)," ","0"&amp;" "&amp;S6&amp;" "&amp;T6)</f>
        <v>0 442 316 63 63</v>
      </c>
      <c r="D6" s="27" t="s">
        <v>381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442</v>
      </c>
      <c r="T6" s="5" t="str">
        <f>VLOOKUP(B6,'[2]SİNEMA LİSTESİ'!$A:$C,3,FALSE)</f>
        <v>316 63 63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47</v>
      </c>
      <c r="C7" s="2"/>
      <c r="D7" s="25"/>
      <c r="E7" s="25"/>
      <c r="F7" s="25"/>
      <c r="G7" s="25"/>
      <c r="H7" s="25"/>
      <c r="I7" s="25"/>
      <c r="J7" s="2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13" t="s">
        <v>48</v>
      </c>
      <c r="C8" s="3" t="str">
        <f>IF(ISBLANK(B8)," ","0"&amp;" "&amp;S8&amp;" "&amp;T8)</f>
        <v>0 222 333 05 15</v>
      </c>
      <c r="D8" s="27" t="s">
        <v>382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222</v>
      </c>
      <c r="T8" s="5" t="str">
        <f>VLOOKUP(B8,'[2]SİNEMA LİSTESİ'!$A:$C,3,FALSE)</f>
        <v>333 05 15</v>
      </c>
      <c r="U8" s="5"/>
      <c r="V8" s="5"/>
      <c r="W8" s="5"/>
      <c r="X8" s="5"/>
      <c r="Y8" s="5"/>
      <c r="Z8" s="5"/>
      <c r="AA8" s="5"/>
    </row>
    <row r="9" spans="1:27" ht="27.75">
      <c r="A9" s="7"/>
      <c r="B9" s="1" t="s">
        <v>2</v>
      </c>
      <c r="C9" s="2"/>
      <c r="D9" s="25"/>
      <c r="E9" s="25"/>
      <c r="F9" s="25"/>
      <c r="G9" s="25"/>
      <c r="H9" s="25"/>
      <c r="I9" s="25"/>
      <c r="J9" s="2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8">
        <v>1</v>
      </c>
      <c r="B10" s="13" t="s">
        <v>14</v>
      </c>
      <c r="C10" s="3" t="str">
        <f>IF(ISBLANK(B10)," ","0"&amp;" "&amp;S10&amp;" "&amp;T10)</f>
        <v>0 216 358 02 02</v>
      </c>
      <c r="D10" s="27" t="s">
        <v>383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216</v>
      </c>
      <c r="T10" s="5" t="str">
        <f>VLOOKUP(B10,'[2]SİNEMA LİSTESİ'!$A:$C,3,FALSE)</f>
        <v>358 02 02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4" t="s">
        <v>53</v>
      </c>
      <c r="C11" s="2"/>
      <c r="D11" s="25"/>
      <c r="E11" s="25"/>
      <c r="F11" s="25"/>
      <c r="G11" s="25"/>
      <c r="H11" s="25"/>
      <c r="I11" s="25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15" t="s">
        <v>54</v>
      </c>
      <c r="C12" s="3" t="str">
        <f>IF(ISBLANK(B12)," ","0"&amp;" "&amp;S12&amp;" "&amp;T12)</f>
        <v>0 362 439 20 70</v>
      </c>
      <c r="D12" s="27" t="s">
        <v>384</v>
      </c>
      <c r="E12" s="28"/>
      <c r="F12" s="28"/>
      <c r="G12" s="28"/>
      <c r="H12" s="28"/>
      <c r="I12" s="28"/>
      <c r="J12" s="29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362</v>
      </c>
      <c r="T12" s="5" t="str">
        <f>VLOOKUP(B12,'[2]SİNEMA LİSTESİ'!$A:$C,3,FALSE)</f>
        <v>439 20 70</v>
      </c>
      <c r="U12" s="5"/>
      <c r="V12" s="5"/>
      <c r="W12" s="5"/>
      <c r="X12" s="5"/>
      <c r="Y12" s="5"/>
      <c r="Z12" s="5"/>
      <c r="AA12" s="5"/>
    </row>
    <row r="13" spans="1:27" ht="27.75">
      <c r="A13" s="7"/>
      <c r="B13" s="14" t="s">
        <v>55</v>
      </c>
      <c r="C13" s="2"/>
      <c r="D13" s="25"/>
      <c r="E13" s="25"/>
      <c r="F13" s="25"/>
      <c r="G13" s="25"/>
      <c r="H13" s="25"/>
      <c r="I13" s="25"/>
      <c r="J13" s="2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1</v>
      </c>
      <c r="B14" s="15" t="s">
        <v>56</v>
      </c>
      <c r="C14" s="3" t="str">
        <f>IF(ISBLANK(B14)," ","0"&amp;" "&amp;S14&amp;" "&amp;T14)</f>
        <v>0 462 330 10 01</v>
      </c>
      <c r="D14" s="27" t="s">
        <v>384</v>
      </c>
      <c r="E14" s="28"/>
      <c r="F14" s="28"/>
      <c r="G14" s="28"/>
      <c r="H14" s="28"/>
      <c r="I14" s="28"/>
      <c r="J14" s="29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462</v>
      </c>
      <c r="T14" s="5" t="str">
        <f>VLOOKUP(B14,'[2]SİNEMA LİSTESİ'!$A:$C,3,FALSE)</f>
        <v>330 10 01</v>
      </c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</sheetData>
  <sheetProtection/>
  <mergeCells count="15">
    <mergeCell ref="A1:C1"/>
    <mergeCell ref="D1:J1"/>
    <mergeCell ref="D2:J2"/>
    <mergeCell ref="D3:J3"/>
    <mergeCell ref="D4:J4"/>
    <mergeCell ref="D5:J5"/>
    <mergeCell ref="D12:J12"/>
    <mergeCell ref="D13:J13"/>
    <mergeCell ref="D14:J14"/>
    <mergeCell ref="D6:J6"/>
    <mergeCell ref="D7:J7"/>
    <mergeCell ref="D8:J8"/>
    <mergeCell ref="D9:J9"/>
    <mergeCell ref="D10:J10"/>
    <mergeCell ref="D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2012-11-14T09:06:38Z</dcterms:modified>
  <cp:category/>
  <cp:version/>
  <cp:contentType/>
  <cp:contentStatus/>
</cp:coreProperties>
</file>