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40" windowWidth="14805" windowHeight="7890" tabRatio="970" activeTab="0"/>
  </bookViews>
  <sheets>
    <sheet name="TO ROME WIHT LOVE" sheetId="1" r:id="rId1"/>
    <sheet name="THE INFIDELS" sheetId="2" r:id="rId2"/>
    <sheet name="EN OF WATCH" sheetId="3" r:id="rId3"/>
  </sheets>
  <externalReferences>
    <externalReference r:id="rId6"/>
    <externalReference r:id="rId7"/>
    <externalReference r:id="rId8"/>
  </externalReferences>
  <definedNames>
    <definedName name="cinemas">'[1]SİNEMA LİSTESİ'!$A$2:$A$406</definedName>
    <definedName name="_xlnm.Print_Area" localSheetId="2">'EN OF WATCH'!$A$1:$J$81</definedName>
    <definedName name="_xlnm.Print_Area" localSheetId="1">'THE INFIDELS'!$A$1:$J$83</definedName>
    <definedName name="_xlnm.Print_Area" localSheetId="0">'TO ROME WIHT LOVE'!$A$1:$J$82</definedName>
  </definedNames>
  <calcPr fullCalcOnLoad="1"/>
</workbook>
</file>

<file path=xl/sharedStrings.xml><?xml version="1.0" encoding="utf-8"?>
<sst xmlns="http://schemas.openxmlformats.org/spreadsheetml/2006/main" count="72" uniqueCount="56">
  <si>
    <t>REZ. TEL</t>
  </si>
  <si>
    <t>SEANSLAR</t>
  </si>
  <si>
    <t>İSTANBUL</t>
  </si>
  <si>
    <t>11:30 - 14:00 - 16:30 - 19:00 - 21:30</t>
  </si>
  <si>
    <t>İstanbul Esentepe Cinemaximum (Astoria )</t>
  </si>
  <si>
    <t>11:15 - 13:45 - 16:15 - 18:45 - 21:15</t>
  </si>
  <si>
    <t>İstanbul Ataköy Cinemaximum (Ataköy Plus)</t>
  </si>
  <si>
    <t>ANKARA</t>
  </si>
  <si>
    <t>Ankara Cinemaximum (Gordion)</t>
  </si>
  <si>
    <t>11:30 - 14:00 - 16:30 - 19:00 - 21:30 / C.CTS 00:00</t>
  </si>
  <si>
    <t>Ankara Cinemaximum (Panora)</t>
  </si>
  <si>
    <t>İstanbul Bakırköy Cinemaximum (Capacity )</t>
  </si>
  <si>
    <t>İstanbul Bakırköy Cinemaximum (Marmara Forum )</t>
  </si>
  <si>
    <t>İstanbul Beyoğlu Cinemaximum (Fitaş)</t>
  </si>
  <si>
    <t>İstanbul Caddebostan Cinemaximum (Budak)</t>
  </si>
  <si>
    <t>11:20 - 13:50 - 16:20 - 18:50 - 21:20 / C.CTS 23:50</t>
  </si>
  <si>
    <t>İstanbul İstinye Cinemaximum (İstinye Park)</t>
  </si>
  <si>
    <t>İstanbul Kozyatağı Cinemaximum (Palladıum)</t>
  </si>
  <si>
    <t>İstanbul Levent Cinemaximum (Kanyon)</t>
  </si>
  <si>
    <t>İstanbul Mecidiyeköy Cinemaximum (Cevahir)</t>
  </si>
  <si>
    <t>İstanbul Nişantaşı Cıtylıfe</t>
  </si>
  <si>
    <t>İZMİR</t>
  </si>
  <si>
    <t>11:30 - 14:00 - 16:30 - 19:00 - 21:30 / C.CTS 23:45</t>
  </si>
  <si>
    <t>İzmir Cinemaximum (Gaziemir Optimum)</t>
  </si>
  <si>
    <t>İzmir Cinemaximum (Kipa Extra Balçova)</t>
  </si>
  <si>
    <t>THE INFIDELS:SADAKATSİZLER</t>
  </si>
  <si>
    <t>TO ROME WIHT LOVE:ROMA'YA SEVGİLERLE</t>
  </si>
  <si>
    <t>12:00 - 14:15 - 16:30 - 18:45 - 21:00</t>
  </si>
  <si>
    <t>AFYON</t>
  </si>
  <si>
    <t xml:space="preserve">Afyon Cinemovie Kiler </t>
  </si>
  <si>
    <t>İstanbul Pendik Güney</t>
  </si>
  <si>
    <t>17:00 - 19:30 - 22:00</t>
  </si>
  <si>
    <t>02.KASIM.2012 HAFTASI SEANSLARI</t>
  </si>
  <si>
    <t>ANTALYA</t>
  </si>
  <si>
    <t>Antalya Alanya Damlataş Örnek Sineması</t>
  </si>
  <si>
    <t>ÇANKIRI</t>
  </si>
  <si>
    <t>Çankırı Sinemax Sinemaları</t>
  </si>
  <si>
    <t>11:45 - 14:00 - 16:15 - 18:30 - 20:45</t>
  </si>
  <si>
    <t>KAHRAMANMARAŞ</t>
  </si>
  <si>
    <t>K.Maraş Metro Sineması</t>
  </si>
  <si>
    <t>11:45 - 14:15 - 16:30 - 18:45 - 21:00</t>
  </si>
  <si>
    <t>11:25 - 13:35 - 16:00 - 18:30 - 21:10</t>
  </si>
  <si>
    <t>13:00 - 17:15 - 21:30</t>
  </si>
  <si>
    <t>11:00 - 13:30 - 16:00 - 18:30 - 21:15</t>
  </si>
  <si>
    <t>17:15 - 19:45 - 22:15</t>
  </si>
  <si>
    <t>19:30 - 22:00</t>
  </si>
  <si>
    <t>11:30 - 16:15 - 21:00</t>
  </si>
  <si>
    <t>11:00 - 15:45 - 19:45</t>
  </si>
  <si>
    <t>İstanbul Pendik Cinemaximum (Pendorya)</t>
  </si>
  <si>
    <t>11:10 - 13:30 - 16:00 - 18:30 - 21:00</t>
  </si>
  <si>
    <t>11:30 - 13:30 - 15:30 - 17:30 - 19:30 - 21:30</t>
  </si>
  <si>
    <t>19:00 - 21:30</t>
  </si>
  <si>
    <t>ZONGULDAK</t>
  </si>
  <si>
    <t>Zonguldak Belediye Sın.</t>
  </si>
  <si>
    <t>END OF WATCH : TEHLİKELİ TAKİP</t>
  </si>
  <si>
    <t>İstanbul Florya Cinemaximum (Aqua Florya)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</si>
</sst>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" fillId="0" borderId="0" xfId="49" applyFill="1" applyBorder="1" applyAlignment="1">
      <alignment vertical="center"/>
      <protection/>
    </xf>
    <xf numFmtId="0" fontId="8" fillId="0" borderId="10" xfId="51" applyFont="1" applyFill="1" applyBorder="1" applyAlignment="1">
      <alignment vertical="center"/>
      <protection/>
    </xf>
    <xf numFmtId="0" fontId="7" fillId="0" borderId="0" xfId="49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E%20INFIDELS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%20ROME%20WITH%20LOVE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EYLÜL"/>
      <sheetName val="21 EYLÜL "/>
      <sheetName val="28 EYLÜL"/>
      <sheetName val="05 EKİM"/>
      <sheetName val="12 EKİM"/>
      <sheetName val="19 EKİM "/>
      <sheetName val="26 EKİM "/>
      <sheetName val="02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 Pınk</v>
          </cell>
          <cell r="B55">
            <v>212</v>
          </cell>
          <cell r="C55" t="str">
            <v>570 50 58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212</v>
          </cell>
          <cell r="C115" t="str">
            <v>583 06 06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570 50 58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570 50 58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Espri Site Esenler</v>
          </cell>
          <cell r="B233">
            <v>212</v>
          </cell>
          <cell r="C233" t="str">
            <v>610 47 20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Etiler Cinema Pınk (Akmerkez)</v>
          </cell>
          <cell r="B235">
            <v>212</v>
          </cell>
          <cell r="C235" t="str">
            <v>282 05 05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Eyüp White Hill Cinestar Sinemaları</v>
          </cell>
          <cell r="B237">
            <v>536</v>
          </cell>
          <cell r="C237" t="str">
            <v>983 84 83</v>
          </cell>
        </row>
        <row r="238">
          <cell r="A238" t="str">
            <v>İstanbul Fatih Cinemaximum (Hıstorıa)</v>
          </cell>
          <cell r="B238">
            <v>212</v>
          </cell>
          <cell r="C238" t="str">
            <v>832 14 11</v>
          </cell>
        </row>
        <row r="239">
          <cell r="A239" t="str">
            <v>İstanbul Fenerbahçe Ordu Evi Sineması</v>
          </cell>
          <cell r="B239">
            <v>216</v>
          </cell>
          <cell r="C239" t="str">
            <v>345 34 98</v>
          </cell>
        </row>
        <row r="240">
          <cell r="A240" t="str">
            <v>İstanbul Florya (Flyinn)</v>
          </cell>
          <cell r="B240">
            <v>212</v>
          </cell>
          <cell r="C240" t="str">
            <v>662 98 40</v>
          </cell>
        </row>
        <row r="241">
          <cell r="A241" t="str">
            <v>İstanbul Florya Cinemaximum (Aqua Florya)</v>
          </cell>
          <cell r="B241">
            <v>212</v>
          </cell>
          <cell r="C241" t="str">
            <v>573 02 02 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Optimum Avşar</v>
          </cell>
          <cell r="B244">
            <v>216</v>
          </cell>
          <cell r="C244" t="str">
            <v>664 13 95</v>
          </cell>
        </row>
        <row r="245">
          <cell r="A245" t="str">
            <v>İstanbul Güngören Cinemaximum (Kale)</v>
          </cell>
          <cell r="B245">
            <v>212</v>
          </cell>
          <cell r="C245" t="str">
            <v>677 59 59</v>
          </cell>
        </row>
        <row r="246">
          <cell r="A246" t="str">
            <v>İstanbul Halkalı 212 AVM Cinemarine</v>
          </cell>
          <cell r="B246">
            <v>212</v>
          </cell>
          <cell r="C246" t="str">
            <v>602 34 34</v>
          </cell>
        </row>
        <row r="247">
          <cell r="A247" t="str">
            <v>İstanbul Haramidere Cinetech Torium</v>
          </cell>
          <cell r="B247">
            <v>212</v>
          </cell>
          <cell r="C247" t="str">
            <v>699 90 40</v>
          </cell>
        </row>
        <row r="248">
          <cell r="A248" t="str">
            <v>İstanbul Hayatpark Site Güneşli</v>
          </cell>
          <cell r="B248">
            <v>212</v>
          </cell>
          <cell r="C248" t="str">
            <v>651 06 66</v>
          </cell>
        </row>
        <row r="249">
          <cell r="A249" t="str">
            <v>İstanbul İstinye Cinemaximum (İstinye Park)</v>
          </cell>
          <cell r="B249">
            <v>212</v>
          </cell>
          <cell r="C249" t="str">
            <v>345 62 45</v>
          </cell>
        </row>
        <row r="250">
          <cell r="A250" t="str">
            <v>İstanbul Kadıköy Atlantis</v>
          </cell>
          <cell r="B250">
            <v>216</v>
          </cell>
          <cell r="C250" t="str">
            <v>336 06 22</v>
          </cell>
        </row>
        <row r="251">
          <cell r="A251" t="str">
            <v>İstanbul Kadıköy Cinemaximum (Nautilus)</v>
          </cell>
          <cell r="B251">
            <v>216</v>
          </cell>
          <cell r="C251" t="str">
            <v>339 85 85</v>
          </cell>
        </row>
        <row r="252">
          <cell r="A252" t="str">
            <v>İstanbul Kadıköy Kadıköy</v>
          </cell>
          <cell r="B252">
            <v>216</v>
          </cell>
          <cell r="C252" t="str">
            <v>337 74 00</v>
          </cell>
        </row>
        <row r="253">
          <cell r="A253" t="str">
            <v>İstanbul Kadıköy Moda</v>
          </cell>
          <cell r="B253">
            <v>216</v>
          </cell>
          <cell r="C253" t="str">
            <v>345 81 91</v>
          </cell>
        </row>
        <row r="254">
          <cell r="A254" t="str">
            <v>İstanbul Kadıköy Rexx</v>
          </cell>
          <cell r="B254">
            <v>216</v>
          </cell>
          <cell r="C254" t="str">
            <v>336 01 12</v>
          </cell>
        </row>
        <row r="255">
          <cell r="A255" t="str">
            <v>İstanbul Kadıköy Sinema Tek</v>
          </cell>
          <cell r="B255">
            <v>216</v>
          </cell>
          <cell r="C255" t="str">
            <v>345 00 23</v>
          </cell>
        </row>
        <row r="256">
          <cell r="A256" t="str">
            <v>İstanbul KAMERA FİLMCİLİK</v>
          </cell>
          <cell r="B256">
            <v>0</v>
          </cell>
          <cell r="C256">
            <v>0</v>
          </cell>
        </row>
        <row r="257">
          <cell r="A257" t="str">
            <v>İstanbul Kartal Atalar KST Sinemaze</v>
          </cell>
          <cell r="B257">
            <v>216</v>
          </cell>
          <cell r="C257" t="str">
            <v>389 25 23</v>
          </cell>
        </row>
        <row r="258">
          <cell r="A258" t="str">
            <v>İstanbul Kartal Vizyon</v>
          </cell>
          <cell r="B258">
            <v>216</v>
          </cell>
          <cell r="C258" t="str">
            <v>306 90 07</v>
          </cell>
        </row>
        <row r="259">
          <cell r="A259" t="str">
            <v>İstanbul Kavacık Boğaziçi</v>
          </cell>
          <cell r="B259">
            <v>216</v>
          </cell>
          <cell r="C259" t="str">
            <v>425 19 15</v>
          </cell>
        </row>
        <row r="260">
          <cell r="A260" t="str">
            <v>İstanbul Kemerburgaz CinePORT Göktürk</v>
          </cell>
          <cell r="B260">
            <v>212</v>
          </cell>
          <cell r="C260" t="str">
            <v>322 31 04</v>
          </cell>
        </row>
        <row r="261">
          <cell r="A261" t="str">
            <v>İstanbul Kozyatağı Cinemaximum (Palladıum)</v>
          </cell>
          <cell r="B261">
            <v>216</v>
          </cell>
          <cell r="C261" t="str">
            <v>663 11 41</v>
          </cell>
        </row>
        <row r="262">
          <cell r="A262" t="str">
            <v>İstanbul Kozyatağı Cinepol</v>
          </cell>
          <cell r="B262">
            <v>216</v>
          </cell>
          <cell r="C262" t="str">
            <v>362 51 00</v>
          </cell>
        </row>
        <row r="263">
          <cell r="A263" t="str">
            <v>İstanbul Kozyatağı Kozzy Avşar</v>
          </cell>
          <cell r="B263">
            <v>216</v>
          </cell>
          <cell r="C263" t="str">
            <v>658 02 48</v>
          </cell>
        </row>
        <row r="264">
          <cell r="A264" t="str">
            <v>İstanbul Kozyatağı Wings Cinecıty</v>
          </cell>
          <cell r="B264">
            <v>216</v>
          </cell>
          <cell r="C264" t="str">
            <v>315 10 10</v>
          </cell>
        </row>
        <row r="265">
          <cell r="A265" t="str">
            <v>İstanbul Kurtköy Cine Atlantis</v>
          </cell>
          <cell r="B265">
            <v>216</v>
          </cell>
          <cell r="C265" t="str">
            <v>685 11 03</v>
          </cell>
        </row>
        <row r="266">
          <cell r="A266" t="str">
            <v>İstanbul Kültür ve Sanat </v>
          </cell>
          <cell r="B266">
            <v>212</v>
          </cell>
          <cell r="C266" t="str">
            <v>467 07 52</v>
          </cell>
        </row>
        <row r="267">
          <cell r="A267" t="str">
            <v>İstanbul Levent Cinemaximum (Kanyon)</v>
          </cell>
          <cell r="B267">
            <v>212</v>
          </cell>
          <cell r="C267" t="str">
            <v>353 08 53</v>
          </cell>
        </row>
        <row r="268">
          <cell r="A268" t="str">
            <v>İstanbul Levent K.M. Onat Kutlar Sinema Salonu</v>
          </cell>
          <cell r="B268">
            <v>212</v>
          </cell>
          <cell r="C268" t="str">
            <v>268 17 30</v>
          </cell>
        </row>
        <row r="269">
          <cell r="A269" t="str">
            <v>İstanbul Levent Metro City Cinema Pınk</v>
          </cell>
          <cell r="B269">
            <v>212</v>
          </cell>
          <cell r="C269">
            <v>0</v>
          </cell>
        </row>
        <row r="270">
          <cell r="A270" t="str">
            <v>İstanbul Maçka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Cinemaximum (Carrefour Maltepe Park)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(Profilo)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Cinemaximum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Ortaköy Feriye</v>
          </cell>
          <cell r="B281">
            <v>212</v>
          </cell>
          <cell r="C281" t="str">
            <v>236 28 64</v>
          </cell>
        </row>
        <row r="282">
          <cell r="A282" t="str">
            <v>İstanbul Osmanbey Gazi</v>
          </cell>
          <cell r="B282">
            <v>212</v>
          </cell>
          <cell r="C282" t="str">
            <v>247 96 65</v>
          </cell>
        </row>
        <row r="283">
          <cell r="A283" t="str">
            <v>İstanbul Pendik Cinemaximum (Pendorya)</v>
          </cell>
          <cell r="B283">
            <v>216</v>
          </cell>
          <cell r="C283" t="str">
            <v>670 21 31</v>
          </cell>
        </row>
        <row r="284">
          <cell r="A284" t="str">
            <v>İstanbul Pendik Güney</v>
          </cell>
          <cell r="B284">
            <v>216</v>
          </cell>
          <cell r="C284" t="str">
            <v>354 13 88</v>
          </cell>
        </row>
        <row r="285">
          <cell r="A285" t="str">
            <v>İstanbul Pendik Mayastar Sinemaları (Viaport)</v>
          </cell>
          <cell r="B285">
            <v>216</v>
          </cell>
          <cell r="C285" t="str">
            <v>696 13 33</v>
          </cell>
        </row>
        <row r="286">
          <cell r="A286" t="str">
            <v>İstanbul Pendik Oskar</v>
          </cell>
          <cell r="B286">
            <v>216</v>
          </cell>
          <cell r="C286" t="str">
            <v>390 09 70</v>
          </cell>
        </row>
        <row r="287">
          <cell r="A287" t="str">
            <v>İstanbul Sancaktepe SancakPark Sinemaları</v>
          </cell>
          <cell r="B287">
            <v>216</v>
          </cell>
          <cell r="C287" t="str">
            <v>622 70 03</v>
          </cell>
        </row>
        <row r="288">
          <cell r="A288" t="str">
            <v>İstanbul Sarıgazi Osmanlı Çarşı Sinemaları</v>
          </cell>
          <cell r="B288">
            <v>216</v>
          </cell>
          <cell r="C288" t="str">
            <v>698 12 00</v>
          </cell>
        </row>
        <row r="289">
          <cell r="A289" t="str">
            <v>İstanbul Sefaköy Armonipak Sinemay</v>
          </cell>
          <cell r="B289">
            <v>212</v>
          </cell>
          <cell r="C289" t="str">
            <v>540 24 94</v>
          </cell>
        </row>
        <row r="290">
          <cell r="A290" t="str">
            <v>İstanbul Silivri Kipa Cinema Pınk</v>
          </cell>
          <cell r="B290">
            <v>212</v>
          </cell>
          <cell r="C290" t="str">
            <v>729 01 20</v>
          </cell>
        </row>
        <row r="291">
          <cell r="A291" t="str">
            <v>İstanbul SONY MUSIC</v>
          </cell>
          <cell r="B291">
            <v>0</v>
          </cell>
          <cell r="C291">
            <v>0</v>
          </cell>
        </row>
        <row r="292">
          <cell r="A292" t="str">
            <v>İstanbul Starcity Site Yenibosna</v>
          </cell>
          <cell r="B292">
            <v>212</v>
          </cell>
          <cell r="C292" t="str">
            <v>603 42 45</v>
          </cell>
        </row>
        <row r="293">
          <cell r="A293" t="str">
            <v>İstanbul Suadiye Movieplex</v>
          </cell>
          <cell r="B293">
            <v>216</v>
          </cell>
          <cell r="C293" t="str">
            <v>380 90 61</v>
          </cell>
        </row>
        <row r="294">
          <cell r="A294" t="str">
            <v>İstanbul Şantiye Film</v>
          </cell>
          <cell r="B294">
            <v>212</v>
          </cell>
          <cell r="C294" t="str">
            <v>358 59 59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Cinemaximum (Trump Towers)</v>
          </cell>
          <cell r="B296">
            <v>212</v>
          </cell>
          <cell r="C296" t="str">
            <v>216 21 71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Cinemaximum ( Meydan )</v>
          </cell>
          <cell r="B300">
            <v>216</v>
          </cell>
          <cell r="C300" t="str">
            <v>466 58 00</v>
          </cell>
        </row>
        <row r="301">
          <cell r="A301" t="str">
            <v>İstanbul Ümraniye Sinemay (Carrefour)</v>
          </cell>
          <cell r="B301">
            <v>216</v>
          </cell>
          <cell r="C301" t="str">
            <v>525 14 44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(Passtel)</v>
          </cell>
          <cell r="B305">
            <v>232</v>
          </cell>
          <cell r="C305" t="str">
            <v>489 22 00</v>
          </cell>
        </row>
        <row r="306">
          <cell r="A306" t="str">
            <v>İzmir (Ykm)</v>
          </cell>
          <cell r="B306">
            <v>232</v>
          </cell>
          <cell r="C306" t="str">
            <v>425 01 25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Cinemaximum (Ege Park Mavişehir)</v>
          </cell>
          <cell r="B316">
            <v>232</v>
          </cell>
          <cell r="C316" t="str">
            <v>324 42 64</v>
          </cell>
        </row>
        <row r="317">
          <cell r="A317" t="str">
            <v>İzmir Cinemaximum (Forum Bornova)</v>
          </cell>
          <cell r="B317">
            <v>232</v>
          </cell>
          <cell r="C317" t="str">
            <v>373 03 50</v>
          </cell>
        </row>
        <row r="318">
          <cell r="A318" t="str">
            <v>İzmir Cinemaximum (Gaziemir Optimum)</v>
          </cell>
          <cell r="B318">
            <v>232</v>
          </cell>
          <cell r="C318" t="str">
            <v>273 84 40</v>
          </cell>
        </row>
        <row r="319">
          <cell r="A319" t="str">
            <v>İzmir Cinemaximum (Kipa Extra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Cinemaximum (Konak Pier)</v>
          </cell>
          <cell r="B320">
            <v>232</v>
          </cell>
          <cell r="C320" t="str">
            <v>446 90 40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Foça Deniz Üs Komutanlığı</v>
          </cell>
          <cell r="B332">
            <v>232</v>
          </cell>
          <cell r="C332">
            <v>0</v>
          </cell>
        </row>
        <row r="333">
          <cell r="A333" t="str">
            <v>İzmir Gaziemir Kipa Hollywood</v>
          </cell>
          <cell r="B333">
            <v>232</v>
          </cell>
          <cell r="C333" t="str">
            <v>272 76 66</v>
          </cell>
        </row>
        <row r="334">
          <cell r="A334" t="str">
            <v>İzmir İzfaş </v>
          </cell>
          <cell r="B334">
            <v>232</v>
          </cell>
          <cell r="C334" t="str">
            <v>497 11 45</v>
          </cell>
        </row>
        <row r="335">
          <cell r="A335" t="str">
            <v>İzmir Karşıyaka Deniz Sineması</v>
          </cell>
          <cell r="B335">
            <v>232</v>
          </cell>
          <cell r="C335" t="str">
            <v>381 64 61</v>
          </cell>
        </row>
        <row r="336">
          <cell r="A336" t="str">
            <v>İzmir Konak Sineması</v>
          </cell>
          <cell r="B336">
            <v>232</v>
          </cell>
          <cell r="C336" t="str">
            <v>446 25 01</v>
          </cell>
        </row>
        <row r="337">
          <cell r="A337" t="str">
            <v>İzmir Konak Şan</v>
          </cell>
          <cell r="B337">
            <v>232</v>
          </cell>
          <cell r="C337" t="str">
            <v>483 75 11</v>
          </cell>
        </row>
        <row r="338">
          <cell r="A338" t="str">
            <v>İzmir Menemen Belediyesi Kültür Merkezi</v>
          </cell>
          <cell r="B338">
            <v>232</v>
          </cell>
          <cell r="C338" t="str">
            <v>832 14 11</v>
          </cell>
        </row>
        <row r="339">
          <cell r="A339" t="str">
            <v>İzmir Ödemiş Belediye K.M. (Cep)</v>
          </cell>
          <cell r="B339">
            <v>232</v>
          </cell>
          <cell r="C339" t="str">
            <v>545 35 49</v>
          </cell>
        </row>
        <row r="340">
          <cell r="A340" t="str">
            <v>İzmir Sinemay (Park Bornova)</v>
          </cell>
          <cell r="B340">
            <v>232</v>
          </cell>
          <cell r="C340" t="str">
            <v>373 73 20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Cinepark</v>
          </cell>
          <cell r="B345">
            <v>262</v>
          </cell>
          <cell r="C345" t="str">
            <v>311 77 43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Kipa Cinens</v>
          </cell>
          <cell r="B347">
            <v>262</v>
          </cell>
          <cell r="C347" t="str">
            <v>239 00 99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N-City Eurimages</v>
          </cell>
          <cell r="B350">
            <v>262</v>
          </cell>
          <cell r="C350" t="str">
            <v>325 20 00</v>
          </cell>
        </row>
        <row r="351">
          <cell r="A351" t="str">
            <v>İzmit Özdilek Cinetime Sinemaları</v>
          </cell>
          <cell r="B351">
            <v>262</v>
          </cell>
          <cell r="C351" t="str">
            <v>371 19 26</v>
          </cell>
        </row>
        <row r="352">
          <cell r="A352" t="str">
            <v>Kocaeli Cinemaximum (Gebze Center)</v>
          </cell>
          <cell r="B352">
            <v>262</v>
          </cell>
          <cell r="C352" t="str">
            <v>641 66 56</v>
          </cell>
        </row>
        <row r="353">
          <cell r="A353" t="str">
            <v>Kocaeli Gölcük Dünya</v>
          </cell>
          <cell r="B353">
            <v>262</v>
          </cell>
          <cell r="C353" t="str">
            <v>412 46 19</v>
          </cell>
        </row>
        <row r="354">
          <cell r="A354" t="str">
            <v>Kocaeli Karamürsel Belediye Sineması</v>
          </cell>
          <cell r="B354">
            <v>262</v>
          </cell>
          <cell r="C354" t="str">
            <v>452 49 14</v>
          </cell>
        </row>
        <row r="355">
          <cell r="A355" t="str">
            <v>K.Maraş Afşin Kültür Merkezi</v>
          </cell>
          <cell r="B355">
            <v>344</v>
          </cell>
          <cell r="C355" t="str">
            <v>511 63 63</v>
          </cell>
        </row>
        <row r="356">
          <cell r="A356" t="str">
            <v>K.Maraş Arsan Arnelia</v>
          </cell>
          <cell r="B356">
            <v>344</v>
          </cell>
          <cell r="C356" t="str">
            <v>215 88 22</v>
          </cell>
        </row>
        <row r="357">
          <cell r="A357" t="str">
            <v>K.Maraş Arsan Center</v>
          </cell>
          <cell r="B357">
            <v>344</v>
          </cell>
          <cell r="C357" t="str">
            <v>235 33 10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Prestige Sinemaları</v>
          </cell>
          <cell r="B360">
            <v>370</v>
          </cell>
          <cell r="C360" t="str">
            <v>412 86 45</v>
          </cell>
        </row>
        <row r="361">
          <cell r="A361" t="str">
            <v>Karabük Safranbolu Atamerkez Cine Plaza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Cinemaximum (Kayseri Forum)</v>
          </cell>
          <cell r="B366">
            <v>352</v>
          </cell>
          <cell r="C366" t="str">
            <v>222 37 07</v>
          </cell>
        </row>
        <row r="367">
          <cell r="A367" t="str">
            <v>Kayseri Cinemaximum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Cinemaximum (Oval Çarşı  Bosna)</v>
          </cell>
          <cell r="B385">
            <v>332</v>
          </cell>
          <cell r="C385" t="str">
            <v>240 00 42</v>
          </cell>
        </row>
        <row r="386">
          <cell r="A386" t="str">
            <v>Konya Ereğli Park Site Avşar</v>
          </cell>
          <cell r="B386">
            <v>332</v>
          </cell>
          <cell r="C386" t="str">
            <v>710 02 30</v>
          </cell>
        </row>
        <row r="387">
          <cell r="A387" t="str">
            <v>Konya Kampüs Cinens</v>
          </cell>
          <cell r="B387">
            <v>332</v>
          </cell>
          <cell r="C387" t="str">
            <v>241 42 00</v>
          </cell>
        </row>
        <row r="388">
          <cell r="A388" t="str">
            <v>Konya Kipa Cinens</v>
          </cell>
          <cell r="B388">
            <v>332</v>
          </cell>
          <cell r="C388" t="str">
            <v>247 22 25</v>
          </cell>
        </row>
        <row r="389">
          <cell r="A389" t="str">
            <v>Konya Kule Center Avşar</v>
          </cell>
          <cell r="B389">
            <v>332</v>
          </cell>
          <cell r="C389" t="str">
            <v>233 28 72</v>
          </cell>
        </row>
        <row r="390">
          <cell r="A390" t="str">
            <v>Konya Real Avşar</v>
          </cell>
          <cell r="B390">
            <v>332</v>
          </cell>
          <cell r="C390" t="str">
            <v>265 62 65</v>
          </cell>
        </row>
        <row r="391">
          <cell r="A391" t="str">
            <v>Kütahya Cinens</v>
          </cell>
          <cell r="B391">
            <v>274</v>
          </cell>
          <cell r="C391" t="str">
            <v>224 75 57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Cinema Pınk</v>
          </cell>
          <cell r="B432">
            <v>384</v>
          </cell>
          <cell r="C432" t="str">
            <v>212 30 05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Siskav Kültür Sineması</v>
          </cell>
          <cell r="B455">
            <v>484</v>
          </cell>
          <cell r="C455" t="str">
            <v>223 44 36</v>
          </cell>
        </row>
        <row r="456">
          <cell r="A456" t="str">
            <v>Sinop Deniz Sineması</v>
          </cell>
          <cell r="B456">
            <v>368</v>
          </cell>
          <cell r="C456" t="str">
            <v>261 06 43</v>
          </cell>
        </row>
        <row r="457">
          <cell r="A457" t="str">
            <v>Sivas Klas</v>
          </cell>
          <cell r="B457">
            <v>346</v>
          </cell>
          <cell r="C457" t="str">
            <v>224 12 01</v>
          </cell>
        </row>
        <row r="458">
          <cell r="A458" t="str">
            <v>Sivas Klas 2</v>
          </cell>
          <cell r="B458">
            <v>346</v>
          </cell>
          <cell r="C458" t="str">
            <v>224 23 54</v>
          </cell>
        </row>
        <row r="459">
          <cell r="A459" t="str">
            <v>Sivas Polat Center</v>
          </cell>
          <cell r="B459">
            <v>346</v>
          </cell>
          <cell r="C459" t="str">
            <v>224 48 54</v>
          </cell>
        </row>
        <row r="460">
          <cell r="A460" t="str">
            <v>Sivas Suşehri Rüya Sineması</v>
          </cell>
          <cell r="B460">
            <v>346</v>
          </cell>
          <cell r="C460" t="str">
            <v>311 34 70</v>
          </cell>
        </row>
        <row r="461">
          <cell r="A461" t="str">
            <v>Şanlıurfa Belediyesi</v>
          </cell>
          <cell r="B461">
            <v>414</v>
          </cell>
          <cell r="C461" t="str">
            <v>312 41 14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Tekirdağ Cinemaximum (Tekira) </v>
          </cell>
          <cell r="B466">
            <v>282</v>
          </cell>
          <cell r="C466" t="str">
            <v>264 22 20</v>
          </cell>
        </row>
        <row r="467">
          <cell r="A467" t="str">
            <v>Tekirdağ Çerkezköy Cinemy (Erna)</v>
          </cell>
          <cell r="B467">
            <v>282</v>
          </cell>
          <cell r="C467" t="str">
            <v>726 23 06</v>
          </cell>
        </row>
        <row r="468">
          <cell r="A468" t="str">
            <v>Tekirdağ Çerkezköy Cineplaza</v>
          </cell>
          <cell r="B468">
            <v>282</v>
          </cell>
          <cell r="C468" t="str">
            <v>717 90 09</v>
          </cell>
        </row>
        <row r="469">
          <cell r="A469" t="str">
            <v>Tekirdağ Çerkezköy Lemar </v>
          </cell>
          <cell r="B469">
            <v>282</v>
          </cell>
          <cell r="C469" t="str">
            <v>725 38 57</v>
          </cell>
        </row>
        <row r="470">
          <cell r="A470" t="str">
            <v>Tekirdağ Çorlu Orion Cinemarine</v>
          </cell>
          <cell r="B470">
            <v>282</v>
          </cell>
          <cell r="C470" t="str">
            <v>673 46 87</v>
          </cell>
        </row>
        <row r="471">
          <cell r="A471" t="str">
            <v>Tekirdağ Malkara Kültür Merkezi</v>
          </cell>
          <cell r="B471">
            <v>282</v>
          </cell>
          <cell r="C471" t="str">
            <v>427 01 73</v>
          </cell>
        </row>
        <row r="472">
          <cell r="A472" t="str">
            <v>Tekirdağ Yks Site Sinemaları</v>
          </cell>
          <cell r="B472">
            <v>282</v>
          </cell>
          <cell r="C472" t="str">
            <v>293 3176</v>
          </cell>
        </row>
        <row r="473">
          <cell r="A473" t="str">
            <v>Tokat Asberk</v>
          </cell>
          <cell r="B473">
            <v>356</v>
          </cell>
          <cell r="C473" t="str">
            <v>214 11 96</v>
          </cell>
        </row>
        <row r="474">
          <cell r="A474" t="str">
            <v>Tokat Erbaa Aile Sineması</v>
          </cell>
          <cell r="B474">
            <v>356</v>
          </cell>
          <cell r="C474" t="str">
            <v>715 54 38</v>
          </cell>
        </row>
        <row r="475">
          <cell r="A475" t="str">
            <v>Tokat Karizma</v>
          </cell>
          <cell r="B475">
            <v>356</v>
          </cell>
          <cell r="C475" t="str">
            <v>213 32 09</v>
          </cell>
        </row>
        <row r="476">
          <cell r="A476" t="str">
            <v>Tokat Niksar Beyzade Sineması</v>
          </cell>
          <cell r="B476">
            <v>356</v>
          </cell>
          <cell r="C476" t="str">
            <v>527 24 72</v>
          </cell>
        </row>
        <row r="477">
          <cell r="A477" t="str">
            <v>Tokat Turhal Gözde Sineması</v>
          </cell>
          <cell r="B477">
            <v>356</v>
          </cell>
          <cell r="C477" t="str">
            <v>276 78 78</v>
          </cell>
        </row>
        <row r="478">
          <cell r="A478" t="str">
            <v>Tokat Yurtkur Karizma</v>
          </cell>
          <cell r="B478">
            <v>356</v>
          </cell>
          <cell r="C478" t="str">
            <v>213 32 09</v>
          </cell>
        </row>
        <row r="479">
          <cell r="A479" t="str">
            <v>Trabzon Akçabat Kültürpark</v>
          </cell>
          <cell r="B479">
            <v>462</v>
          </cell>
          <cell r="C479" t="str">
            <v>227 10 10 </v>
          </cell>
        </row>
        <row r="480">
          <cell r="A480" t="str">
            <v>Trabzon Atapark Avşar</v>
          </cell>
          <cell r="B480">
            <v>462</v>
          </cell>
          <cell r="C480" t="str">
            <v>223 18 81</v>
          </cell>
        </row>
        <row r="481">
          <cell r="A481" t="str">
            <v>Trabzon Cinemaximum (Forum)</v>
          </cell>
          <cell r="B481">
            <v>462</v>
          </cell>
          <cell r="C481" t="str">
            <v>330 10 01</v>
          </cell>
        </row>
        <row r="482">
          <cell r="A482" t="str">
            <v>Trabzon RA</v>
          </cell>
          <cell r="B482">
            <v>462</v>
          </cell>
          <cell r="C482" t="str">
            <v>321 00 06</v>
          </cell>
        </row>
        <row r="483">
          <cell r="A483" t="str">
            <v>Trabzon Royal</v>
          </cell>
          <cell r="B483">
            <v>462</v>
          </cell>
          <cell r="C483" t="str">
            <v>323 33 77 </v>
          </cell>
        </row>
        <row r="484">
          <cell r="A484" t="str">
            <v>Tunceli Sinema 62</v>
          </cell>
          <cell r="B484">
            <v>428</v>
          </cell>
          <cell r="C484" t="str">
            <v>212 60 20</v>
          </cell>
        </row>
        <row r="485">
          <cell r="A485" t="str">
            <v>Uşak Cinens</v>
          </cell>
          <cell r="B485">
            <v>276</v>
          </cell>
          <cell r="C485" t="str">
            <v>227 72 22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EYLÜL"/>
      <sheetName val="05 EKİM"/>
      <sheetName val="12 EKİM"/>
      <sheetName val="19 EKİM "/>
      <sheetName val="26 EKİM "/>
      <sheetName val="02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 Pınk</v>
          </cell>
          <cell r="B55">
            <v>212</v>
          </cell>
          <cell r="C55" t="str">
            <v>570 50 58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212</v>
          </cell>
          <cell r="C115" t="str">
            <v>583 06 06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570 50 58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570 50 58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Espri Site Esenler</v>
          </cell>
          <cell r="B233">
            <v>212</v>
          </cell>
          <cell r="C233" t="str">
            <v>610 47 20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Etiler Cinema Pınk (Akmerkez)</v>
          </cell>
          <cell r="B235">
            <v>212</v>
          </cell>
          <cell r="C235" t="str">
            <v>282 05 05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Eyüp White Hill Cinestar Sinemaları</v>
          </cell>
          <cell r="B237">
            <v>536</v>
          </cell>
          <cell r="C237" t="str">
            <v>983 84 83</v>
          </cell>
        </row>
        <row r="238">
          <cell r="A238" t="str">
            <v>İstanbul Fatih Cinemaximum (Hıstorıa)</v>
          </cell>
          <cell r="B238">
            <v>212</v>
          </cell>
          <cell r="C238" t="str">
            <v>832 14 11</v>
          </cell>
        </row>
        <row r="239">
          <cell r="A239" t="str">
            <v>İstanbul Fenerbahçe Ordu Evi Sineması</v>
          </cell>
          <cell r="B239">
            <v>216</v>
          </cell>
          <cell r="C239" t="str">
            <v>345 34 98</v>
          </cell>
        </row>
        <row r="240">
          <cell r="A240" t="str">
            <v>İstanbul Florya (Flyinn)</v>
          </cell>
          <cell r="B240">
            <v>212</v>
          </cell>
          <cell r="C240" t="str">
            <v>662 98 40</v>
          </cell>
        </row>
        <row r="241">
          <cell r="A241" t="str">
            <v>İstanbul Florya Cinemaximum (Aqua Florya)</v>
          </cell>
          <cell r="B241">
            <v>212</v>
          </cell>
          <cell r="C241" t="str">
            <v>573 02 02 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Optimum Avşar</v>
          </cell>
          <cell r="B244">
            <v>216</v>
          </cell>
          <cell r="C244" t="str">
            <v>664 13 95</v>
          </cell>
        </row>
        <row r="245">
          <cell r="A245" t="str">
            <v>İstanbul Güngören Cinemaximum (Kale)</v>
          </cell>
          <cell r="B245">
            <v>212</v>
          </cell>
          <cell r="C245" t="str">
            <v>677 59 59</v>
          </cell>
        </row>
        <row r="246">
          <cell r="A246" t="str">
            <v>İstanbul Halkalı 212 AVM Cinemarine</v>
          </cell>
          <cell r="B246">
            <v>212</v>
          </cell>
          <cell r="C246" t="str">
            <v>602 34 34</v>
          </cell>
        </row>
        <row r="247">
          <cell r="A247" t="str">
            <v>İstanbul Haramidere Cinetech Torium</v>
          </cell>
          <cell r="B247">
            <v>212</v>
          </cell>
          <cell r="C247" t="str">
            <v>699 90 40</v>
          </cell>
        </row>
        <row r="248">
          <cell r="A248" t="str">
            <v>İstanbul Hayatpark Site Güneşli</v>
          </cell>
          <cell r="B248">
            <v>212</v>
          </cell>
          <cell r="C248" t="str">
            <v>651 06 66</v>
          </cell>
        </row>
        <row r="249">
          <cell r="A249" t="str">
            <v>İstanbul İstinye Cinemaximum (İstinye Park)</v>
          </cell>
          <cell r="B249">
            <v>212</v>
          </cell>
          <cell r="C249" t="str">
            <v>345 62 45</v>
          </cell>
        </row>
        <row r="250">
          <cell r="A250" t="str">
            <v>İstanbul Kadıköy Atlantis</v>
          </cell>
          <cell r="B250">
            <v>216</v>
          </cell>
          <cell r="C250" t="str">
            <v>336 06 22</v>
          </cell>
        </row>
        <row r="251">
          <cell r="A251" t="str">
            <v>İstanbul Kadıköy Cinemaximum (Nautilus)</v>
          </cell>
          <cell r="B251">
            <v>216</v>
          </cell>
          <cell r="C251" t="str">
            <v>339 85 85</v>
          </cell>
        </row>
        <row r="252">
          <cell r="A252" t="str">
            <v>İstanbul Kadıköy Kadıköy</v>
          </cell>
          <cell r="B252">
            <v>216</v>
          </cell>
          <cell r="C252" t="str">
            <v>337 74 00</v>
          </cell>
        </row>
        <row r="253">
          <cell r="A253" t="str">
            <v>İstanbul Kadıköy Moda</v>
          </cell>
          <cell r="B253">
            <v>216</v>
          </cell>
          <cell r="C253" t="str">
            <v>345 81 91</v>
          </cell>
        </row>
        <row r="254">
          <cell r="A254" t="str">
            <v>İstanbul Kadıköy Rexx</v>
          </cell>
          <cell r="B254">
            <v>216</v>
          </cell>
          <cell r="C254" t="str">
            <v>336 01 12</v>
          </cell>
        </row>
        <row r="255">
          <cell r="A255" t="str">
            <v>İstanbul Kadıköy Sinema Tek</v>
          </cell>
          <cell r="B255">
            <v>216</v>
          </cell>
          <cell r="C255" t="str">
            <v>345 00 23</v>
          </cell>
        </row>
        <row r="256">
          <cell r="A256" t="str">
            <v>İstanbul KAMERA FİLMCİLİK</v>
          </cell>
          <cell r="B256">
            <v>0</v>
          </cell>
          <cell r="C256">
            <v>0</v>
          </cell>
        </row>
        <row r="257">
          <cell r="A257" t="str">
            <v>İstanbul Kartal Atalar KST Sinemaze</v>
          </cell>
          <cell r="B257">
            <v>216</v>
          </cell>
          <cell r="C257" t="str">
            <v>389 25 23</v>
          </cell>
        </row>
        <row r="258">
          <cell r="A258" t="str">
            <v>İstanbul Kartal Vizyon</v>
          </cell>
          <cell r="B258">
            <v>216</v>
          </cell>
          <cell r="C258" t="str">
            <v>306 90 07</v>
          </cell>
        </row>
        <row r="259">
          <cell r="A259" t="str">
            <v>İstanbul Kavacık Boğaziçi</v>
          </cell>
          <cell r="B259">
            <v>216</v>
          </cell>
          <cell r="C259" t="str">
            <v>425 19 15</v>
          </cell>
        </row>
        <row r="260">
          <cell r="A260" t="str">
            <v>İstanbul Kemerburgaz CinePORT Göktürk</v>
          </cell>
          <cell r="B260">
            <v>212</v>
          </cell>
          <cell r="C260" t="str">
            <v>322 31 04</v>
          </cell>
        </row>
        <row r="261">
          <cell r="A261" t="str">
            <v>İstanbul Kozyatağı Cinemaximum (Palladıum)</v>
          </cell>
          <cell r="B261">
            <v>216</v>
          </cell>
          <cell r="C261" t="str">
            <v>663 11 41</v>
          </cell>
        </row>
        <row r="262">
          <cell r="A262" t="str">
            <v>İstanbul Kozyatağı Cinepol</v>
          </cell>
          <cell r="B262">
            <v>216</v>
          </cell>
          <cell r="C262" t="str">
            <v>362 51 00</v>
          </cell>
        </row>
        <row r="263">
          <cell r="A263" t="str">
            <v>İstanbul Kozyatağı Kozzy Avşar</v>
          </cell>
          <cell r="B263">
            <v>216</v>
          </cell>
          <cell r="C263" t="str">
            <v>658 02 48</v>
          </cell>
        </row>
        <row r="264">
          <cell r="A264" t="str">
            <v>İstanbul Kozyatağı Wings Cinecıty</v>
          </cell>
          <cell r="B264">
            <v>216</v>
          </cell>
          <cell r="C264" t="str">
            <v>315 10 10</v>
          </cell>
        </row>
        <row r="265">
          <cell r="A265" t="str">
            <v>İstanbul Kurtköy Cine Atlantis</v>
          </cell>
          <cell r="B265">
            <v>216</v>
          </cell>
          <cell r="C265" t="str">
            <v>685 11 03</v>
          </cell>
        </row>
        <row r="266">
          <cell r="A266" t="str">
            <v>İstanbul Kültür ve Sanat </v>
          </cell>
          <cell r="B266">
            <v>212</v>
          </cell>
          <cell r="C266" t="str">
            <v>467 07 52</v>
          </cell>
        </row>
        <row r="267">
          <cell r="A267" t="str">
            <v>İstanbul Levent Cinemaximum (Kanyon)</v>
          </cell>
          <cell r="B267">
            <v>212</v>
          </cell>
          <cell r="C267" t="str">
            <v>353 08 53</v>
          </cell>
        </row>
        <row r="268">
          <cell r="A268" t="str">
            <v>İstanbul Levent K.M. Onat Kutlar Sinema Salonu</v>
          </cell>
          <cell r="B268">
            <v>212</v>
          </cell>
          <cell r="C268" t="str">
            <v>268 17 30</v>
          </cell>
        </row>
        <row r="269">
          <cell r="A269" t="str">
            <v>İstanbul Levent Metro City Cinema Pınk</v>
          </cell>
          <cell r="B269">
            <v>212</v>
          </cell>
          <cell r="C269">
            <v>0</v>
          </cell>
        </row>
        <row r="270">
          <cell r="A270" t="str">
            <v>İstanbul Maçka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Cinemaximum (Carrefour Maltepe Park)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(Profilo)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Cinemaximum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Ortaköy Feriye</v>
          </cell>
          <cell r="B281">
            <v>212</v>
          </cell>
          <cell r="C281" t="str">
            <v>236 28 64</v>
          </cell>
        </row>
        <row r="282">
          <cell r="A282" t="str">
            <v>İstanbul Osmanbey Gazi</v>
          </cell>
          <cell r="B282">
            <v>212</v>
          </cell>
          <cell r="C282" t="str">
            <v>247 96 65</v>
          </cell>
        </row>
        <row r="283">
          <cell r="A283" t="str">
            <v>İstanbul Pendik Cinemaximum (Pendorya)</v>
          </cell>
          <cell r="B283">
            <v>216</v>
          </cell>
          <cell r="C283" t="str">
            <v>670 21 31</v>
          </cell>
        </row>
        <row r="284">
          <cell r="A284" t="str">
            <v>İstanbul Pendik Güney</v>
          </cell>
          <cell r="B284">
            <v>216</v>
          </cell>
          <cell r="C284" t="str">
            <v>354 13 88</v>
          </cell>
        </row>
        <row r="285">
          <cell r="A285" t="str">
            <v>İstanbul Pendik Mayastar Sinemaları (Viaport)</v>
          </cell>
          <cell r="B285">
            <v>216</v>
          </cell>
          <cell r="C285" t="str">
            <v>696 13 33</v>
          </cell>
        </row>
        <row r="286">
          <cell r="A286" t="str">
            <v>İstanbul Pendik Oskar</v>
          </cell>
          <cell r="B286">
            <v>216</v>
          </cell>
          <cell r="C286" t="str">
            <v>390 09 70</v>
          </cell>
        </row>
        <row r="287">
          <cell r="A287" t="str">
            <v>İstanbul Sancaktepe SancakPark Sinemaları</v>
          </cell>
          <cell r="B287">
            <v>216</v>
          </cell>
          <cell r="C287" t="str">
            <v>622 70 03</v>
          </cell>
        </row>
        <row r="288">
          <cell r="A288" t="str">
            <v>İstanbul Sarıgazi Osmanlı Çarşı Sinemaları</v>
          </cell>
          <cell r="B288">
            <v>216</v>
          </cell>
          <cell r="C288" t="str">
            <v>698 12 00</v>
          </cell>
        </row>
        <row r="289">
          <cell r="A289" t="str">
            <v>İstanbul Sefaköy Armonipak Sinemay</v>
          </cell>
          <cell r="B289">
            <v>212</v>
          </cell>
          <cell r="C289" t="str">
            <v>540 24 94</v>
          </cell>
        </row>
        <row r="290">
          <cell r="A290" t="str">
            <v>İstanbul Silivri Kipa Cinema Pınk</v>
          </cell>
          <cell r="B290">
            <v>212</v>
          </cell>
          <cell r="C290" t="str">
            <v>729 01 20</v>
          </cell>
        </row>
        <row r="291">
          <cell r="A291" t="str">
            <v>İstanbul SONY MUSIC</v>
          </cell>
          <cell r="B291">
            <v>0</v>
          </cell>
          <cell r="C291">
            <v>0</v>
          </cell>
        </row>
        <row r="292">
          <cell r="A292" t="str">
            <v>İstanbul Starcity Site Yenibosna</v>
          </cell>
          <cell r="B292">
            <v>212</v>
          </cell>
          <cell r="C292" t="str">
            <v>603 42 45</v>
          </cell>
        </row>
        <row r="293">
          <cell r="A293" t="str">
            <v>İstanbul Suadiye Movieplex</v>
          </cell>
          <cell r="B293">
            <v>216</v>
          </cell>
          <cell r="C293" t="str">
            <v>380 90 61</v>
          </cell>
        </row>
        <row r="294">
          <cell r="A294" t="str">
            <v>İstanbul Şantiye Film</v>
          </cell>
          <cell r="B294">
            <v>212</v>
          </cell>
          <cell r="C294" t="str">
            <v>358 59 59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Cinemaximum (Trump Towers)</v>
          </cell>
          <cell r="B296">
            <v>212</v>
          </cell>
          <cell r="C296" t="str">
            <v>216 21 71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Cinemaximum ( Meydan )</v>
          </cell>
          <cell r="B300">
            <v>216</v>
          </cell>
          <cell r="C300" t="str">
            <v>466 58 00</v>
          </cell>
        </row>
        <row r="301">
          <cell r="A301" t="str">
            <v>İstanbul Ümraniye Sinemay (Carrefour)</v>
          </cell>
          <cell r="B301">
            <v>216</v>
          </cell>
          <cell r="C301" t="str">
            <v>525 14 44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(Passtel)</v>
          </cell>
          <cell r="B305">
            <v>232</v>
          </cell>
          <cell r="C305" t="str">
            <v>489 22 00</v>
          </cell>
        </row>
        <row r="306">
          <cell r="A306" t="str">
            <v>İzmir (Ykm)</v>
          </cell>
          <cell r="B306">
            <v>232</v>
          </cell>
          <cell r="C306" t="str">
            <v>425 01 25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Cinemaximum (Ege Park Mavişehir)</v>
          </cell>
          <cell r="B316">
            <v>232</v>
          </cell>
          <cell r="C316" t="str">
            <v>324 42 64</v>
          </cell>
        </row>
        <row r="317">
          <cell r="A317" t="str">
            <v>İzmir Cinemaximum (Forum Bornova)</v>
          </cell>
          <cell r="B317">
            <v>232</v>
          </cell>
          <cell r="C317" t="str">
            <v>373 03 50</v>
          </cell>
        </row>
        <row r="318">
          <cell r="A318" t="str">
            <v>İzmir Cinemaximum (Gaziemir Optimum)</v>
          </cell>
          <cell r="B318">
            <v>232</v>
          </cell>
          <cell r="C318" t="str">
            <v>273 84 40</v>
          </cell>
        </row>
        <row r="319">
          <cell r="A319" t="str">
            <v>İzmir Cinemaximum (Kipa Extra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Cinemaximum (Konak Pier)</v>
          </cell>
          <cell r="B320">
            <v>232</v>
          </cell>
          <cell r="C320" t="str">
            <v>446 90 40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Foça Deniz Üs Komutanlığı</v>
          </cell>
          <cell r="B332">
            <v>232</v>
          </cell>
          <cell r="C332">
            <v>0</v>
          </cell>
        </row>
        <row r="333">
          <cell r="A333" t="str">
            <v>İzmir Gaziemir Kipa Hollywood</v>
          </cell>
          <cell r="B333">
            <v>232</v>
          </cell>
          <cell r="C333" t="str">
            <v>272 76 66</v>
          </cell>
        </row>
        <row r="334">
          <cell r="A334" t="str">
            <v>İzmir İzfaş </v>
          </cell>
          <cell r="B334">
            <v>232</v>
          </cell>
          <cell r="C334" t="str">
            <v>497 11 45</v>
          </cell>
        </row>
        <row r="335">
          <cell r="A335" t="str">
            <v>İzmir Karşıyaka Deniz Sineması</v>
          </cell>
          <cell r="B335">
            <v>232</v>
          </cell>
          <cell r="C335" t="str">
            <v>381 64 61</v>
          </cell>
        </row>
        <row r="336">
          <cell r="A336" t="str">
            <v>İzmir Konak Sineması</v>
          </cell>
          <cell r="B336">
            <v>232</v>
          </cell>
          <cell r="C336" t="str">
            <v>446 25 01</v>
          </cell>
        </row>
        <row r="337">
          <cell r="A337" t="str">
            <v>İzmir Konak Şan</v>
          </cell>
          <cell r="B337">
            <v>232</v>
          </cell>
          <cell r="C337" t="str">
            <v>483 75 11</v>
          </cell>
        </row>
        <row r="338">
          <cell r="A338" t="str">
            <v>İzmir Menemen Belediyesi Kültür Merkezi</v>
          </cell>
          <cell r="B338">
            <v>232</v>
          </cell>
          <cell r="C338" t="str">
            <v>832 14 11</v>
          </cell>
        </row>
        <row r="339">
          <cell r="A339" t="str">
            <v>İzmir Ödemiş Belediye K.M. (Cep)</v>
          </cell>
          <cell r="B339">
            <v>232</v>
          </cell>
          <cell r="C339" t="str">
            <v>545 35 49</v>
          </cell>
        </row>
        <row r="340">
          <cell r="A340" t="str">
            <v>İzmir Sinemay (Park Bornova)</v>
          </cell>
          <cell r="B340">
            <v>232</v>
          </cell>
          <cell r="C340" t="str">
            <v>373 73 20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Cinepark</v>
          </cell>
          <cell r="B345">
            <v>262</v>
          </cell>
          <cell r="C345" t="str">
            <v>311 77 43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Kipa Cinens</v>
          </cell>
          <cell r="B347">
            <v>262</v>
          </cell>
          <cell r="C347" t="str">
            <v>239 00 99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N-City Eurimages</v>
          </cell>
          <cell r="B350">
            <v>262</v>
          </cell>
          <cell r="C350" t="str">
            <v>325 20 00</v>
          </cell>
        </row>
        <row r="351">
          <cell r="A351" t="str">
            <v>İzmit Özdilek Cinetime Sinemaları</v>
          </cell>
          <cell r="B351">
            <v>262</v>
          </cell>
          <cell r="C351" t="str">
            <v>371 19 26</v>
          </cell>
        </row>
        <row r="352">
          <cell r="A352" t="str">
            <v>Kocaeli Cinemaximum (Gebze Center)</v>
          </cell>
          <cell r="B352">
            <v>262</v>
          </cell>
          <cell r="C352" t="str">
            <v>641 66 56</v>
          </cell>
        </row>
        <row r="353">
          <cell r="A353" t="str">
            <v>Kocaeli Gölcük Dünya</v>
          </cell>
          <cell r="B353">
            <v>262</v>
          </cell>
          <cell r="C353" t="str">
            <v>412 46 19</v>
          </cell>
        </row>
        <row r="354">
          <cell r="A354" t="str">
            <v>Kocaeli Karamürsel Belediye Sineması</v>
          </cell>
          <cell r="B354">
            <v>262</v>
          </cell>
          <cell r="C354" t="str">
            <v>452 49 14</v>
          </cell>
        </row>
        <row r="355">
          <cell r="A355" t="str">
            <v>K.Maraş Afşin Kültür Merkezi</v>
          </cell>
          <cell r="B355">
            <v>344</v>
          </cell>
          <cell r="C355" t="str">
            <v>511 63 63</v>
          </cell>
        </row>
        <row r="356">
          <cell r="A356" t="str">
            <v>K.Maraş Arsan Arnelia</v>
          </cell>
          <cell r="B356">
            <v>344</v>
          </cell>
          <cell r="C356" t="str">
            <v>215 88 22</v>
          </cell>
        </row>
        <row r="357">
          <cell r="A357" t="str">
            <v>K.Maraş Arsan Center</v>
          </cell>
          <cell r="B357">
            <v>344</v>
          </cell>
          <cell r="C357" t="str">
            <v>235 33 10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Prestige Sinemaları</v>
          </cell>
          <cell r="B360">
            <v>370</v>
          </cell>
          <cell r="C360" t="str">
            <v>412 86 45</v>
          </cell>
        </row>
        <row r="361">
          <cell r="A361" t="str">
            <v>Karabük Safranbolu Atamerkez Cine Plaza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Cinemaximum (Kayseri Forum)</v>
          </cell>
          <cell r="B366">
            <v>352</v>
          </cell>
          <cell r="C366" t="str">
            <v>222 37 07</v>
          </cell>
        </row>
        <row r="367">
          <cell r="A367" t="str">
            <v>Kayseri Cinemaximum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Cinemaximum (Oval Çarşı  Bosna)</v>
          </cell>
          <cell r="B385">
            <v>332</v>
          </cell>
          <cell r="C385" t="str">
            <v>240 00 42</v>
          </cell>
        </row>
        <row r="386">
          <cell r="A386" t="str">
            <v>Konya Ereğli Park Site Avşar</v>
          </cell>
          <cell r="B386">
            <v>332</v>
          </cell>
          <cell r="C386" t="str">
            <v>710 02 30</v>
          </cell>
        </row>
        <row r="387">
          <cell r="A387" t="str">
            <v>Konya Kampüs Cinens</v>
          </cell>
          <cell r="B387">
            <v>332</v>
          </cell>
          <cell r="C387" t="str">
            <v>241 42 00</v>
          </cell>
        </row>
        <row r="388">
          <cell r="A388" t="str">
            <v>Konya Kipa Cinens</v>
          </cell>
          <cell r="B388">
            <v>332</v>
          </cell>
          <cell r="C388" t="str">
            <v>247 22 25</v>
          </cell>
        </row>
        <row r="389">
          <cell r="A389" t="str">
            <v>Konya Kule Center Avşar</v>
          </cell>
          <cell r="B389">
            <v>332</v>
          </cell>
          <cell r="C389" t="str">
            <v>233 28 72</v>
          </cell>
        </row>
        <row r="390">
          <cell r="A390" t="str">
            <v>Konya Real Avşar</v>
          </cell>
          <cell r="B390">
            <v>332</v>
          </cell>
          <cell r="C390" t="str">
            <v>265 62 65</v>
          </cell>
        </row>
        <row r="391">
          <cell r="A391" t="str">
            <v>Kütahya Cinens</v>
          </cell>
          <cell r="B391">
            <v>274</v>
          </cell>
          <cell r="C391" t="str">
            <v>224 75 57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Cinema Pınk</v>
          </cell>
          <cell r="B432">
            <v>384</v>
          </cell>
          <cell r="C432" t="str">
            <v>212 30 05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Siskav Kültür Sineması</v>
          </cell>
          <cell r="B455">
            <v>484</v>
          </cell>
          <cell r="C455" t="str">
            <v>223 44 36</v>
          </cell>
        </row>
        <row r="456">
          <cell r="A456" t="str">
            <v>Sinop Deniz Sineması</v>
          </cell>
          <cell r="B456">
            <v>368</v>
          </cell>
          <cell r="C456" t="str">
            <v>261 06 43</v>
          </cell>
        </row>
        <row r="457">
          <cell r="A457" t="str">
            <v>Sivas Klas</v>
          </cell>
          <cell r="B457">
            <v>346</v>
          </cell>
          <cell r="C457" t="str">
            <v>224 12 01</v>
          </cell>
        </row>
        <row r="458">
          <cell r="A458" t="str">
            <v>Sivas Klas 2</v>
          </cell>
          <cell r="B458">
            <v>346</v>
          </cell>
          <cell r="C458" t="str">
            <v>224 23 54</v>
          </cell>
        </row>
        <row r="459">
          <cell r="A459" t="str">
            <v>Sivas Polat Center</v>
          </cell>
          <cell r="B459">
            <v>346</v>
          </cell>
          <cell r="C459" t="str">
            <v>224 48 54</v>
          </cell>
        </row>
        <row r="460">
          <cell r="A460" t="str">
            <v>Sivas Suşehri Rüya Sineması</v>
          </cell>
          <cell r="B460">
            <v>346</v>
          </cell>
          <cell r="C460" t="str">
            <v>311 34 70</v>
          </cell>
        </row>
        <row r="461">
          <cell r="A461" t="str">
            <v>Şanlıurfa Belediyesi</v>
          </cell>
          <cell r="B461">
            <v>414</v>
          </cell>
          <cell r="C461" t="str">
            <v>312 41 14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Tekirdağ Cinemaximum (Tekira) </v>
          </cell>
          <cell r="B466">
            <v>282</v>
          </cell>
          <cell r="C466" t="str">
            <v>264 22 20</v>
          </cell>
        </row>
        <row r="467">
          <cell r="A467" t="str">
            <v>Tekirdağ Çerkezköy Cinemy (Erna)</v>
          </cell>
          <cell r="B467">
            <v>282</v>
          </cell>
          <cell r="C467" t="str">
            <v>726 23 06</v>
          </cell>
        </row>
        <row r="468">
          <cell r="A468" t="str">
            <v>Tekirdağ Çerkezköy Cineplaza</v>
          </cell>
          <cell r="B468">
            <v>282</v>
          </cell>
          <cell r="C468" t="str">
            <v>717 90 09</v>
          </cell>
        </row>
        <row r="469">
          <cell r="A469" t="str">
            <v>Tekirdağ Çerkezköy Lemar </v>
          </cell>
          <cell r="B469">
            <v>282</v>
          </cell>
          <cell r="C469" t="str">
            <v>725 38 57</v>
          </cell>
        </row>
        <row r="470">
          <cell r="A470" t="str">
            <v>Tekirdağ Çorlu Orion Cinemarine</v>
          </cell>
          <cell r="B470">
            <v>282</v>
          </cell>
          <cell r="C470" t="str">
            <v>673 46 87</v>
          </cell>
        </row>
        <row r="471">
          <cell r="A471" t="str">
            <v>Tekirdağ Malkara Kültür Merkezi</v>
          </cell>
          <cell r="B471">
            <v>282</v>
          </cell>
          <cell r="C471" t="str">
            <v>427 01 73</v>
          </cell>
        </row>
        <row r="472">
          <cell r="A472" t="str">
            <v>Tekirdağ Yks Site Sinemaları</v>
          </cell>
          <cell r="B472">
            <v>282</v>
          </cell>
          <cell r="C472" t="str">
            <v>293 3176</v>
          </cell>
        </row>
        <row r="473">
          <cell r="A473" t="str">
            <v>Tokat Asberk</v>
          </cell>
          <cell r="B473">
            <v>356</v>
          </cell>
          <cell r="C473" t="str">
            <v>214 11 96</v>
          </cell>
        </row>
        <row r="474">
          <cell r="A474" t="str">
            <v>Tokat Erbaa Aile Sineması</v>
          </cell>
          <cell r="B474">
            <v>356</v>
          </cell>
          <cell r="C474" t="str">
            <v>715 54 38</v>
          </cell>
        </row>
        <row r="475">
          <cell r="A475" t="str">
            <v>Tokat Karizma</v>
          </cell>
          <cell r="B475">
            <v>356</v>
          </cell>
          <cell r="C475" t="str">
            <v>213 32 09</v>
          </cell>
        </row>
        <row r="476">
          <cell r="A476" t="str">
            <v>Tokat Niksar Beyzade Sineması</v>
          </cell>
          <cell r="B476">
            <v>356</v>
          </cell>
          <cell r="C476" t="str">
            <v>527 24 72</v>
          </cell>
        </row>
        <row r="477">
          <cell r="A477" t="str">
            <v>Tokat Turhal Gözde Sineması</v>
          </cell>
          <cell r="B477">
            <v>356</v>
          </cell>
          <cell r="C477" t="str">
            <v>276 78 78</v>
          </cell>
        </row>
        <row r="478">
          <cell r="A478" t="str">
            <v>Tokat Yurtkur Karizma</v>
          </cell>
          <cell r="B478">
            <v>356</v>
          </cell>
          <cell r="C478" t="str">
            <v>213 32 09</v>
          </cell>
        </row>
        <row r="479">
          <cell r="A479" t="str">
            <v>Trabzon Akçabat Kültürpark</v>
          </cell>
          <cell r="B479">
            <v>462</v>
          </cell>
          <cell r="C479" t="str">
            <v>227 10 10 </v>
          </cell>
        </row>
        <row r="480">
          <cell r="A480" t="str">
            <v>Trabzon Atapark Avşar</v>
          </cell>
          <cell r="B480">
            <v>462</v>
          </cell>
          <cell r="C480" t="str">
            <v>223 18 81</v>
          </cell>
        </row>
        <row r="481">
          <cell r="A481" t="str">
            <v>Trabzon Cinemaximum (Forum)</v>
          </cell>
          <cell r="B481">
            <v>462</v>
          </cell>
          <cell r="C481" t="str">
            <v>330 10 01</v>
          </cell>
        </row>
        <row r="482">
          <cell r="A482" t="str">
            <v>Trabzon RA</v>
          </cell>
          <cell r="B482">
            <v>462</v>
          </cell>
          <cell r="C482" t="str">
            <v>321 00 06</v>
          </cell>
        </row>
        <row r="483">
          <cell r="A483" t="str">
            <v>Trabzon Royal</v>
          </cell>
          <cell r="B483">
            <v>462</v>
          </cell>
          <cell r="C483" t="str">
            <v>323 33 77 </v>
          </cell>
        </row>
        <row r="484">
          <cell r="A484" t="str">
            <v>Tunceli Sinema 62</v>
          </cell>
          <cell r="B484">
            <v>428</v>
          </cell>
          <cell r="C484" t="str">
            <v>212 60 20</v>
          </cell>
        </row>
        <row r="485">
          <cell r="A485" t="str">
            <v>Uşak Cinens</v>
          </cell>
          <cell r="B485">
            <v>276</v>
          </cell>
          <cell r="C485" t="str">
            <v>227 72 22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9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26</v>
      </c>
      <c r="B1" s="21"/>
      <c r="C1" s="22"/>
      <c r="D1" s="23" t="s">
        <v>32</v>
      </c>
      <c r="E1" s="24"/>
      <c r="F1" s="24"/>
      <c r="G1" s="24"/>
      <c r="H1" s="24"/>
      <c r="I1" s="24"/>
      <c r="J1" s="25"/>
    </row>
    <row r="2" spans="1:31" ht="27.75">
      <c r="A2" s="7"/>
      <c r="B2" s="1" t="s">
        <v>28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29</v>
      </c>
      <c r="C3" s="3" t="str">
        <f>IF(ISBLANK(B3)," ","0"&amp;" "&amp;S3&amp;" "&amp;T3)</f>
        <v>0 272 215 99 10</v>
      </c>
      <c r="D3" s="26" t="s">
        <v>41</v>
      </c>
      <c r="E3" s="27"/>
      <c r="F3" s="27"/>
      <c r="G3" s="27"/>
      <c r="H3" s="27"/>
      <c r="I3" s="27"/>
      <c r="J3" s="28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272</v>
      </c>
      <c r="T3" s="5" t="str">
        <f>VLOOKUP(B3,'[3]SİNEMA LİSTESİ'!$A:$C,3,FALSE)</f>
        <v>215 99 10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7</v>
      </c>
      <c r="C4" s="2"/>
      <c r="D4" s="15"/>
      <c r="E4" s="15"/>
      <c r="F4" s="15"/>
      <c r="G4" s="15"/>
      <c r="H4" s="15"/>
      <c r="I4" s="15"/>
      <c r="J4" s="16"/>
    </row>
    <row r="5" spans="1:20" s="5" customFormat="1" ht="18.75" customHeight="1">
      <c r="A5" s="8">
        <v>1</v>
      </c>
      <c r="B5" s="13" t="s">
        <v>8</v>
      </c>
      <c r="C5" s="3" t="str">
        <f>IF(ISBLANK(B5)," ","0"&amp;" "&amp;S5&amp;" "&amp;T5)</f>
        <v>0 312 236 70 77</v>
      </c>
      <c r="D5" s="17" t="s">
        <v>27</v>
      </c>
      <c r="E5" s="18"/>
      <c r="F5" s="18"/>
      <c r="G5" s="18"/>
      <c r="H5" s="18"/>
      <c r="I5" s="18"/>
      <c r="J5" s="19"/>
      <c r="S5" s="5">
        <f>VLOOKUP(B5,'[3]SİNEMA LİSTESİ'!$A:$C,2,FALSE)</f>
        <v>312</v>
      </c>
      <c r="T5" s="5" t="str">
        <f>VLOOKUP(B5,'[3]SİNEMA LİSTESİ'!$A:$C,3,FALSE)</f>
        <v>236 70 77</v>
      </c>
    </row>
    <row r="6" spans="1:31" ht="18.75" customHeight="1">
      <c r="A6" s="8">
        <v>2</v>
      </c>
      <c r="B6" s="13" t="s">
        <v>10</v>
      </c>
      <c r="C6" s="3" t="str">
        <f>IF(ISBLANK(B6)," ","0"&amp;" "&amp;S6&amp;" "&amp;T6)</f>
        <v>0 312 491 64 65</v>
      </c>
      <c r="D6" s="17" t="s">
        <v>3</v>
      </c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312</v>
      </c>
      <c r="T6" s="5" t="str">
        <f>VLOOKUP(B6,'[3]SİNEMA LİSTESİ'!$A:$C,3,FALSE)</f>
        <v>491 64 65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2</v>
      </c>
      <c r="C7" s="2"/>
      <c r="D7" s="15"/>
      <c r="E7" s="15"/>
      <c r="F7" s="15"/>
      <c r="G7" s="15"/>
      <c r="H7" s="15"/>
      <c r="I7" s="15"/>
      <c r="J7" s="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13" t="s">
        <v>6</v>
      </c>
      <c r="C8" s="3" t="str">
        <f aca="true" t="shared" si="0" ref="C8:C21">IF(ISBLANK(B8)," ","0"&amp;" "&amp;S8&amp;" "&amp;T8)</f>
        <v>0 212 661 84 84</v>
      </c>
      <c r="D8" s="17" t="s">
        <v>5</v>
      </c>
      <c r="E8" s="18"/>
      <c r="F8" s="18"/>
      <c r="G8" s="18"/>
      <c r="H8" s="18"/>
      <c r="I8" s="18"/>
      <c r="J8" s="19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212</v>
      </c>
      <c r="T8" s="5" t="str">
        <f>VLOOKUP(B8,'[3]SİNEMA LİSTESİ'!$A:$C,3,FALSE)</f>
        <v>661 84 84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2</v>
      </c>
      <c r="B9" s="13" t="s">
        <v>11</v>
      </c>
      <c r="C9" s="3" t="str">
        <f t="shared" si="0"/>
        <v>0 212 559 49 49</v>
      </c>
      <c r="D9" s="17" t="s">
        <v>42</v>
      </c>
      <c r="E9" s="18"/>
      <c r="F9" s="18"/>
      <c r="G9" s="18"/>
      <c r="H9" s="18"/>
      <c r="I9" s="18"/>
      <c r="J9" s="19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212</v>
      </c>
      <c r="T9" s="5" t="str">
        <f>VLOOKUP(B9,'[3]SİNEMA LİSTESİ'!$A:$C,3,FALSE)</f>
        <v>559 49 49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3</v>
      </c>
      <c r="B10" s="13" t="s">
        <v>12</v>
      </c>
      <c r="C10" s="3" t="str">
        <f t="shared" si="0"/>
        <v>0 212 466 60 66</v>
      </c>
      <c r="D10" s="17" t="s">
        <v>9</v>
      </c>
      <c r="E10" s="18"/>
      <c r="F10" s="18"/>
      <c r="G10" s="18"/>
      <c r="H10" s="18"/>
      <c r="I10" s="18"/>
      <c r="J10" s="19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212</v>
      </c>
      <c r="T10" s="5" t="str">
        <f>VLOOKUP(B10,'[3]SİNEMA LİSTESİ'!$A:$C,3,FALSE)</f>
        <v>466 60 66</v>
      </c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4</v>
      </c>
      <c r="B11" s="13" t="s">
        <v>13</v>
      </c>
      <c r="C11" s="3" t="str">
        <f t="shared" si="0"/>
        <v>0 212 251 20 20</v>
      </c>
      <c r="D11" s="17" t="s">
        <v>43</v>
      </c>
      <c r="E11" s="18"/>
      <c r="F11" s="18"/>
      <c r="G11" s="18"/>
      <c r="H11" s="18"/>
      <c r="I11" s="18"/>
      <c r="J11" s="19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212</v>
      </c>
      <c r="T11" s="5" t="str">
        <f>VLOOKUP(B11,'[3]SİNEMA LİSTESİ'!$A:$C,3,FALSE)</f>
        <v>251 20 20</v>
      </c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5</v>
      </c>
      <c r="B12" s="13" t="s">
        <v>14</v>
      </c>
      <c r="C12" s="3" t="str">
        <f t="shared" si="0"/>
        <v>0 216 358 02 02</v>
      </c>
      <c r="D12" s="17" t="s">
        <v>15</v>
      </c>
      <c r="E12" s="18"/>
      <c r="F12" s="18"/>
      <c r="G12" s="18"/>
      <c r="H12" s="18"/>
      <c r="I12" s="18"/>
      <c r="J12" s="19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216</v>
      </c>
      <c r="T12" s="5" t="str">
        <f>VLOOKUP(B12,'[3]SİNEMA LİSTESİ'!$A:$C,3,FALSE)</f>
        <v>358 02 02</v>
      </c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6</v>
      </c>
      <c r="B13" s="13" t="s">
        <v>4</v>
      </c>
      <c r="C13" s="3" t="str">
        <f t="shared" si="0"/>
        <v>0 212 215 27 27</v>
      </c>
      <c r="D13" s="17" t="s">
        <v>5</v>
      </c>
      <c r="E13" s="18"/>
      <c r="F13" s="18"/>
      <c r="G13" s="18"/>
      <c r="H13" s="18"/>
      <c r="I13" s="18"/>
      <c r="J13" s="19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212</v>
      </c>
      <c r="T13" s="5" t="str">
        <f>VLOOKUP(B13,'[3]SİNEMA LİSTESİ'!$A:$C,3,FALSE)</f>
        <v>215 27 27</v>
      </c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7</v>
      </c>
      <c r="B14" s="13" t="s">
        <v>55</v>
      </c>
      <c r="C14" s="3" t="str">
        <f t="shared" si="0"/>
        <v>0 212 573 02 02 </v>
      </c>
      <c r="D14" s="17" t="s">
        <v>22</v>
      </c>
      <c r="E14" s="18"/>
      <c r="F14" s="18"/>
      <c r="G14" s="18"/>
      <c r="H14" s="18"/>
      <c r="I14" s="18"/>
      <c r="J14" s="19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212</v>
      </c>
      <c r="T14" s="5" t="str">
        <f>VLOOKUP(B14,'[3]SİNEMA LİSTESİ'!$A:$C,3,FALSE)</f>
        <v>573 02 02 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8</v>
      </c>
      <c r="B15" s="13" t="s">
        <v>16</v>
      </c>
      <c r="C15" s="3" t="str">
        <f t="shared" si="0"/>
        <v>0 212 345 62 45</v>
      </c>
      <c r="D15" s="17" t="s">
        <v>44</v>
      </c>
      <c r="E15" s="18"/>
      <c r="F15" s="18"/>
      <c r="G15" s="18"/>
      <c r="H15" s="18"/>
      <c r="I15" s="18"/>
      <c r="J15" s="19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212</v>
      </c>
      <c r="T15" s="5" t="str">
        <f>VLOOKUP(B15,'[3]SİNEMA LİSTESİ'!$A:$C,3,FALSE)</f>
        <v>345 62 45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9</v>
      </c>
      <c r="B16" s="13" t="s">
        <v>17</v>
      </c>
      <c r="C16" s="3" t="str">
        <f t="shared" si="0"/>
        <v>0 216 663 11 41</v>
      </c>
      <c r="D16" s="17" t="s">
        <v>45</v>
      </c>
      <c r="E16" s="18"/>
      <c r="F16" s="18"/>
      <c r="G16" s="18"/>
      <c r="H16" s="18"/>
      <c r="I16" s="18"/>
      <c r="J16" s="19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216</v>
      </c>
      <c r="T16" s="5" t="str">
        <f>VLOOKUP(B16,'[3]SİNEMA LİSTESİ'!$A:$C,3,FALSE)</f>
        <v>663 11 41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10</v>
      </c>
      <c r="B17" s="13" t="s">
        <v>18</v>
      </c>
      <c r="C17" s="3" t="str">
        <f t="shared" si="0"/>
        <v>0 212 353 08 53</v>
      </c>
      <c r="D17" s="17" t="s">
        <v>46</v>
      </c>
      <c r="E17" s="18"/>
      <c r="F17" s="18"/>
      <c r="G17" s="18"/>
      <c r="H17" s="18"/>
      <c r="I17" s="18"/>
      <c r="J17" s="19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212</v>
      </c>
      <c r="T17" s="5" t="str">
        <f>VLOOKUP(B17,'[3]SİNEMA LİSTESİ'!$A:$C,3,FALSE)</f>
        <v>353 08 53</v>
      </c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11</v>
      </c>
      <c r="B18" s="13" t="s">
        <v>19</v>
      </c>
      <c r="C18" s="3" t="str">
        <f t="shared" si="0"/>
        <v>0 212 380 15 15</v>
      </c>
      <c r="D18" s="17" t="s">
        <v>31</v>
      </c>
      <c r="E18" s="18"/>
      <c r="F18" s="18"/>
      <c r="G18" s="18"/>
      <c r="H18" s="18"/>
      <c r="I18" s="18"/>
      <c r="J18" s="19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212</v>
      </c>
      <c r="T18" s="5" t="str">
        <f>VLOOKUP(B18,'[3]SİNEMA LİSTESİ'!$A:$C,3,FALSE)</f>
        <v>380 15 15</v>
      </c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12</v>
      </c>
      <c r="B19" s="13" t="s">
        <v>20</v>
      </c>
      <c r="C19" s="3" t="str">
        <f t="shared" si="0"/>
        <v>0 212 373 35 35</v>
      </c>
      <c r="D19" s="17" t="s">
        <v>47</v>
      </c>
      <c r="E19" s="18"/>
      <c r="F19" s="18"/>
      <c r="G19" s="18"/>
      <c r="H19" s="18"/>
      <c r="I19" s="18"/>
      <c r="J19" s="19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212</v>
      </c>
      <c r="T19" s="5" t="str">
        <f>VLOOKUP(B19,'[3]SİNEMA LİSTESİ'!$A:$C,3,FALSE)</f>
        <v>373 35 35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13</v>
      </c>
      <c r="B20" s="13" t="s">
        <v>48</v>
      </c>
      <c r="C20" s="3" t="str">
        <f t="shared" si="0"/>
        <v>0 216 670 21 31</v>
      </c>
      <c r="D20" s="17" t="s">
        <v>49</v>
      </c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216</v>
      </c>
      <c r="T20" s="5" t="str">
        <f>VLOOKUP(B20,'[3]SİNEMA LİSTESİ'!$A:$C,3,FALSE)</f>
        <v>670 21 31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14</v>
      </c>
      <c r="B21" s="13" t="s">
        <v>30</v>
      </c>
      <c r="C21" s="3" t="str">
        <f t="shared" si="0"/>
        <v>0 216 354 13 88</v>
      </c>
      <c r="D21" s="17" t="s">
        <v>50</v>
      </c>
      <c r="E21" s="18"/>
      <c r="F21" s="18"/>
      <c r="G21" s="18"/>
      <c r="H21" s="18"/>
      <c r="I21" s="18"/>
      <c r="J21" s="19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216</v>
      </c>
      <c r="T21" s="5" t="str">
        <f>VLOOKUP(B21,'[3]SİNEMA LİSTESİ'!$A:$C,3,FALSE)</f>
        <v>354 13 88</v>
      </c>
      <c r="U21" s="5"/>
      <c r="V21" s="5"/>
      <c r="W21" s="5"/>
      <c r="X21" s="5"/>
      <c r="Y21" s="5"/>
      <c r="Z21" s="5"/>
      <c r="AA21" s="5"/>
    </row>
    <row r="22" spans="1:27" ht="27.75">
      <c r="A22" s="7"/>
      <c r="B22" s="1" t="s">
        <v>21</v>
      </c>
      <c r="C22" s="2"/>
      <c r="D22" s="15"/>
      <c r="E22" s="15"/>
      <c r="F22" s="15"/>
      <c r="G22" s="15"/>
      <c r="H22" s="15"/>
      <c r="I22" s="15"/>
      <c r="J22" s="1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</v>
      </c>
      <c r="B23" s="13" t="s">
        <v>23</v>
      </c>
      <c r="C23" s="3" t="str">
        <f>IF(ISBLANK(B23)," ","0"&amp;" "&amp;S23&amp;" "&amp;T23)</f>
        <v>0 232 273 84 40</v>
      </c>
      <c r="D23" s="17" t="s">
        <v>51</v>
      </c>
      <c r="E23" s="18"/>
      <c r="F23" s="18"/>
      <c r="G23" s="18"/>
      <c r="H23" s="18"/>
      <c r="I23" s="18"/>
      <c r="J23" s="19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232</v>
      </c>
      <c r="T23" s="5" t="str">
        <f>VLOOKUP(B23,'[3]SİNEMA LİSTESİ'!$A:$C,3,FALSE)</f>
        <v>273 84 40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2</v>
      </c>
      <c r="B24" s="13" t="s">
        <v>24</v>
      </c>
      <c r="C24" s="3" t="str">
        <f>IF(ISBLANK(B24)," ","0"&amp;" "&amp;S24&amp;" "&amp;T24)</f>
        <v>0 232 278 87 87</v>
      </c>
      <c r="D24" s="17" t="s">
        <v>22</v>
      </c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232</v>
      </c>
      <c r="T24" s="5" t="str">
        <f>VLOOKUP(B24,'[3]SİNEMA LİSTESİ'!$A:$C,3,FALSE)</f>
        <v>278 87 87</v>
      </c>
      <c r="U24" s="5"/>
      <c r="V24" s="5"/>
      <c r="W24" s="5"/>
      <c r="X24" s="5"/>
      <c r="Y24" s="5"/>
      <c r="Z24" s="5"/>
      <c r="AA24" s="5"/>
    </row>
    <row r="25" spans="1:27" ht="27.75">
      <c r="A25" s="7"/>
      <c r="B25" s="14" t="s">
        <v>52</v>
      </c>
      <c r="C25" s="2"/>
      <c r="D25" s="15"/>
      <c r="E25" s="15"/>
      <c r="F25" s="15"/>
      <c r="G25" s="15"/>
      <c r="H25" s="15"/>
      <c r="I25" s="15"/>
      <c r="J25" s="1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1</v>
      </c>
      <c r="B26" s="10" t="s">
        <v>53</v>
      </c>
      <c r="C26" s="3" t="str">
        <f>IF(ISBLANK(B26)," ","0"&amp;" "&amp;S26&amp;" "&amp;T26)</f>
        <v>0 372 251 21 66</v>
      </c>
      <c r="D26" s="17" t="s">
        <v>27</v>
      </c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372</v>
      </c>
      <c r="T26" s="5" t="str">
        <f>VLOOKUP(B26,'[3]SİNEMA LİSTESİ'!$A:$C,3,FALSE)</f>
        <v>251 21 66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11"/>
      <c r="B182" s="9"/>
      <c r="C182" s="9"/>
      <c r="D182" s="12"/>
      <c r="E182" s="12"/>
      <c r="F182" s="12"/>
      <c r="G182" s="12"/>
      <c r="H182" s="12"/>
      <c r="I182" s="12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5"/>
      <c r="V182" s="5"/>
      <c r="W182" s="5"/>
      <c r="X182" s="5"/>
      <c r="Y182" s="5"/>
      <c r="Z182" s="5"/>
    </row>
    <row r="183" spans="1:26" ht="15">
      <c r="A183" s="11"/>
      <c r="B183" s="9"/>
      <c r="C183" s="9"/>
      <c r="D183" s="12"/>
      <c r="E183" s="12"/>
      <c r="F183" s="12"/>
      <c r="G183" s="12"/>
      <c r="H183" s="12"/>
      <c r="I183" s="12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5"/>
      <c r="V183" s="5"/>
      <c r="W183" s="5"/>
      <c r="X183" s="5"/>
      <c r="Y183" s="5"/>
      <c r="Z183" s="5"/>
    </row>
    <row r="184" spans="1:26" ht="15">
      <c r="A184" s="11"/>
      <c r="B184" s="9"/>
      <c r="C184" s="9"/>
      <c r="D184" s="12"/>
      <c r="E184" s="12"/>
      <c r="F184" s="12"/>
      <c r="G184" s="12"/>
      <c r="H184" s="12"/>
      <c r="I184" s="12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5"/>
      <c r="V184" s="5"/>
      <c r="W184" s="5"/>
      <c r="X184" s="5"/>
      <c r="Y184" s="5"/>
      <c r="Z184" s="5"/>
    </row>
    <row r="185" spans="1:26" ht="15">
      <c r="A185" s="11"/>
      <c r="B185" s="9"/>
      <c r="C185" s="9"/>
      <c r="D185" s="12"/>
      <c r="E185" s="12"/>
      <c r="F185" s="12"/>
      <c r="G185" s="12"/>
      <c r="H185" s="12"/>
      <c r="I185" s="12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5"/>
      <c r="V185" s="5"/>
      <c r="W185" s="5"/>
      <c r="X185" s="5"/>
      <c r="Y185" s="5"/>
      <c r="Z185" s="5"/>
    </row>
    <row r="186" spans="1:26" ht="15">
      <c r="A186" s="11"/>
      <c r="B186" s="9"/>
      <c r="C186" s="9"/>
      <c r="D186" s="12"/>
      <c r="E186" s="12"/>
      <c r="F186" s="12"/>
      <c r="G186" s="12"/>
      <c r="H186" s="12"/>
      <c r="I186" s="12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5"/>
      <c r="V186" s="5"/>
      <c r="W186" s="5"/>
      <c r="X186" s="5"/>
      <c r="Y186" s="5"/>
      <c r="Z186" s="5"/>
    </row>
    <row r="187" spans="1:26" ht="15">
      <c r="A187" s="11"/>
      <c r="B187" s="9"/>
      <c r="C187" s="9"/>
      <c r="D187" s="12"/>
      <c r="E187" s="12"/>
      <c r="F187" s="12"/>
      <c r="G187" s="12"/>
      <c r="H187" s="12"/>
      <c r="I187" s="12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5"/>
      <c r="V187" s="5"/>
      <c r="W187" s="5"/>
      <c r="X187" s="5"/>
      <c r="Y187" s="5"/>
      <c r="Z187" s="5"/>
    </row>
    <row r="188" spans="1:26" ht="15">
      <c r="A188" s="11"/>
      <c r="B188" s="9"/>
      <c r="C188" s="9"/>
      <c r="D188" s="12"/>
      <c r="E188" s="12"/>
      <c r="F188" s="12"/>
      <c r="G188" s="12"/>
      <c r="H188" s="12"/>
      <c r="I188" s="12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5"/>
      <c r="V188" s="5"/>
      <c r="W188" s="5"/>
      <c r="X188" s="5"/>
      <c r="Y188" s="5"/>
      <c r="Z188" s="5"/>
    </row>
    <row r="189" spans="1:26" ht="15">
      <c r="A189" s="11"/>
      <c r="B189" s="9"/>
      <c r="C189" s="9"/>
      <c r="D189" s="12"/>
      <c r="E189" s="12"/>
      <c r="F189" s="12"/>
      <c r="G189" s="12"/>
      <c r="H189" s="12"/>
      <c r="I189" s="12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5"/>
      <c r="V189" s="5"/>
      <c r="W189" s="5"/>
      <c r="X189" s="5"/>
      <c r="Y189" s="5"/>
      <c r="Z189" s="5"/>
    </row>
    <row r="190" spans="1:26" ht="15">
      <c r="A190" s="11"/>
      <c r="B190" s="9"/>
      <c r="C190" s="9"/>
      <c r="D190" s="12"/>
      <c r="E190" s="12"/>
      <c r="F190" s="12"/>
      <c r="G190" s="12"/>
      <c r="H190" s="12"/>
      <c r="I190" s="12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5"/>
      <c r="V190" s="5"/>
      <c r="W190" s="5"/>
      <c r="X190" s="5"/>
      <c r="Y190" s="5"/>
      <c r="Z190" s="5"/>
    </row>
    <row r="191" spans="1:26" ht="15">
      <c r="A191" s="11"/>
      <c r="B191" s="9"/>
      <c r="C191" s="9"/>
      <c r="D191" s="12"/>
      <c r="E191" s="12"/>
      <c r="F191" s="12"/>
      <c r="G191" s="12"/>
      <c r="H191" s="12"/>
      <c r="I191" s="12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5"/>
      <c r="V191" s="5"/>
      <c r="W191" s="5"/>
      <c r="X191" s="5"/>
      <c r="Y191" s="5"/>
      <c r="Z191" s="5"/>
    </row>
    <row r="192" spans="1:26" ht="15">
      <c r="A192" s="11"/>
      <c r="B192" s="9"/>
      <c r="C192" s="9"/>
      <c r="D192" s="12"/>
      <c r="E192" s="12"/>
      <c r="F192" s="12"/>
      <c r="G192" s="12"/>
      <c r="H192" s="12"/>
      <c r="I192" s="12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5"/>
      <c r="V192" s="5"/>
      <c r="W192" s="5"/>
      <c r="X192" s="5"/>
      <c r="Y192" s="5"/>
      <c r="Z192" s="5"/>
    </row>
    <row r="193" spans="1:26" ht="15">
      <c r="A193" s="11"/>
      <c r="B193" s="9"/>
      <c r="C193" s="9"/>
      <c r="D193" s="12"/>
      <c r="E193" s="12"/>
      <c r="F193" s="12"/>
      <c r="G193" s="12"/>
      <c r="H193" s="12"/>
      <c r="I193" s="12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5"/>
      <c r="V193" s="5"/>
      <c r="W193" s="5"/>
      <c r="X193" s="5"/>
      <c r="Y193" s="5"/>
      <c r="Z193" s="5"/>
    </row>
    <row r="194" spans="1:26" ht="15">
      <c r="A194" s="11"/>
      <c r="B194" s="9"/>
      <c r="C194" s="9"/>
      <c r="D194" s="12"/>
      <c r="E194" s="12"/>
      <c r="F194" s="12"/>
      <c r="G194" s="12"/>
      <c r="H194" s="12"/>
      <c r="I194" s="12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5"/>
      <c r="V194" s="5"/>
      <c r="W194" s="5"/>
      <c r="X194" s="5"/>
      <c r="Y194" s="5"/>
      <c r="Z194" s="5"/>
    </row>
    <row r="195" spans="1:26" ht="15">
      <c r="A195" s="11"/>
      <c r="B195" s="9"/>
      <c r="C195" s="9"/>
      <c r="D195" s="12"/>
      <c r="E195" s="12"/>
      <c r="F195" s="12"/>
      <c r="G195" s="12"/>
      <c r="H195" s="12"/>
      <c r="I195" s="12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5"/>
      <c r="V195" s="5"/>
      <c r="W195" s="5"/>
      <c r="X195" s="5"/>
      <c r="Y195" s="5"/>
      <c r="Z195" s="5"/>
    </row>
    <row r="196" spans="1:26" ht="15">
      <c r="A196" s="11"/>
      <c r="B196" s="9"/>
      <c r="C196" s="9"/>
      <c r="D196" s="12"/>
      <c r="E196" s="12"/>
      <c r="F196" s="12"/>
      <c r="G196" s="12"/>
      <c r="H196" s="12"/>
      <c r="I196" s="12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5"/>
      <c r="V196" s="5"/>
      <c r="W196" s="5"/>
      <c r="X196" s="5"/>
      <c r="Y196" s="5"/>
      <c r="Z196" s="5"/>
    </row>
    <row r="197" spans="1:26" ht="15">
      <c r="A197" s="11"/>
      <c r="B197" s="9"/>
      <c r="C197" s="9"/>
      <c r="D197" s="12"/>
      <c r="E197" s="12"/>
      <c r="F197" s="12"/>
      <c r="G197" s="12"/>
      <c r="H197" s="12"/>
      <c r="I197" s="12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5"/>
      <c r="V197" s="5"/>
      <c r="W197" s="5"/>
      <c r="X197" s="5"/>
      <c r="Y197" s="5"/>
      <c r="Z197" s="5"/>
    </row>
    <row r="198" spans="1:26" ht="15">
      <c r="A198" s="11"/>
      <c r="B198" s="9"/>
      <c r="C198" s="9"/>
      <c r="D198" s="12"/>
      <c r="E198" s="12"/>
      <c r="F198" s="12"/>
      <c r="G198" s="12"/>
      <c r="H198" s="12"/>
      <c r="I198" s="12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</sheetData>
  <sheetProtection/>
  <mergeCells count="27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5:J15"/>
    <mergeCell ref="D16:J16"/>
    <mergeCell ref="D17:J17"/>
    <mergeCell ref="D18:J18"/>
    <mergeCell ref="D14:J14"/>
    <mergeCell ref="D25:J25"/>
    <mergeCell ref="D26:J26"/>
    <mergeCell ref="D19:J19"/>
    <mergeCell ref="D20:J20"/>
    <mergeCell ref="D21:J21"/>
    <mergeCell ref="D22:J22"/>
    <mergeCell ref="D23:J23"/>
    <mergeCell ref="D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70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25</v>
      </c>
      <c r="B1" s="21"/>
      <c r="C1" s="22"/>
      <c r="D1" s="23" t="s">
        <v>32</v>
      </c>
      <c r="E1" s="24"/>
      <c r="F1" s="24"/>
      <c r="G1" s="24"/>
      <c r="H1" s="24"/>
      <c r="I1" s="24"/>
      <c r="J1" s="25"/>
    </row>
    <row r="2" spans="1:31" ht="27.75">
      <c r="A2" s="7"/>
      <c r="B2" s="1" t="s">
        <v>33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34</v>
      </c>
      <c r="C3" s="3" t="str">
        <f>IF(ISBLANK(B3)," ","0"&amp;" "&amp;S3&amp;" "&amp;T3)</f>
        <v>0 242 513 26 71</v>
      </c>
      <c r="D3" s="26" t="s">
        <v>27</v>
      </c>
      <c r="E3" s="27"/>
      <c r="F3" s="27"/>
      <c r="G3" s="27"/>
      <c r="H3" s="27"/>
      <c r="I3" s="27"/>
      <c r="J3" s="28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242</v>
      </c>
      <c r="T3" s="5" t="str">
        <f>VLOOKUP(B3,'[2]SİNEMA LİSTESİ'!$A:$C,3,FALSE)</f>
        <v>513 26 71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35</v>
      </c>
      <c r="C4" s="2"/>
      <c r="D4" s="29"/>
      <c r="E4" s="30"/>
      <c r="F4" s="30"/>
      <c r="G4" s="30"/>
      <c r="H4" s="30"/>
      <c r="I4" s="30"/>
      <c r="J4" s="31"/>
    </row>
    <row r="5" spans="1:20" s="5" customFormat="1" ht="18.75" customHeight="1">
      <c r="A5" s="8">
        <v>1</v>
      </c>
      <c r="B5" s="13" t="s">
        <v>36</v>
      </c>
      <c r="C5" s="3" t="str">
        <f>IF(ISBLANK(B5)," ","0"&amp;" "&amp;S5&amp;" "&amp;T5)</f>
        <v>0 376 290 15 60</v>
      </c>
      <c r="D5" s="17" t="s">
        <v>37</v>
      </c>
      <c r="E5" s="18"/>
      <c r="F5" s="18"/>
      <c r="G5" s="18"/>
      <c r="H5" s="18"/>
      <c r="I5" s="18"/>
      <c r="J5" s="19"/>
      <c r="S5" s="5">
        <f>VLOOKUP(B5,'[2]SİNEMA LİSTESİ'!$A:$C,2,FALSE)</f>
        <v>376</v>
      </c>
      <c r="T5" s="5" t="str">
        <f>VLOOKUP(B5,'[2]SİNEMA LİSTESİ'!$A:$C,3,FALSE)</f>
        <v>290 15 60</v>
      </c>
    </row>
    <row r="6" spans="1:10" s="5" customFormat="1" ht="27.75">
      <c r="A6" s="7"/>
      <c r="B6" s="1" t="s">
        <v>2</v>
      </c>
      <c r="C6" s="2"/>
      <c r="D6" s="29"/>
      <c r="E6" s="30"/>
      <c r="F6" s="30"/>
      <c r="G6" s="30"/>
      <c r="H6" s="30"/>
      <c r="I6" s="30"/>
      <c r="J6" s="31"/>
    </row>
    <row r="7" spans="1:20" s="5" customFormat="1" ht="18.75" customHeight="1">
      <c r="A7" s="8">
        <v>1</v>
      </c>
      <c r="B7" s="13" t="s">
        <v>55</v>
      </c>
      <c r="C7" s="3" t="str">
        <f>IF(ISBLANK(B7)," ","0"&amp;" "&amp;S7&amp;" "&amp;T7)</f>
        <v>0 212 573 02 02 </v>
      </c>
      <c r="D7" s="17" t="s">
        <v>3</v>
      </c>
      <c r="E7" s="18"/>
      <c r="F7" s="18"/>
      <c r="G7" s="18"/>
      <c r="H7" s="18"/>
      <c r="I7" s="18"/>
      <c r="J7" s="19"/>
      <c r="S7" s="5">
        <f>VLOOKUP(B7,'[3]SİNEMA LİSTESİ'!$A:$C,2,FALSE)</f>
        <v>212</v>
      </c>
      <c r="T7" s="5" t="str">
        <f>VLOOKUP(B7,'[3]SİNEMA LİSTESİ'!$A:$C,3,FALSE)</f>
        <v>573 02 02 </v>
      </c>
    </row>
    <row r="8" spans="1:31" ht="27.75">
      <c r="A8" s="7"/>
      <c r="B8" s="1" t="s">
        <v>38</v>
      </c>
      <c r="C8" s="2"/>
      <c r="D8" s="29"/>
      <c r="E8" s="30"/>
      <c r="F8" s="30"/>
      <c r="G8" s="30"/>
      <c r="H8" s="30"/>
      <c r="I8" s="30"/>
      <c r="J8" s="3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27" ht="18.75" customHeight="1">
      <c r="A9" s="8">
        <v>1</v>
      </c>
      <c r="B9" s="13" t="s">
        <v>39</v>
      </c>
      <c r="C9" s="3" t="str">
        <f>IF(ISBLANK(B9)," ","0"&amp;" "&amp;S9&amp;" "&amp;T9)</f>
        <v>0 344 221 77 70</v>
      </c>
      <c r="D9" s="17" t="s">
        <v>40</v>
      </c>
      <c r="E9" s="18"/>
      <c r="F9" s="18"/>
      <c r="G9" s="18"/>
      <c r="H9" s="18"/>
      <c r="I9" s="18"/>
      <c r="J9" s="19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344</v>
      </c>
      <c r="T9" s="5" t="str">
        <f>VLOOKUP(B9,'[2]SİNEMA LİSTESİ'!$A:$C,3,FALSE)</f>
        <v>221 77 70</v>
      </c>
      <c r="U9" s="5"/>
      <c r="V9" s="5"/>
      <c r="W9" s="5"/>
      <c r="X9" s="5"/>
      <c r="Y9" s="5"/>
      <c r="Z9" s="5"/>
      <c r="AA9" s="5"/>
    </row>
    <row r="10" spans="1:27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11"/>
      <c r="B169" s="9"/>
      <c r="C169" s="9"/>
      <c r="D169" s="12"/>
      <c r="E169" s="12"/>
      <c r="F169" s="12"/>
      <c r="G169" s="12"/>
      <c r="H169" s="12"/>
      <c r="I169" s="12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5"/>
      <c r="V169" s="5"/>
      <c r="W169" s="5"/>
      <c r="X169" s="5"/>
      <c r="Y169" s="5"/>
      <c r="Z169" s="5"/>
    </row>
    <row r="170" spans="1:26" ht="15">
      <c r="A170" s="11"/>
      <c r="B170" s="9"/>
      <c r="C170" s="9"/>
      <c r="D170" s="12"/>
      <c r="E170" s="12"/>
      <c r="F170" s="12"/>
      <c r="G170" s="12"/>
      <c r="H170" s="12"/>
      <c r="I170" s="12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5"/>
      <c r="V170" s="5"/>
      <c r="W170" s="5"/>
      <c r="X170" s="5"/>
      <c r="Y170" s="5"/>
      <c r="Z170" s="5"/>
    </row>
    <row r="171" spans="1:26" ht="15">
      <c r="A171" s="11"/>
      <c r="B171" s="9"/>
      <c r="C171" s="9"/>
      <c r="D171" s="12"/>
      <c r="E171" s="12"/>
      <c r="F171" s="12"/>
      <c r="G171" s="12"/>
      <c r="H171" s="12"/>
      <c r="I171" s="12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5"/>
      <c r="V171" s="5"/>
      <c r="W171" s="5"/>
      <c r="X171" s="5"/>
      <c r="Y171" s="5"/>
      <c r="Z171" s="5"/>
    </row>
    <row r="172" spans="1:26" ht="15">
      <c r="A172" s="11"/>
      <c r="B172" s="9"/>
      <c r="C172" s="9"/>
      <c r="D172" s="12"/>
      <c r="E172" s="12"/>
      <c r="F172" s="12"/>
      <c r="G172" s="12"/>
      <c r="H172" s="12"/>
      <c r="I172" s="12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5"/>
      <c r="V172" s="5"/>
      <c r="W172" s="5"/>
      <c r="X172" s="5"/>
      <c r="Y172" s="5"/>
      <c r="Z172" s="5"/>
    </row>
    <row r="173" spans="1:26" ht="15">
      <c r="A173" s="11"/>
      <c r="B173" s="9"/>
      <c r="C173" s="9"/>
      <c r="D173" s="12"/>
      <c r="E173" s="12"/>
      <c r="F173" s="12"/>
      <c r="G173" s="12"/>
      <c r="H173" s="12"/>
      <c r="I173" s="12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5"/>
      <c r="V173" s="5"/>
      <c r="W173" s="5"/>
      <c r="X173" s="5"/>
      <c r="Y173" s="5"/>
      <c r="Z173" s="5"/>
    </row>
    <row r="174" spans="1:26" ht="15">
      <c r="A174" s="11"/>
      <c r="B174" s="9"/>
      <c r="C174" s="9"/>
      <c r="D174" s="12"/>
      <c r="E174" s="12"/>
      <c r="F174" s="12"/>
      <c r="G174" s="12"/>
      <c r="H174" s="12"/>
      <c r="I174" s="12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5"/>
      <c r="V174" s="5"/>
      <c r="W174" s="5"/>
      <c r="X174" s="5"/>
      <c r="Y174" s="5"/>
      <c r="Z174" s="5"/>
    </row>
    <row r="175" spans="1:26" ht="15">
      <c r="A175" s="11"/>
      <c r="B175" s="9"/>
      <c r="C175" s="9"/>
      <c r="D175" s="12"/>
      <c r="E175" s="12"/>
      <c r="F175" s="12"/>
      <c r="G175" s="12"/>
      <c r="H175" s="12"/>
      <c r="I175" s="12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5"/>
      <c r="V175" s="5"/>
      <c r="W175" s="5"/>
      <c r="X175" s="5"/>
      <c r="Y175" s="5"/>
      <c r="Z175" s="5"/>
    </row>
    <row r="176" spans="1:26" ht="15">
      <c r="A176" s="11"/>
      <c r="B176" s="9"/>
      <c r="C176" s="9"/>
      <c r="D176" s="12"/>
      <c r="E176" s="12"/>
      <c r="F176" s="12"/>
      <c r="G176" s="12"/>
      <c r="H176" s="12"/>
      <c r="I176" s="12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5"/>
      <c r="V176" s="5"/>
      <c r="W176" s="5"/>
      <c r="X176" s="5"/>
      <c r="Y176" s="5"/>
      <c r="Z176" s="5"/>
    </row>
    <row r="177" spans="1:26" ht="15">
      <c r="A177" s="11"/>
      <c r="B177" s="9"/>
      <c r="C177" s="9"/>
      <c r="D177" s="12"/>
      <c r="E177" s="12"/>
      <c r="F177" s="12"/>
      <c r="G177" s="12"/>
      <c r="H177" s="12"/>
      <c r="I177" s="12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5"/>
      <c r="V177" s="5"/>
      <c r="W177" s="5"/>
      <c r="X177" s="5"/>
      <c r="Y177" s="5"/>
      <c r="Z177" s="5"/>
    </row>
    <row r="178" spans="1:26" ht="15">
      <c r="A178" s="11"/>
      <c r="B178" s="9"/>
      <c r="C178" s="9"/>
      <c r="D178" s="12"/>
      <c r="E178" s="12"/>
      <c r="F178" s="12"/>
      <c r="G178" s="12"/>
      <c r="H178" s="12"/>
      <c r="I178" s="12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5"/>
      <c r="V178" s="5"/>
      <c r="W178" s="5"/>
      <c r="X178" s="5"/>
      <c r="Y178" s="5"/>
      <c r="Z178" s="5"/>
    </row>
    <row r="179" spans="1:26" ht="15">
      <c r="A179" s="11"/>
      <c r="B179" s="9"/>
      <c r="C179" s="9"/>
      <c r="D179" s="12"/>
      <c r="E179" s="12"/>
      <c r="F179" s="12"/>
      <c r="G179" s="12"/>
      <c r="H179" s="12"/>
      <c r="I179" s="12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5"/>
      <c r="V179" s="5"/>
      <c r="W179" s="5"/>
      <c r="X179" s="5"/>
      <c r="Y179" s="5"/>
      <c r="Z179" s="5"/>
    </row>
    <row r="180" spans="1:26" ht="15">
      <c r="A180" s="11"/>
      <c r="B180" s="9"/>
      <c r="C180" s="9"/>
      <c r="D180" s="12"/>
      <c r="E180" s="12"/>
      <c r="F180" s="12"/>
      <c r="G180" s="12"/>
      <c r="H180" s="12"/>
      <c r="I180" s="12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5"/>
      <c r="V180" s="5"/>
      <c r="W180" s="5"/>
      <c r="X180" s="5"/>
      <c r="Y180" s="5"/>
      <c r="Z180" s="5"/>
    </row>
    <row r="181" spans="1:26" ht="15">
      <c r="A181" s="11"/>
      <c r="B181" s="9"/>
      <c r="C181" s="9"/>
      <c r="D181" s="12"/>
      <c r="E181" s="12"/>
      <c r="F181" s="12"/>
      <c r="G181" s="12"/>
      <c r="H181" s="12"/>
      <c r="I181" s="12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5"/>
      <c r="V181" s="5"/>
      <c r="W181" s="5"/>
      <c r="X181" s="5"/>
      <c r="Y181" s="5"/>
      <c r="Z181" s="5"/>
    </row>
    <row r="182" spans="1:26" ht="15">
      <c r="A182" s="11"/>
      <c r="B182" s="9"/>
      <c r="C182" s="9"/>
      <c r="D182" s="12"/>
      <c r="E182" s="12"/>
      <c r="F182" s="12"/>
      <c r="G182" s="12"/>
      <c r="H182" s="12"/>
      <c r="I182" s="12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5"/>
      <c r="V182" s="5"/>
      <c r="W182" s="5"/>
      <c r="X182" s="5"/>
      <c r="Y182" s="5"/>
      <c r="Z182" s="5"/>
    </row>
    <row r="183" spans="1:26" ht="15">
      <c r="A183" s="11"/>
      <c r="B183" s="9"/>
      <c r="C183" s="9"/>
      <c r="D183" s="12"/>
      <c r="E183" s="12"/>
      <c r="F183" s="12"/>
      <c r="G183" s="12"/>
      <c r="H183" s="12"/>
      <c r="I183" s="12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5"/>
      <c r="V183" s="5"/>
      <c r="W183" s="5"/>
      <c r="X183" s="5"/>
      <c r="Y183" s="5"/>
      <c r="Z183" s="5"/>
    </row>
    <row r="184" spans="1:26" ht="15">
      <c r="A184" s="11"/>
      <c r="B184" s="9"/>
      <c r="C184" s="9"/>
      <c r="D184" s="12"/>
      <c r="E184" s="12"/>
      <c r="F184" s="12"/>
      <c r="G184" s="12"/>
      <c r="H184" s="12"/>
      <c r="I184" s="12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5"/>
      <c r="V184" s="5"/>
      <c r="W184" s="5"/>
      <c r="X184" s="5"/>
      <c r="Y184" s="5"/>
      <c r="Z184" s="5"/>
    </row>
    <row r="185" spans="1:26" ht="15">
      <c r="A185" s="11"/>
      <c r="B185" s="9"/>
      <c r="C185" s="9"/>
      <c r="D185" s="12"/>
      <c r="E185" s="12"/>
      <c r="F185" s="12"/>
      <c r="G185" s="12"/>
      <c r="H185" s="12"/>
      <c r="I185" s="12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5"/>
      <c r="V185" s="5"/>
      <c r="W185" s="5"/>
      <c r="X185" s="5"/>
      <c r="Y185" s="5"/>
      <c r="Z185" s="5"/>
    </row>
    <row r="186" spans="1:26" ht="15">
      <c r="A186" s="11"/>
      <c r="B186" s="9"/>
      <c r="C186" s="9"/>
      <c r="D186" s="12"/>
      <c r="E186" s="12"/>
      <c r="F186" s="12"/>
      <c r="G186" s="12"/>
      <c r="H186" s="12"/>
      <c r="I186" s="12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5"/>
      <c r="V186" s="5"/>
      <c r="W186" s="5"/>
      <c r="X186" s="5"/>
      <c r="Y186" s="5"/>
      <c r="Z186" s="5"/>
    </row>
    <row r="187" spans="1:26" ht="15">
      <c r="A187" s="11"/>
      <c r="B187" s="9"/>
      <c r="C187" s="9"/>
      <c r="D187" s="12"/>
      <c r="E187" s="12"/>
      <c r="F187" s="12"/>
      <c r="G187" s="12"/>
      <c r="H187" s="12"/>
      <c r="I187" s="12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5"/>
      <c r="V187" s="5"/>
      <c r="W187" s="5"/>
      <c r="X187" s="5"/>
      <c r="Y187" s="5"/>
      <c r="Z187" s="5"/>
    </row>
    <row r="188" spans="1:26" ht="15">
      <c r="A188" s="11"/>
      <c r="B188" s="9"/>
      <c r="C188" s="9"/>
      <c r="D188" s="12"/>
      <c r="E188" s="12"/>
      <c r="F188" s="12"/>
      <c r="G188" s="12"/>
      <c r="H188" s="12"/>
      <c r="I188" s="12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5"/>
      <c r="V188" s="5"/>
      <c r="W188" s="5"/>
      <c r="X188" s="5"/>
      <c r="Y188" s="5"/>
      <c r="Z188" s="5"/>
    </row>
    <row r="189" spans="1:26" ht="15">
      <c r="A189" s="11"/>
      <c r="B189" s="9"/>
      <c r="C189" s="9"/>
      <c r="D189" s="12"/>
      <c r="E189" s="12"/>
      <c r="F189" s="12"/>
      <c r="G189" s="12"/>
      <c r="H189" s="12"/>
      <c r="I189" s="12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5"/>
      <c r="V189" s="5"/>
      <c r="W189" s="5"/>
      <c r="X189" s="5"/>
      <c r="Y189" s="5"/>
      <c r="Z189" s="5"/>
    </row>
    <row r="190" spans="1:26" ht="15">
      <c r="A190" s="11"/>
      <c r="B190" s="9"/>
      <c r="C190" s="9"/>
      <c r="D190" s="12"/>
      <c r="E190" s="12"/>
      <c r="F190" s="12"/>
      <c r="G190" s="12"/>
      <c r="H190" s="12"/>
      <c r="I190" s="12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5"/>
      <c r="V190" s="5"/>
      <c r="W190" s="5"/>
      <c r="X190" s="5"/>
      <c r="Y190" s="5"/>
      <c r="Z190" s="5"/>
    </row>
    <row r="191" spans="1:26" ht="15">
      <c r="A191" s="11"/>
      <c r="B191" s="9"/>
      <c r="C191" s="9"/>
      <c r="D191" s="12"/>
      <c r="E191" s="12"/>
      <c r="F191" s="12"/>
      <c r="G191" s="12"/>
      <c r="H191" s="12"/>
      <c r="I191" s="12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5"/>
      <c r="V191" s="5"/>
      <c r="W191" s="5"/>
      <c r="X191" s="5"/>
      <c r="Y191" s="5"/>
      <c r="Z191" s="5"/>
    </row>
    <row r="192" spans="1:26" ht="15">
      <c r="A192" s="11"/>
      <c r="B192" s="9"/>
      <c r="C192" s="9"/>
      <c r="D192" s="12"/>
      <c r="E192" s="12"/>
      <c r="F192" s="12"/>
      <c r="G192" s="12"/>
      <c r="H192" s="12"/>
      <c r="I192" s="12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5"/>
      <c r="V192" s="5"/>
      <c r="W192" s="5"/>
      <c r="X192" s="5"/>
      <c r="Y192" s="5"/>
      <c r="Z192" s="5"/>
    </row>
    <row r="193" spans="1:26" ht="15">
      <c r="A193" s="11"/>
      <c r="B193" s="9"/>
      <c r="C193" s="9"/>
      <c r="D193" s="12"/>
      <c r="E193" s="12"/>
      <c r="F193" s="12"/>
      <c r="G193" s="12"/>
      <c r="H193" s="12"/>
      <c r="I193" s="12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5"/>
      <c r="V193" s="5"/>
      <c r="W193" s="5"/>
      <c r="X193" s="5"/>
      <c r="Y193" s="5"/>
      <c r="Z193" s="5"/>
    </row>
    <row r="194" spans="1:26" ht="15">
      <c r="A194" s="11"/>
      <c r="B194" s="9"/>
      <c r="C194" s="9"/>
      <c r="D194" s="12"/>
      <c r="E194" s="12"/>
      <c r="F194" s="12"/>
      <c r="G194" s="12"/>
      <c r="H194" s="12"/>
      <c r="I194" s="12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5"/>
      <c r="V194" s="5"/>
      <c r="W194" s="5"/>
      <c r="X194" s="5"/>
      <c r="Y194" s="5"/>
      <c r="Z194" s="5"/>
    </row>
    <row r="195" spans="1:26" ht="15">
      <c r="A195" s="11"/>
      <c r="B195" s="9"/>
      <c r="C195" s="9"/>
      <c r="D195" s="12"/>
      <c r="E195" s="12"/>
      <c r="F195" s="12"/>
      <c r="G195" s="12"/>
      <c r="H195" s="12"/>
      <c r="I195" s="12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5"/>
      <c r="V195" s="5"/>
      <c r="W195" s="5"/>
      <c r="X195" s="5"/>
      <c r="Y195" s="5"/>
      <c r="Z195" s="5"/>
    </row>
    <row r="196" spans="1:26" ht="15">
      <c r="A196" s="11"/>
      <c r="B196" s="9"/>
      <c r="C196" s="9"/>
      <c r="D196" s="12"/>
      <c r="E196" s="12"/>
      <c r="F196" s="12"/>
      <c r="G196" s="12"/>
      <c r="H196" s="12"/>
      <c r="I196" s="12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5"/>
      <c r="V196" s="5"/>
      <c r="W196" s="5"/>
      <c r="X196" s="5"/>
      <c r="Y196" s="5"/>
      <c r="Z196" s="5"/>
    </row>
    <row r="197" spans="1:26" ht="15">
      <c r="A197" s="11"/>
      <c r="B197" s="9"/>
      <c r="C197" s="9"/>
      <c r="D197" s="12"/>
      <c r="E197" s="12"/>
      <c r="F197" s="12"/>
      <c r="G197" s="12"/>
      <c r="H197" s="12"/>
      <c r="I197" s="12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5"/>
      <c r="V197" s="5"/>
      <c r="W197" s="5"/>
      <c r="X197" s="5"/>
      <c r="Y197" s="5"/>
      <c r="Z197" s="5"/>
    </row>
    <row r="198" spans="1:26" ht="15">
      <c r="A198" s="11"/>
      <c r="B198" s="9"/>
      <c r="C198" s="9"/>
      <c r="D198" s="12"/>
      <c r="E198" s="12"/>
      <c r="F198" s="12"/>
      <c r="G198" s="12"/>
      <c r="H198" s="12"/>
      <c r="I198" s="12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5"/>
      <c r="V198" s="5"/>
      <c r="W198" s="5"/>
      <c r="X198" s="5"/>
      <c r="Y198" s="5"/>
      <c r="Z198" s="5"/>
    </row>
    <row r="199" spans="1:26" ht="15">
      <c r="A199" s="11"/>
      <c r="B199" s="9"/>
      <c r="C199" s="9"/>
      <c r="D199" s="12"/>
      <c r="E199" s="12"/>
      <c r="F199" s="12"/>
      <c r="G199" s="12"/>
      <c r="H199" s="12"/>
      <c r="I199" s="12"/>
      <c r="J199" s="1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</sheetData>
  <sheetProtection/>
  <mergeCells count="10">
    <mergeCell ref="D8:J8"/>
    <mergeCell ref="D9:J9"/>
    <mergeCell ref="D6:J6"/>
    <mergeCell ref="D7:J7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54</v>
      </c>
      <c r="B1" s="21"/>
      <c r="C1" s="22"/>
      <c r="D1" s="23" t="s">
        <v>32</v>
      </c>
      <c r="E1" s="24"/>
      <c r="F1" s="24"/>
      <c r="G1" s="24"/>
      <c r="H1" s="24"/>
      <c r="I1" s="24"/>
      <c r="J1" s="25"/>
    </row>
    <row r="2" spans="1:31" ht="27.75">
      <c r="A2" s="7"/>
      <c r="B2" s="1" t="s">
        <v>2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55</v>
      </c>
      <c r="C3" s="3" t="str">
        <f>IF(ISBLANK(B3)," ","0"&amp;" "&amp;S3&amp;" "&amp;T3)</f>
        <v>0 212 573 02 02 </v>
      </c>
      <c r="D3" s="17" t="s">
        <v>3</v>
      </c>
      <c r="E3" s="18"/>
      <c r="F3" s="18"/>
      <c r="G3" s="18"/>
      <c r="H3" s="18"/>
      <c r="I3" s="18"/>
      <c r="J3" s="19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212</v>
      </c>
      <c r="T3" s="5" t="str">
        <f>VLOOKUP(B3,'[3]SİNEMA LİSTESİ'!$A:$C,3,FALSE)</f>
        <v>573 02 02 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3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11"/>
      <c r="B167" s="9"/>
      <c r="C167" s="9"/>
      <c r="D167" s="12"/>
      <c r="E167" s="12"/>
      <c r="F167" s="12"/>
      <c r="G167" s="12"/>
      <c r="H167" s="12"/>
      <c r="I167" s="12"/>
      <c r="J167" s="1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5"/>
      <c r="V167" s="5"/>
      <c r="W167" s="5"/>
      <c r="X167" s="5"/>
      <c r="Y167" s="5"/>
      <c r="Z167" s="5"/>
    </row>
    <row r="168" spans="1:26" ht="15">
      <c r="A168" s="11"/>
      <c r="B168" s="9"/>
      <c r="C168" s="9"/>
      <c r="D168" s="12"/>
      <c r="E168" s="12"/>
      <c r="F168" s="12"/>
      <c r="G168" s="12"/>
      <c r="H168" s="12"/>
      <c r="I168" s="12"/>
      <c r="J168" s="1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5"/>
      <c r="V168" s="5"/>
      <c r="W168" s="5"/>
      <c r="X168" s="5"/>
      <c r="Y168" s="5"/>
      <c r="Z168" s="5"/>
    </row>
    <row r="169" spans="1:26" ht="15">
      <c r="A169" s="11"/>
      <c r="B169" s="9"/>
      <c r="C169" s="9"/>
      <c r="D169" s="12"/>
      <c r="E169" s="12"/>
      <c r="F169" s="12"/>
      <c r="G169" s="12"/>
      <c r="H169" s="12"/>
      <c r="I169" s="12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5"/>
      <c r="V169" s="5"/>
      <c r="W169" s="5"/>
      <c r="X169" s="5"/>
      <c r="Y169" s="5"/>
      <c r="Z169" s="5"/>
    </row>
    <row r="170" spans="1:26" ht="15">
      <c r="A170" s="11"/>
      <c r="B170" s="9"/>
      <c r="C170" s="9"/>
      <c r="D170" s="12"/>
      <c r="E170" s="12"/>
      <c r="F170" s="12"/>
      <c r="G170" s="12"/>
      <c r="H170" s="12"/>
      <c r="I170" s="12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5"/>
      <c r="V170" s="5"/>
      <c r="W170" s="5"/>
      <c r="X170" s="5"/>
      <c r="Y170" s="5"/>
      <c r="Z170" s="5"/>
    </row>
    <row r="171" spans="1:26" ht="15">
      <c r="A171" s="11"/>
      <c r="B171" s="9"/>
      <c r="C171" s="9"/>
      <c r="D171" s="12"/>
      <c r="E171" s="12"/>
      <c r="F171" s="12"/>
      <c r="G171" s="12"/>
      <c r="H171" s="12"/>
      <c r="I171" s="12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5"/>
      <c r="V171" s="5"/>
      <c r="W171" s="5"/>
      <c r="X171" s="5"/>
      <c r="Y171" s="5"/>
      <c r="Z171" s="5"/>
    </row>
    <row r="172" spans="1:26" ht="15">
      <c r="A172" s="11"/>
      <c r="B172" s="9"/>
      <c r="C172" s="9"/>
      <c r="D172" s="12"/>
      <c r="E172" s="12"/>
      <c r="F172" s="12"/>
      <c r="G172" s="12"/>
      <c r="H172" s="12"/>
      <c r="I172" s="12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5"/>
      <c r="V172" s="5"/>
      <c r="W172" s="5"/>
      <c r="X172" s="5"/>
      <c r="Y172" s="5"/>
      <c r="Z172" s="5"/>
    </row>
    <row r="173" spans="1:26" ht="15">
      <c r="A173" s="11"/>
      <c r="B173" s="9"/>
      <c r="C173" s="9"/>
      <c r="D173" s="12"/>
      <c r="E173" s="12"/>
      <c r="F173" s="12"/>
      <c r="G173" s="12"/>
      <c r="H173" s="12"/>
      <c r="I173" s="12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5"/>
      <c r="V173" s="5"/>
      <c r="W173" s="5"/>
      <c r="X173" s="5"/>
      <c r="Y173" s="5"/>
      <c r="Z173" s="5"/>
    </row>
    <row r="174" spans="1:26" ht="15">
      <c r="A174" s="11"/>
      <c r="B174" s="9"/>
      <c r="C174" s="9"/>
      <c r="D174" s="12"/>
      <c r="E174" s="12"/>
      <c r="F174" s="12"/>
      <c r="G174" s="12"/>
      <c r="H174" s="12"/>
      <c r="I174" s="12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5"/>
      <c r="V174" s="5"/>
      <c r="W174" s="5"/>
      <c r="X174" s="5"/>
      <c r="Y174" s="5"/>
      <c r="Z174" s="5"/>
    </row>
    <row r="175" spans="1:26" ht="15">
      <c r="A175" s="11"/>
      <c r="B175" s="9"/>
      <c r="C175" s="9"/>
      <c r="D175" s="12"/>
      <c r="E175" s="12"/>
      <c r="F175" s="12"/>
      <c r="G175" s="12"/>
      <c r="H175" s="12"/>
      <c r="I175" s="12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5"/>
      <c r="V175" s="5"/>
      <c r="W175" s="5"/>
      <c r="X175" s="5"/>
      <c r="Y175" s="5"/>
      <c r="Z175" s="5"/>
    </row>
    <row r="176" spans="1:26" ht="15">
      <c r="A176" s="11"/>
      <c r="B176" s="9"/>
      <c r="C176" s="9"/>
      <c r="D176" s="12"/>
      <c r="E176" s="12"/>
      <c r="F176" s="12"/>
      <c r="G176" s="12"/>
      <c r="H176" s="12"/>
      <c r="I176" s="12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5"/>
      <c r="V176" s="5"/>
      <c r="W176" s="5"/>
      <c r="X176" s="5"/>
      <c r="Y176" s="5"/>
      <c r="Z176" s="5"/>
    </row>
    <row r="177" spans="1:26" ht="15">
      <c r="A177" s="11"/>
      <c r="B177" s="9"/>
      <c r="C177" s="9"/>
      <c r="D177" s="12"/>
      <c r="E177" s="12"/>
      <c r="F177" s="12"/>
      <c r="G177" s="12"/>
      <c r="H177" s="12"/>
      <c r="I177" s="12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5"/>
      <c r="V177" s="5"/>
      <c r="W177" s="5"/>
      <c r="X177" s="5"/>
      <c r="Y177" s="5"/>
      <c r="Z177" s="5"/>
    </row>
    <row r="178" spans="1:26" ht="15">
      <c r="A178" s="11"/>
      <c r="B178" s="9"/>
      <c r="C178" s="9"/>
      <c r="D178" s="12"/>
      <c r="E178" s="12"/>
      <c r="F178" s="12"/>
      <c r="G178" s="12"/>
      <c r="H178" s="12"/>
      <c r="I178" s="12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5"/>
      <c r="V178" s="5"/>
      <c r="W178" s="5"/>
      <c r="X178" s="5"/>
      <c r="Y178" s="5"/>
      <c r="Z178" s="5"/>
    </row>
    <row r="179" spans="1:26" ht="15">
      <c r="A179" s="11"/>
      <c r="B179" s="9"/>
      <c r="C179" s="9"/>
      <c r="D179" s="12"/>
      <c r="E179" s="12"/>
      <c r="F179" s="12"/>
      <c r="G179" s="12"/>
      <c r="H179" s="12"/>
      <c r="I179" s="12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5"/>
      <c r="V179" s="5"/>
      <c r="W179" s="5"/>
      <c r="X179" s="5"/>
      <c r="Y179" s="5"/>
      <c r="Z179" s="5"/>
    </row>
    <row r="180" spans="1:26" ht="15">
      <c r="A180" s="11"/>
      <c r="B180" s="9"/>
      <c r="C180" s="9"/>
      <c r="D180" s="12"/>
      <c r="E180" s="12"/>
      <c r="F180" s="12"/>
      <c r="G180" s="12"/>
      <c r="H180" s="12"/>
      <c r="I180" s="12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5"/>
      <c r="V180" s="5"/>
      <c r="W180" s="5"/>
      <c r="X180" s="5"/>
      <c r="Y180" s="5"/>
      <c r="Z180" s="5"/>
    </row>
    <row r="181" spans="1:26" ht="15">
      <c r="A181" s="11"/>
      <c r="B181" s="9"/>
      <c r="C181" s="9"/>
      <c r="D181" s="12"/>
      <c r="E181" s="12"/>
      <c r="F181" s="12"/>
      <c r="G181" s="12"/>
      <c r="H181" s="12"/>
      <c r="I181" s="12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5"/>
      <c r="V181" s="5"/>
      <c r="W181" s="5"/>
      <c r="X181" s="5"/>
      <c r="Y181" s="5"/>
      <c r="Z181" s="5"/>
    </row>
    <row r="182" spans="1:26" ht="15">
      <c r="A182" s="11"/>
      <c r="B182" s="9"/>
      <c r="C182" s="9"/>
      <c r="D182" s="12"/>
      <c r="E182" s="12"/>
      <c r="F182" s="12"/>
      <c r="G182" s="12"/>
      <c r="H182" s="12"/>
      <c r="I182" s="12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5"/>
      <c r="V182" s="5"/>
      <c r="W182" s="5"/>
      <c r="X182" s="5"/>
      <c r="Y182" s="5"/>
      <c r="Z182" s="5"/>
    </row>
    <row r="183" spans="1:26" ht="15">
      <c r="A183" s="11"/>
      <c r="B183" s="9"/>
      <c r="C183" s="9"/>
      <c r="D183" s="12"/>
      <c r="E183" s="12"/>
      <c r="F183" s="12"/>
      <c r="G183" s="12"/>
      <c r="H183" s="12"/>
      <c r="I183" s="12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5"/>
      <c r="V183" s="5"/>
      <c r="W183" s="5"/>
      <c r="X183" s="5"/>
      <c r="Y183" s="5"/>
      <c r="Z183" s="5"/>
    </row>
    <row r="184" spans="1:26" ht="15">
      <c r="A184" s="11"/>
      <c r="B184" s="9"/>
      <c r="C184" s="9"/>
      <c r="D184" s="12"/>
      <c r="E184" s="12"/>
      <c r="F184" s="12"/>
      <c r="G184" s="12"/>
      <c r="H184" s="12"/>
      <c r="I184" s="12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5"/>
      <c r="V184" s="5"/>
      <c r="W184" s="5"/>
      <c r="X184" s="5"/>
      <c r="Y184" s="5"/>
      <c r="Z184" s="5"/>
    </row>
    <row r="185" spans="1:26" ht="15">
      <c r="A185" s="11"/>
      <c r="B185" s="9"/>
      <c r="C185" s="9"/>
      <c r="D185" s="12"/>
      <c r="E185" s="12"/>
      <c r="F185" s="12"/>
      <c r="G185" s="12"/>
      <c r="H185" s="12"/>
      <c r="I185" s="12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5"/>
      <c r="V185" s="5"/>
      <c r="W185" s="5"/>
      <c r="X185" s="5"/>
      <c r="Y185" s="5"/>
      <c r="Z185" s="5"/>
    </row>
    <row r="186" spans="1:26" ht="15">
      <c r="A186" s="11"/>
      <c r="B186" s="9"/>
      <c r="C186" s="9"/>
      <c r="D186" s="12"/>
      <c r="E186" s="12"/>
      <c r="F186" s="12"/>
      <c r="G186" s="12"/>
      <c r="H186" s="12"/>
      <c r="I186" s="12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5"/>
      <c r="V186" s="5"/>
      <c r="W186" s="5"/>
      <c r="X186" s="5"/>
      <c r="Y186" s="5"/>
      <c r="Z186" s="5"/>
    </row>
    <row r="187" spans="1:26" ht="15">
      <c r="A187" s="11"/>
      <c r="B187" s="9"/>
      <c r="C187" s="9"/>
      <c r="D187" s="12"/>
      <c r="E187" s="12"/>
      <c r="F187" s="12"/>
      <c r="G187" s="12"/>
      <c r="H187" s="12"/>
      <c r="I187" s="12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5"/>
      <c r="V187" s="5"/>
      <c r="W187" s="5"/>
      <c r="X187" s="5"/>
      <c r="Y187" s="5"/>
      <c r="Z187" s="5"/>
    </row>
    <row r="188" spans="1:26" ht="15">
      <c r="A188" s="11"/>
      <c r="B188" s="9"/>
      <c r="C188" s="9"/>
      <c r="D188" s="12"/>
      <c r="E188" s="12"/>
      <c r="F188" s="12"/>
      <c r="G188" s="12"/>
      <c r="H188" s="12"/>
      <c r="I188" s="12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5"/>
      <c r="V188" s="5"/>
      <c r="W188" s="5"/>
      <c r="X188" s="5"/>
      <c r="Y188" s="5"/>
      <c r="Z188" s="5"/>
    </row>
    <row r="189" spans="1:26" ht="15">
      <c r="A189" s="11"/>
      <c r="B189" s="9"/>
      <c r="C189" s="9"/>
      <c r="D189" s="12"/>
      <c r="E189" s="12"/>
      <c r="F189" s="12"/>
      <c r="G189" s="12"/>
      <c r="H189" s="12"/>
      <c r="I189" s="12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5"/>
      <c r="V189" s="5"/>
      <c r="W189" s="5"/>
      <c r="X189" s="5"/>
      <c r="Y189" s="5"/>
      <c r="Z189" s="5"/>
    </row>
    <row r="190" spans="1:26" ht="15">
      <c r="A190" s="11"/>
      <c r="B190" s="9"/>
      <c r="C190" s="9"/>
      <c r="D190" s="12"/>
      <c r="E190" s="12"/>
      <c r="F190" s="12"/>
      <c r="G190" s="12"/>
      <c r="H190" s="12"/>
      <c r="I190" s="12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5"/>
      <c r="V190" s="5"/>
      <c r="W190" s="5"/>
      <c r="X190" s="5"/>
      <c r="Y190" s="5"/>
      <c r="Z190" s="5"/>
    </row>
    <row r="191" spans="1:26" ht="15">
      <c r="A191" s="11"/>
      <c r="B191" s="9"/>
      <c r="C191" s="9"/>
      <c r="D191" s="12"/>
      <c r="E191" s="12"/>
      <c r="F191" s="12"/>
      <c r="G191" s="12"/>
      <c r="H191" s="12"/>
      <c r="I191" s="12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5"/>
      <c r="V191" s="5"/>
      <c r="W191" s="5"/>
      <c r="X191" s="5"/>
      <c r="Y191" s="5"/>
      <c r="Z191" s="5"/>
    </row>
    <row r="192" spans="1:26" ht="15">
      <c r="A192" s="11"/>
      <c r="B192" s="9"/>
      <c r="C192" s="9"/>
      <c r="D192" s="12"/>
      <c r="E192" s="12"/>
      <c r="F192" s="12"/>
      <c r="G192" s="12"/>
      <c r="H192" s="12"/>
      <c r="I192" s="12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5"/>
      <c r="V192" s="5"/>
      <c r="W192" s="5"/>
      <c r="X192" s="5"/>
      <c r="Y192" s="5"/>
      <c r="Z192" s="5"/>
    </row>
    <row r="193" spans="1:26" ht="15">
      <c r="A193" s="11"/>
      <c r="B193" s="9"/>
      <c r="C193" s="9"/>
      <c r="D193" s="12"/>
      <c r="E193" s="12"/>
      <c r="F193" s="12"/>
      <c r="G193" s="12"/>
      <c r="H193" s="12"/>
      <c r="I193" s="12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5"/>
      <c r="V193" s="5"/>
      <c r="W193" s="5"/>
      <c r="X193" s="5"/>
      <c r="Y193" s="5"/>
      <c r="Z193" s="5"/>
    </row>
    <row r="194" spans="1:26" ht="15">
      <c r="A194" s="11"/>
      <c r="B194" s="9"/>
      <c r="C194" s="9"/>
      <c r="D194" s="12"/>
      <c r="E194" s="12"/>
      <c r="F194" s="12"/>
      <c r="G194" s="12"/>
      <c r="H194" s="12"/>
      <c r="I194" s="12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5"/>
      <c r="V194" s="5"/>
      <c r="W194" s="5"/>
      <c r="X194" s="5"/>
      <c r="Y194" s="5"/>
      <c r="Z194" s="5"/>
    </row>
    <row r="195" spans="1:26" ht="15">
      <c r="A195" s="11"/>
      <c r="B195" s="9"/>
      <c r="C195" s="9"/>
      <c r="D195" s="12"/>
      <c r="E195" s="12"/>
      <c r="F195" s="12"/>
      <c r="G195" s="12"/>
      <c r="H195" s="12"/>
      <c r="I195" s="12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5"/>
      <c r="V195" s="5"/>
      <c r="W195" s="5"/>
      <c r="X195" s="5"/>
      <c r="Y195" s="5"/>
      <c r="Z195" s="5"/>
    </row>
    <row r="196" spans="1:26" ht="15">
      <c r="A196" s="11"/>
      <c r="B196" s="9"/>
      <c r="C196" s="9"/>
      <c r="D196" s="12"/>
      <c r="E196" s="12"/>
      <c r="F196" s="12"/>
      <c r="G196" s="12"/>
      <c r="H196" s="12"/>
      <c r="I196" s="12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5"/>
      <c r="V196" s="5"/>
      <c r="W196" s="5"/>
      <c r="X196" s="5"/>
      <c r="Y196" s="5"/>
      <c r="Z196" s="5"/>
    </row>
    <row r="197" spans="1:26" ht="15">
      <c r="A197" s="11"/>
      <c r="B197" s="9"/>
      <c r="C197" s="9"/>
      <c r="D197" s="12"/>
      <c r="E197" s="12"/>
      <c r="F197" s="12"/>
      <c r="G197" s="12"/>
      <c r="H197" s="12"/>
      <c r="I197" s="12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2012-10-31T10:46:06Z</dcterms:modified>
  <cp:category/>
  <cp:version/>
  <cp:contentType/>
  <cp:contentStatus/>
</cp:coreProperties>
</file>