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70" activeTab="0"/>
  </bookViews>
  <sheets>
    <sheet name="MAGIC MIKE" sheetId="1" r:id="rId1"/>
    <sheet name="TO ROME WIHT LOVE" sheetId="2" r:id="rId2"/>
    <sheet name="END OF WATCH" sheetId="3" r:id="rId3"/>
    <sheet name="THE INFIDELS" sheetId="4" r:id="rId4"/>
    <sheet name="THE LEDG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2">'END OF WATCH'!$A$1:$J$81</definedName>
    <definedName name="_xlnm.Print_Area" localSheetId="0">'MAGIC MIKE'!$A$1:$J$68</definedName>
    <definedName name="_xlnm.Print_Area" localSheetId="3">'THE INFIDELS'!$A$1:$J$81</definedName>
    <definedName name="_xlnm.Print_Area" localSheetId="4">'THE LEDGE'!$A$1:$J$81</definedName>
    <definedName name="_xlnm.Print_Area" localSheetId="1">'TO ROME WIHT LOVE'!$A$1:$J$81</definedName>
  </definedNames>
  <calcPr fullCalcOnLoad="1"/>
</workbook>
</file>

<file path=xl/sharedStrings.xml><?xml version="1.0" encoding="utf-8"?>
<sst xmlns="http://schemas.openxmlformats.org/spreadsheetml/2006/main" count="115" uniqueCount="89">
  <si>
    <t>REZ. TEL</t>
  </si>
  <si>
    <t>SEANSLAR</t>
  </si>
  <si>
    <t>İSTANBUL</t>
  </si>
  <si>
    <t>11:30 - 14:00 - 16:30 - 19:00 - 21:30</t>
  </si>
  <si>
    <t>İstanbul Esentepe Cinemaximum (Astoria )</t>
  </si>
  <si>
    <t>11:15 - 13:45 - 16:15 - 18:45 - 21:15</t>
  </si>
  <si>
    <t>İstanbul Ataköy Cinemaximum (Ataköy Plus)</t>
  </si>
  <si>
    <t>11:00 - 13:30 - 16:00 - 18:30 - 21:00</t>
  </si>
  <si>
    <t>ANKARA</t>
  </si>
  <si>
    <t xml:space="preserve">Ankara Cinemaximum (ANKAmall) </t>
  </si>
  <si>
    <t>Ankara Cinemaximum (CEPA)</t>
  </si>
  <si>
    <t>Ankara Cinemaximum (Gordion)</t>
  </si>
  <si>
    <t>11:30 - 14:00 - 16:30 - 19:00 - 21:30 / C.CTS 00:00</t>
  </si>
  <si>
    <t>Ankara Cinemaximum (Panora)</t>
  </si>
  <si>
    <t>İstanbul Altunizade Capitol Spectrum</t>
  </si>
  <si>
    <t>İstanbul Bakırköy Cinemaximum (Capacity )</t>
  </si>
  <si>
    <t>İstanbul Bakırköy Cinemaximum (Marmara Forum )</t>
  </si>
  <si>
    <t>İstanbul Beyoğlu Cinemaximum (Fitaş)</t>
  </si>
  <si>
    <t>İstanbul Caddebostan Cinemaximum (Budak)</t>
  </si>
  <si>
    <t>11:20 - 13:50 - 16:20 - 18:50 - 21:20 / C.CTS 23:50</t>
  </si>
  <si>
    <t>İstanbul İstinye Cinemaximum (İstinye Park)</t>
  </si>
  <si>
    <t>İstanbul Kadıköy Cinemaximum (Nautilus)</t>
  </si>
  <si>
    <t>İstanbul Kozyatağı Cinemaximum (Palladıum)</t>
  </si>
  <si>
    <t>İstanbul Levent Cinemaximum (Kanyon)</t>
  </si>
  <si>
    <t>İstanbul Mecidiyeköy Cinemaximum (Cevahir)</t>
  </si>
  <si>
    <t>İstanbul Nişantaşı Cıtylıfe</t>
  </si>
  <si>
    <t>İstanbul Ümraniye Cinemaximum ( Meydan )</t>
  </si>
  <si>
    <t>İZMİR</t>
  </si>
  <si>
    <t>11:30 - 14:00 - 16:30 - 19:00 - 21:30 / C.CTS 23:45</t>
  </si>
  <si>
    <t>İzmir Cinemaximum (Forum Bornova)</t>
  </si>
  <si>
    <t>İzmir Cinemaximum (Gaziemir Optimum)</t>
  </si>
  <si>
    <t>İzmir Cinemaximum (Kipa Extra Balçova)</t>
  </si>
  <si>
    <t>İzmir Cinemaximum (Konak Pier)</t>
  </si>
  <si>
    <t>THE INFIDELS:SADAKATSİZLER</t>
  </si>
  <si>
    <t>İstanbul Bahçeşehir Cinemaximum (Akbatı)</t>
  </si>
  <si>
    <t>İstanbul Maltepe Cinemaximum (Carrefour Maltepe Park)</t>
  </si>
  <si>
    <t>END OF WATCH : TEHLİKELİ TAKİP</t>
  </si>
  <si>
    <t>İstanbul Kozyatağı Kozzy Avşar</t>
  </si>
  <si>
    <t>MUĞLA</t>
  </si>
  <si>
    <t>TO ROME WIHT LOVE:ROMA'YA SEVGİLERLE</t>
  </si>
  <si>
    <t>İstanbul Şişli Cinemaximum (Trump Towers)</t>
  </si>
  <si>
    <t>11:20 - 13:50 - 16:20 - 18:50 - 21:20</t>
  </si>
  <si>
    <t>Konya Cinemaximum (Oval Çarşı  Bosna)</t>
  </si>
  <si>
    <t>MAGIC MIKE- STRİPTİZ KLÜBÜ</t>
  </si>
  <si>
    <t>11:15 - 13:45 - 16:15 - 18:45 - 21:15 / C.CTS 23:30</t>
  </si>
  <si>
    <t>DİYARBAKIR</t>
  </si>
  <si>
    <t>Diyarbakır Cinemall</t>
  </si>
  <si>
    <t xml:space="preserve">KONYA </t>
  </si>
  <si>
    <t>1:00 - 13:15 - 15:30 - 17:45 - 20:00 - 22:15</t>
  </si>
  <si>
    <t>THE LEDGE:HAYATININ SEÇİMİ</t>
  </si>
  <si>
    <t>Muğla Marmaris Cine Point</t>
  </si>
  <si>
    <t>12:15 - 14:30 - 16:45 - 19:00 - 21:15</t>
  </si>
  <si>
    <t>ÇANAKKALE</t>
  </si>
  <si>
    <t>Çanakkale Cinemaximum (Carrefour)</t>
  </si>
  <si>
    <t>12:00 - 14:15 - 16:30 - 18:45 - 21:00</t>
  </si>
  <si>
    <t>İstanbul Suadiye Movieplex</t>
  </si>
  <si>
    <t>11:20 - 13:50 - 16:20 - 18:50 - 21:25</t>
  </si>
  <si>
    <t>İstanbul Beyoğlu Pera</t>
  </si>
  <si>
    <t>TEKİRDAĞ</t>
  </si>
  <si>
    <t xml:space="preserve">Tekirdağ Cinemaximum (Tekira) </t>
  </si>
  <si>
    <t>11:45 - 14:15 - 16:45 - 19:30 - 21:45</t>
  </si>
  <si>
    <t>12:00 - 14:00 - 16:00</t>
  </si>
  <si>
    <t>26.EKİM.2012 HAFTASI SEANSLARI</t>
  </si>
  <si>
    <t>Ankara (Arcadium)</t>
  </si>
  <si>
    <t>11:30 - 13:30 - 15:30 - 17:30 - 19:30 - 21:30 / C.CTS 23:00</t>
  </si>
  <si>
    <t>DENİZLİ</t>
  </si>
  <si>
    <t>Denizli Cinemaximum (Çamlık Forum)</t>
  </si>
  <si>
    <t>11:45 - 14:00 - 16:15 - 18:30 - 20:45 / C.CTS 23:00</t>
  </si>
  <si>
    <t>AFYON</t>
  </si>
  <si>
    <t xml:space="preserve">Afyon Cinemovie Afium </t>
  </si>
  <si>
    <t>11:30 - 13:55 - 16:20 - 18:55 - 21:25</t>
  </si>
  <si>
    <t xml:space="preserve">Afyon Cinemovie Kiler </t>
  </si>
  <si>
    <t>12:15 - 14:30 - 16:45 - 19:00 - 21:20</t>
  </si>
  <si>
    <t>Afyon Zeyland Sineması</t>
  </si>
  <si>
    <t>İstanbul Pendik Güney</t>
  </si>
  <si>
    <t>11:00 - 13:00 - 15:00 - 17:00 - 19:15 - 21:30</t>
  </si>
  <si>
    <t>TRABZON</t>
  </si>
  <si>
    <t>Trabzon Cinemaximum (Forum)</t>
  </si>
  <si>
    <t>11:00 - 13:30 - 16:00 - 18:30 - 21:00 / CD.CTS 23:30</t>
  </si>
  <si>
    <t>17:00 - 21:10</t>
  </si>
  <si>
    <t>11:00 - 15:30 - 20:00</t>
  </si>
  <si>
    <t>17:00 - 19:00 - 22:00</t>
  </si>
  <si>
    <t>13:45 - 21:00</t>
  </si>
  <si>
    <t>17:30 - 21:45 / C.CTS 00:15</t>
  </si>
  <si>
    <t>16:45 - 19:15 - 21:45</t>
  </si>
  <si>
    <t>15:15 - 17:30 - 19:45 - 22:00 / C.CTS 00:15</t>
  </si>
  <si>
    <t>17:00 - 19:15 - 21:45</t>
  </si>
  <si>
    <t>17:10 - 19:25 - 21:40</t>
  </si>
  <si>
    <t>17:00 - 19:30 - 22:00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</si>
</sst>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7" fillId="0" borderId="0" xfId="49" applyFill="1" applyBorder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7" fillId="0" borderId="0" xfId="49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9" fillId="35" borderId="10" xfId="51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20" fontId="6" fillId="35" borderId="23" xfId="0" applyNumberFormat="1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INFIDEL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D%20OF%20WATCH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%20ROME%20WITH%20LOVE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GIC%20MIKE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u&#231;%20K&#220;&#199;&#220;K&#214;ZCAN\AppData\Local\Microsoft\Windows\Temporary%20Internet%20Files\Content.Outlook\S7011WZG\&#199;ERNOB&#304;L&#304;N%20SIRLARI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YLÜL"/>
      <sheetName val="21 EYLÜL "/>
      <sheetName val="28 EYLÜL"/>
      <sheetName val="05 EKİM"/>
      <sheetName val="12 EKİM"/>
      <sheetName val="19 EKİ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Cinemaximum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Cinemaximum (İstinye Park)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Cinemaximum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Cinemaximum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Cine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Cinemaximum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Levent Metro City Cinema Pınk</v>
          </cell>
          <cell r="B268">
            <v>212</v>
          </cell>
          <cell r="C268">
            <v>0</v>
          </cell>
        </row>
        <row r="269">
          <cell r="A269" t="str">
            <v>İstanbul Maçka (G-Mall)</v>
          </cell>
          <cell r="B269">
            <v>212</v>
          </cell>
          <cell r="C269" t="str">
            <v>232 44 40</v>
          </cell>
        </row>
        <row r="270">
          <cell r="A270" t="str">
            <v>İstanbul Maltepe Cinemaximum (Carrefour Maltepe Park)</v>
          </cell>
          <cell r="B270">
            <v>216</v>
          </cell>
          <cell r="C270" t="str">
            <v>515 12 12</v>
          </cell>
        </row>
        <row r="271">
          <cell r="A271" t="str">
            <v>İstanbul Maltepe Grandhouse</v>
          </cell>
          <cell r="B271">
            <v>216</v>
          </cell>
          <cell r="C271" t="str">
            <v>442 60 30</v>
          </cell>
        </row>
        <row r="272">
          <cell r="A272" t="str">
            <v>İstanbul Maslak Tim</v>
          </cell>
          <cell r="B272">
            <v>212</v>
          </cell>
          <cell r="C272" t="str">
            <v>286 66 05</v>
          </cell>
        </row>
        <row r="273">
          <cell r="A273" t="str">
            <v>İstanbul Mecidiyeköy (Profilo)</v>
          </cell>
          <cell r="B273">
            <v>212</v>
          </cell>
          <cell r="C273" t="str">
            <v>212 56 12</v>
          </cell>
        </row>
        <row r="274">
          <cell r="A274" t="str">
            <v>İstanbul Mecidiyeköy Cinemaximum (Cevahir)</v>
          </cell>
          <cell r="B274">
            <v>212</v>
          </cell>
          <cell r="C274" t="str">
            <v>380 15 15</v>
          </cell>
        </row>
        <row r="275">
          <cell r="A275" t="str">
            <v>İstanbul MNG KARGO</v>
          </cell>
          <cell r="B275">
            <v>0</v>
          </cell>
          <cell r="C275">
            <v>0</v>
          </cell>
        </row>
        <row r="276">
          <cell r="A276" t="str">
            <v>İstanbul Moda Deniz Klübü Derneği</v>
          </cell>
          <cell r="B276">
            <v>532</v>
          </cell>
          <cell r="C276" t="str">
            <v>740 63 23 </v>
          </cell>
        </row>
        <row r="277">
          <cell r="A277" t="str">
            <v>İstanbul Mozaik </v>
          </cell>
          <cell r="B277">
            <v>0</v>
          </cell>
          <cell r="C277">
            <v>0</v>
          </cell>
        </row>
        <row r="278">
          <cell r="A278" t="str">
            <v>İstanbul Necip Fazıl Kısakürek KM</v>
          </cell>
          <cell r="B278">
            <v>212</v>
          </cell>
          <cell r="C278" t="str">
            <v>347 64 52</v>
          </cell>
        </row>
        <row r="279">
          <cell r="A279" t="str">
            <v>İstanbul Nişantaşı Cıtylıfe</v>
          </cell>
          <cell r="B279">
            <v>212</v>
          </cell>
          <cell r="C279" t="str">
            <v>373 35 35</v>
          </cell>
        </row>
        <row r="280">
          <cell r="A280" t="str">
            <v>İstanbul Ortaköy Feriye</v>
          </cell>
          <cell r="B280">
            <v>212</v>
          </cell>
          <cell r="C280" t="str">
            <v>236 28 64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Cinemaximum (Pendorya)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Sinemay</v>
          </cell>
          <cell r="B288">
            <v>212</v>
          </cell>
          <cell r="C288" t="str">
            <v>540 24 94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Şirinevler Osmanlı Çarşı Sinemay </v>
          </cell>
          <cell r="B294">
            <v>212</v>
          </cell>
          <cell r="C294" t="str">
            <v>452 19 00</v>
          </cell>
        </row>
        <row r="295">
          <cell r="A295" t="str">
            <v>İstanbul Şişli Cinemaximum (Trump Towers)</v>
          </cell>
          <cell r="B295">
            <v>212</v>
          </cell>
          <cell r="C295" t="str">
            <v>216 21 71</v>
          </cell>
        </row>
        <row r="296">
          <cell r="A296" t="str">
            <v>İstanbul Ti Film</v>
          </cell>
          <cell r="B296">
            <v>216</v>
          </cell>
          <cell r="C296" t="str">
            <v>343 63 90</v>
          </cell>
        </row>
        <row r="297">
          <cell r="A297" t="str">
            <v>İstanbul Tuzla Deniz Harp Okulu</v>
          </cell>
          <cell r="B297">
            <v>216</v>
          </cell>
          <cell r="C297" t="str">
            <v>395 26 30</v>
          </cell>
        </row>
        <row r="298">
          <cell r="A298" t="str">
            <v>İstanbul Tuzla Sahil Sineması</v>
          </cell>
          <cell r="B298">
            <v>216</v>
          </cell>
          <cell r="C298" t="str">
            <v>446 91 89</v>
          </cell>
        </row>
        <row r="299">
          <cell r="A299" t="str">
            <v>İstanbul Ümraniye Cinemaximum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Ümraniye Sinemay (Carrefour)</v>
          </cell>
          <cell r="B300">
            <v>216</v>
          </cell>
          <cell r="C300" t="str">
            <v>525 14 44</v>
          </cell>
        </row>
        <row r="301">
          <cell r="A301" t="str">
            <v>İstanbul Üsküdar Belediyesi 75.yıl Ünalan K.M.</v>
          </cell>
          <cell r="B301">
            <v>0</v>
          </cell>
          <cell r="C301">
            <v>0</v>
          </cell>
        </row>
        <row r="302">
          <cell r="A302" t="str">
            <v>İstanbul Yeşilyurt Hava Harp Okulu</v>
          </cell>
          <cell r="B302">
            <v>212</v>
          </cell>
          <cell r="C302" t="str">
            <v>663 24 90</v>
          </cell>
        </row>
        <row r="303">
          <cell r="A303" t="str">
            <v>İstanbul Zeytinburnu Cinecity Olivium</v>
          </cell>
          <cell r="B303">
            <v>212</v>
          </cell>
          <cell r="C303" t="str">
            <v>546 96 96</v>
          </cell>
        </row>
        <row r="304">
          <cell r="A304" t="str">
            <v>İzmir (Passtel)</v>
          </cell>
          <cell r="B304">
            <v>232</v>
          </cell>
          <cell r="C304" t="str">
            <v>489 22 00</v>
          </cell>
        </row>
        <row r="305">
          <cell r="A305" t="str">
            <v>İzmir (Ykm)</v>
          </cell>
          <cell r="B305">
            <v>232</v>
          </cell>
          <cell r="C305" t="str">
            <v>425 01 25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Cinemaximum (Ege Park Mavişehir)</v>
          </cell>
          <cell r="B315">
            <v>232</v>
          </cell>
          <cell r="C315" t="str">
            <v>324 42 64</v>
          </cell>
        </row>
        <row r="316">
          <cell r="A316" t="str">
            <v>İzmir Cinemaximum (Forum Bornova)</v>
          </cell>
          <cell r="B316">
            <v>232</v>
          </cell>
          <cell r="C316" t="str">
            <v>373 03 50</v>
          </cell>
        </row>
        <row r="317">
          <cell r="A317" t="str">
            <v>İzmir Cinemaximum (Gaziemir Optimum)</v>
          </cell>
          <cell r="B317">
            <v>232</v>
          </cell>
          <cell r="C317" t="str">
            <v>273 84 40</v>
          </cell>
        </row>
        <row r="318">
          <cell r="A318" t="str">
            <v>İzmir Cinemaximum (Kipa Extra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Cinemaximum (Konak Pier)</v>
          </cell>
          <cell r="B319">
            <v>232</v>
          </cell>
          <cell r="C319" t="str">
            <v>446 90 40</v>
          </cell>
        </row>
        <row r="320">
          <cell r="A320" t="str">
            <v>İzmir Çamlıca Sineması</v>
          </cell>
          <cell r="B320">
            <v>232</v>
          </cell>
          <cell r="C320" t="str">
            <v>343 83 15</v>
          </cell>
        </row>
        <row r="321">
          <cell r="A321" t="str">
            <v>İzmir Çeşme Babylon Yazlık</v>
          </cell>
          <cell r="B321">
            <v>0</v>
          </cell>
          <cell r="C321">
            <v>0</v>
          </cell>
        </row>
        <row r="322">
          <cell r="A322" t="str">
            <v>İzmir Çeşme Hollywood</v>
          </cell>
          <cell r="B322">
            <v>232</v>
          </cell>
          <cell r="C322" t="str">
            <v>712 07 13</v>
          </cell>
        </row>
        <row r="323">
          <cell r="A323" t="str">
            <v>İzmir Çeşme Sinema Çeşme</v>
          </cell>
          <cell r="B323">
            <v>232</v>
          </cell>
          <cell r="C323" t="str">
            <v>712 30 72</v>
          </cell>
        </row>
        <row r="324">
          <cell r="A324" t="str">
            <v>İzmir Çeşme Site</v>
          </cell>
          <cell r="B324">
            <v>232</v>
          </cell>
          <cell r="C324" t="str">
            <v>483 75 11</v>
          </cell>
        </row>
        <row r="325">
          <cell r="A325" t="str">
            <v>İzmir Çiğli Cinecity Kipa</v>
          </cell>
          <cell r="B325">
            <v>232</v>
          </cell>
          <cell r="C325" t="str">
            <v>386 58 88</v>
          </cell>
        </row>
        <row r="326">
          <cell r="A326" t="str">
            <v>İzmir Dokuz Eylül Üniversitesi</v>
          </cell>
          <cell r="B326">
            <v>232</v>
          </cell>
          <cell r="C326" t="str">
            <v>412 10 85</v>
          </cell>
        </row>
        <row r="327">
          <cell r="A327" t="str">
            <v>İzmir Ege Kültür Sanat Organizasyon</v>
          </cell>
          <cell r="B327">
            <v>232</v>
          </cell>
          <cell r="C327" t="str">
            <v>445 21 12</v>
          </cell>
        </row>
        <row r="328">
          <cell r="A328" t="str">
            <v>İzmir Ege Üni.Sinema Kampüs</v>
          </cell>
          <cell r="B328">
            <v>232</v>
          </cell>
          <cell r="C328" t="str">
            <v>389 12 44</v>
          </cell>
        </row>
        <row r="329">
          <cell r="A329" t="str">
            <v>İzmir Elif Açık Hava Sineması</v>
          </cell>
          <cell r="B329">
            <v>232</v>
          </cell>
          <cell r="C329" t="str">
            <v>388 12 44</v>
          </cell>
        </row>
        <row r="330">
          <cell r="A330" t="str">
            <v>İzmir Foça Belediye Reha Midilli K.M.</v>
          </cell>
          <cell r="B330">
            <v>232</v>
          </cell>
          <cell r="C330" t="str">
            <v>812 59 97</v>
          </cell>
        </row>
        <row r="331">
          <cell r="A331" t="str">
            <v>İzmir Foça Deniz Üs Komutanlığı</v>
          </cell>
          <cell r="B331">
            <v>232</v>
          </cell>
          <cell r="C331">
            <v>0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446 25 01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Sinemay (Park Bornova)</v>
          </cell>
          <cell r="B339">
            <v>232</v>
          </cell>
          <cell r="C339" t="str">
            <v>373 73 20</v>
          </cell>
        </row>
        <row r="340">
          <cell r="A340" t="str">
            <v>İzmir Tire Belediye Şehir</v>
          </cell>
          <cell r="B340">
            <v>232</v>
          </cell>
          <cell r="C340" t="str">
            <v>512 18 15</v>
          </cell>
        </row>
        <row r="341">
          <cell r="A341" t="str">
            <v>İzmir Tire Seha Gidel Kültür Salonu</v>
          </cell>
          <cell r="B341">
            <v>232</v>
          </cell>
          <cell r="C341" t="str">
            <v>512 18 15</v>
          </cell>
        </row>
        <row r="342">
          <cell r="A342" t="str">
            <v>İzmir Torbalı Kipa Vizyon</v>
          </cell>
          <cell r="B342">
            <v>232</v>
          </cell>
          <cell r="C342" t="str">
            <v>853 27 25</v>
          </cell>
        </row>
        <row r="343">
          <cell r="A343" t="str">
            <v>İzmir Urla Cinema</v>
          </cell>
          <cell r="B343">
            <v>232</v>
          </cell>
          <cell r="C343" t="str">
            <v>421 77 60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Dolphin</v>
          </cell>
          <cell r="B347">
            <v>262</v>
          </cell>
          <cell r="C347" t="str">
            <v>323 50 24</v>
          </cell>
        </row>
        <row r="348">
          <cell r="A348" t="str">
            <v>İzmit Gölcük Garnizon Sineması</v>
          </cell>
          <cell r="B348">
            <v>262</v>
          </cell>
          <cell r="C348" t="str">
            <v>414 66 36</v>
          </cell>
        </row>
        <row r="349">
          <cell r="A349" t="str">
            <v>İzmit N-City Eurimages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 Cine Plaza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Cinemaximum (Kayseri Forum)</v>
          </cell>
          <cell r="B365">
            <v>352</v>
          </cell>
          <cell r="C365" t="str">
            <v>222 37 07</v>
          </cell>
        </row>
        <row r="366">
          <cell r="A366" t="str">
            <v>Kayseri Cinemaximum (Kayseri Park)</v>
          </cell>
          <cell r="B366">
            <v>352</v>
          </cell>
          <cell r="C366" t="str">
            <v>223 20 10</v>
          </cell>
        </row>
        <row r="367">
          <cell r="A367" t="str">
            <v>Kayseri Develi Belediyesi Mustafa Aksu K.M.</v>
          </cell>
          <cell r="B367">
            <v>352</v>
          </cell>
          <cell r="C367" t="str">
            <v>621 60 61</v>
          </cell>
        </row>
        <row r="368">
          <cell r="A368" t="str">
            <v>Kayseri Kasserıa</v>
          </cell>
          <cell r="B368">
            <v>352</v>
          </cell>
          <cell r="C368" t="str">
            <v>223 11 53</v>
          </cell>
        </row>
        <row r="369">
          <cell r="A369" t="str">
            <v>Kayseri Onay</v>
          </cell>
          <cell r="B369">
            <v>352</v>
          </cell>
          <cell r="C369" t="str">
            <v>222 13 13 </v>
          </cell>
        </row>
        <row r="370">
          <cell r="A370" t="str">
            <v>Kıbrıs  Lefkoşa Lemarplex</v>
          </cell>
          <cell r="B370">
            <v>392</v>
          </cell>
          <cell r="C370" t="str">
            <v>223 53 95</v>
          </cell>
        </row>
        <row r="371">
          <cell r="A371" t="str">
            <v>Kıbrıs Girne Galleria</v>
          </cell>
          <cell r="B371">
            <v>392</v>
          </cell>
          <cell r="C371" t="str">
            <v>227 70 30</v>
          </cell>
        </row>
        <row r="372">
          <cell r="A372" t="str">
            <v>Kıbrıs Girne Lemarplex</v>
          </cell>
          <cell r="B372">
            <v>392</v>
          </cell>
          <cell r="C372" t="str">
            <v>822 33 99</v>
          </cell>
        </row>
        <row r="373">
          <cell r="A373" t="str">
            <v>Kıbrıs Güzelyurt Lemarplex</v>
          </cell>
          <cell r="B373">
            <v>392</v>
          </cell>
          <cell r="C373" t="str">
            <v>714 69 40</v>
          </cell>
        </row>
        <row r="374">
          <cell r="A374" t="str">
            <v>Kıbrıs Lefkoşa Galleria Cinema Club</v>
          </cell>
          <cell r="B374">
            <v>392</v>
          </cell>
          <cell r="C374" t="str">
            <v>227 70 30</v>
          </cell>
        </row>
        <row r="375">
          <cell r="A375" t="str">
            <v>Kıbrıs Lefkoşa Mısırlızade</v>
          </cell>
          <cell r="B375">
            <v>392</v>
          </cell>
          <cell r="C375" t="str">
            <v>365 12 70</v>
          </cell>
        </row>
        <row r="376">
          <cell r="A376" t="str">
            <v>Kıbrıs Magosa Galeria Cinema Clup</v>
          </cell>
          <cell r="B376">
            <v>392</v>
          </cell>
          <cell r="C376" t="str">
            <v>365 12 70</v>
          </cell>
        </row>
        <row r="377">
          <cell r="A377" t="str">
            <v>Kırıkkale Kültür Merkezi</v>
          </cell>
          <cell r="B377">
            <v>318</v>
          </cell>
          <cell r="C377" t="str">
            <v>224 26 84</v>
          </cell>
        </row>
        <row r="378">
          <cell r="A378" t="str">
            <v>Kırıkkale Makro</v>
          </cell>
          <cell r="B378">
            <v>318</v>
          </cell>
          <cell r="C378" t="str">
            <v>218 88 55</v>
          </cell>
        </row>
        <row r="379">
          <cell r="A379" t="str">
            <v>Kırklareli Cine Plaza</v>
          </cell>
          <cell r="B379">
            <v>288</v>
          </cell>
          <cell r="C379" t="str">
            <v>214 82 88</v>
          </cell>
        </row>
        <row r="380">
          <cell r="A380" t="str">
            <v>Kırklareli Lüleburgaz Plaza</v>
          </cell>
          <cell r="B380">
            <v>288</v>
          </cell>
          <cell r="C380" t="str">
            <v> 412 39 09 </v>
          </cell>
        </row>
        <row r="381">
          <cell r="A381" t="str">
            <v>Kırşehir Klas</v>
          </cell>
          <cell r="B381">
            <v>386</v>
          </cell>
          <cell r="C381" t="str">
            <v>213 13 44</v>
          </cell>
        </row>
        <row r="382">
          <cell r="A382" t="str">
            <v>Konya Akşehir Kültür Merkezi </v>
          </cell>
          <cell r="B382">
            <v>332</v>
          </cell>
          <cell r="C382" t="str">
            <v>813 52 57</v>
          </cell>
        </row>
        <row r="383">
          <cell r="A383" t="str">
            <v>Konya Beyşehir Göl Sineması</v>
          </cell>
          <cell r="B383">
            <v>332</v>
          </cell>
          <cell r="C383" t="str">
            <v>512 55 65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Cinens</v>
          </cell>
          <cell r="B386">
            <v>332</v>
          </cell>
          <cell r="C386" t="str">
            <v>241 42 00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Kütahya Cinens</v>
          </cell>
          <cell r="B390">
            <v>274</v>
          </cell>
          <cell r="C390" t="str">
            <v>224 75 57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Malatya Park Avşar</v>
          </cell>
          <cell r="B392">
            <v>422</v>
          </cell>
          <cell r="C392" t="str">
            <v>212 83 85</v>
          </cell>
        </row>
        <row r="393">
          <cell r="A393" t="str">
            <v>Malatya Yeşil</v>
          </cell>
          <cell r="B393">
            <v>422</v>
          </cell>
          <cell r="C393" t="str">
            <v>321 12 22</v>
          </cell>
        </row>
        <row r="394">
          <cell r="A394" t="str">
            <v>Manisa Akhisar Belediye</v>
          </cell>
          <cell r="B394">
            <v>236</v>
          </cell>
          <cell r="C394" t="str">
            <v>413 59 91</v>
          </cell>
        </row>
        <row r="395">
          <cell r="A395" t="str">
            <v>Manisa Alaşehir Hollywood</v>
          </cell>
          <cell r="B395">
            <v>236</v>
          </cell>
          <cell r="C395" t="str">
            <v>274 76 66</v>
          </cell>
        </row>
        <row r="396">
          <cell r="A396" t="str">
            <v>Manisa Çınar Center</v>
          </cell>
          <cell r="B396">
            <v>236</v>
          </cell>
          <cell r="C396" t="str">
            <v>232 05 62</v>
          </cell>
        </row>
        <row r="397">
          <cell r="A397" t="str">
            <v>Manisa Demirci Hollywood</v>
          </cell>
          <cell r="B397">
            <v>236</v>
          </cell>
          <cell r="C397" t="str">
            <v>654 04 54</v>
          </cell>
        </row>
        <row r="398">
          <cell r="A398" t="str">
            <v>Manisa Hollywood 2000</v>
          </cell>
          <cell r="B398">
            <v>236</v>
          </cell>
          <cell r="C398" t="str">
            <v>234 47 55</v>
          </cell>
        </row>
        <row r="399">
          <cell r="A399" t="str">
            <v>Manisa Karaköy Hollywood</v>
          </cell>
          <cell r="B399">
            <v>236</v>
          </cell>
          <cell r="C399" t="str">
            <v>238 66 46</v>
          </cell>
        </row>
        <row r="400">
          <cell r="A400" t="str">
            <v>Manisa Magnesia Cinens</v>
          </cell>
          <cell r="B400">
            <v>236</v>
          </cell>
          <cell r="C400" t="str">
            <v>302 22 12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Mardin Movapark Cinemall</v>
          </cell>
          <cell r="B408">
            <v>412</v>
          </cell>
          <cell r="C408" t="str">
            <v>252 52 36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Cınemaximum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Mersin Tarsus Cinemaximum (Tarsu AVM)</v>
          </cell>
          <cell r="B416">
            <v>324</v>
          </cell>
          <cell r="C416" t="str">
            <v>667 00 07</v>
          </cell>
        </row>
        <row r="417">
          <cell r="A417" t="str">
            <v>Muğla Bodrum Cinemarine</v>
          </cell>
          <cell r="B417">
            <v>252</v>
          </cell>
          <cell r="C417" t="str">
            <v>317 00 01</v>
          </cell>
        </row>
        <row r="418">
          <cell r="A418" t="str">
            <v>Muğla Bodrum Cinemaximum (Midtown Bodrum)</v>
          </cell>
          <cell r="B418">
            <v>252</v>
          </cell>
          <cell r="C418" t="str">
            <v>306 00 00</v>
          </cell>
        </row>
        <row r="419">
          <cell r="A419" t="str">
            <v>Muğla Cineplus Sinemaları</v>
          </cell>
          <cell r="B419">
            <v>252</v>
          </cell>
          <cell r="C419" t="str">
            <v>213 00 34</v>
          </cell>
        </row>
        <row r="420">
          <cell r="A420" t="str">
            <v>Muğla Datça Cineplus</v>
          </cell>
          <cell r="B420">
            <v>252</v>
          </cell>
          <cell r="C420" t="str">
            <v>712 38 43</v>
          </cell>
        </row>
        <row r="421">
          <cell r="A421" t="str">
            <v>Muğla Fethiye Cinedoruk</v>
          </cell>
          <cell r="B421">
            <v>252</v>
          </cell>
          <cell r="C421" t="str">
            <v>612 30 00</v>
          </cell>
        </row>
        <row r="422">
          <cell r="A422" t="str">
            <v>Muğla Fethiye Hayal</v>
          </cell>
          <cell r="B422">
            <v>252</v>
          </cell>
          <cell r="C422" t="str">
            <v>612 13 14</v>
          </cell>
        </row>
        <row r="423">
          <cell r="A423" t="str">
            <v>Muğla Fethiye Hilliside Otel </v>
          </cell>
          <cell r="B423">
            <v>252</v>
          </cell>
          <cell r="C423" t="str">
            <v>614 83 60</v>
          </cell>
        </row>
        <row r="424">
          <cell r="A424" t="str">
            <v>Muğla Marmaris Aksaz</v>
          </cell>
          <cell r="B424">
            <v>252</v>
          </cell>
          <cell r="C424" t="str">
            <v>421 01 61</v>
          </cell>
        </row>
        <row r="425">
          <cell r="A425" t="str">
            <v>Muğla Marmaris Cine Point</v>
          </cell>
          <cell r="B425">
            <v>252</v>
          </cell>
          <cell r="C425" t="str">
            <v>413 75 84</v>
          </cell>
        </row>
        <row r="426">
          <cell r="A426" t="str">
            <v>Muğla Milas Prenses</v>
          </cell>
          <cell r="B426">
            <v>252</v>
          </cell>
          <cell r="C426" t="str">
            <v>513 11 26</v>
          </cell>
        </row>
        <row r="427">
          <cell r="A427" t="str">
            <v>Muğla Ortaca Sinema Ceylin</v>
          </cell>
          <cell r="B427">
            <v>252</v>
          </cell>
          <cell r="C427" t="str">
            <v>282 50 56</v>
          </cell>
        </row>
        <row r="428">
          <cell r="A428" t="str">
            <v>Muğla Sine Park Sinemaları (Park AVM)</v>
          </cell>
          <cell r="B428">
            <v>252</v>
          </cell>
          <cell r="C428" t="str">
            <v>212 40 00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Cinemaximum (Migros)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Cinemaximum (Park 328)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Bafra Beledıye Cep</v>
          </cell>
          <cell r="B446">
            <v>362</v>
          </cell>
          <cell r="C446" t="str">
            <v>532 32 89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Movizone Oskar</v>
          </cell>
          <cell r="B452">
            <v>362</v>
          </cell>
          <cell r="C452" t="str">
            <v>465 63 33</v>
          </cell>
        </row>
        <row r="453">
          <cell r="A453" t="str">
            <v>Samsun Vezirköprü Vabartum Sinemaları</v>
          </cell>
          <cell r="B453">
            <v>362</v>
          </cell>
          <cell r="C453" t="str">
            <v>646 16 63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Belediyesi Evrim Alataş Sinema Salonu</v>
          </cell>
          <cell r="B464">
            <v>414</v>
          </cell>
          <cell r="C464" t="str">
            <v>511 25 14</v>
          </cell>
        </row>
        <row r="465">
          <cell r="A465" t="str">
            <v>Tekirdağ Cinemaximum (Tekira)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Cinemarine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427 01 73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Niksar Beyzade Sineması</v>
          </cell>
          <cell r="B475">
            <v>356</v>
          </cell>
          <cell r="C475" t="str">
            <v>527 24 72</v>
          </cell>
        </row>
        <row r="476">
          <cell r="A476" t="str">
            <v>Tokat Turhal Gözde Sineması</v>
          </cell>
          <cell r="B476">
            <v>356</v>
          </cell>
          <cell r="C476" t="str">
            <v>276 78 78</v>
          </cell>
        </row>
        <row r="477">
          <cell r="A477" t="str">
            <v>Tokat Yurtkur Karizma</v>
          </cell>
          <cell r="B477">
            <v>356</v>
          </cell>
          <cell r="C477" t="str">
            <v>213 32 09</v>
          </cell>
        </row>
        <row r="478">
          <cell r="A478" t="str">
            <v>Trabzon Akçabat Kültürpark</v>
          </cell>
          <cell r="B478">
            <v>462</v>
          </cell>
          <cell r="C478" t="str">
            <v>227 10 10 </v>
          </cell>
        </row>
        <row r="479">
          <cell r="A479" t="str">
            <v>Trabzon Atapark Avşar</v>
          </cell>
          <cell r="B479">
            <v>462</v>
          </cell>
          <cell r="C479" t="str">
            <v>223 18 81</v>
          </cell>
        </row>
        <row r="480">
          <cell r="A480" t="str">
            <v>Trabzon Cinemaximum (Forum)</v>
          </cell>
          <cell r="B480">
            <v>462</v>
          </cell>
          <cell r="C480" t="str">
            <v>330 10 01</v>
          </cell>
        </row>
        <row r="481">
          <cell r="A481" t="str">
            <v>Trabzon RA</v>
          </cell>
          <cell r="B481">
            <v>462</v>
          </cell>
          <cell r="C481" t="str">
            <v>321 00 06</v>
          </cell>
        </row>
        <row r="482">
          <cell r="A482" t="str">
            <v>Trabzon Royal</v>
          </cell>
          <cell r="B482">
            <v>462</v>
          </cell>
          <cell r="C482" t="str">
            <v>323 33 77 </v>
          </cell>
        </row>
        <row r="483">
          <cell r="A483" t="str">
            <v>Tunceli Sinema 62</v>
          </cell>
          <cell r="B483">
            <v>428</v>
          </cell>
          <cell r="C483" t="str">
            <v>212 60 20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1 EYLÜL"/>
      <sheetName val="28 EYLÜL"/>
      <sheetName val="05 EKİM"/>
      <sheetName val="12 EKİM"/>
      <sheetName val="19 EKİM "/>
      <sheetName val="26 EKİ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Cinemaximum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Cinemaximum (İstinye Park)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Cinemaximum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Cinemaximum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Cine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Cinemaximum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Levent Metro City Cinema Pınk</v>
          </cell>
          <cell r="B268">
            <v>212</v>
          </cell>
          <cell r="C268">
            <v>0</v>
          </cell>
        </row>
        <row r="269">
          <cell r="A269" t="str">
            <v>İstanbul Maçka (G-Mall)</v>
          </cell>
          <cell r="B269">
            <v>212</v>
          </cell>
          <cell r="C269" t="str">
            <v>232 44 40</v>
          </cell>
        </row>
        <row r="270">
          <cell r="A270" t="str">
            <v>İstanbul Maltepe Cinemaximum (Carrefour Maltepe Park)</v>
          </cell>
          <cell r="B270">
            <v>216</v>
          </cell>
          <cell r="C270" t="str">
            <v>515 12 12</v>
          </cell>
        </row>
        <row r="271">
          <cell r="A271" t="str">
            <v>İstanbul Maltepe Grandhouse</v>
          </cell>
          <cell r="B271">
            <v>216</v>
          </cell>
          <cell r="C271" t="str">
            <v>442 60 30</v>
          </cell>
        </row>
        <row r="272">
          <cell r="A272" t="str">
            <v>İstanbul Maslak Tim</v>
          </cell>
          <cell r="B272">
            <v>212</v>
          </cell>
          <cell r="C272" t="str">
            <v>286 66 05</v>
          </cell>
        </row>
        <row r="273">
          <cell r="A273" t="str">
            <v>İstanbul Mecidiyeköy (Profilo)</v>
          </cell>
          <cell r="B273">
            <v>212</v>
          </cell>
          <cell r="C273" t="str">
            <v>212 56 12</v>
          </cell>
        </row>
        <row r="274">
          <cell r="A274" t="str">
            <v>İstanbul Mecidiyeköy Cinemaximum (Cevahir)</v>
          </cell>
          <cell r="B274">
            <v>212</v>
          </cell>
          <cell r="C274" t="str">
            <v>380 15 15</v>
          </cell>
        </row>
        <row r="275">
          <cell r="A275" t="str">
            <v>İstanbul MNG KARGO</v>
          </cell>
          <cell r="B275">
            <v>0</v>
          </cell>
          <cell r="C275">
            <v>0</v>
          </cell>
        </row>
        <row r="276">
          <cell r="A276" t="str">
            <v>İstanbul Moda Deniz Klübü Derneği</v>
          </cell>
          <cell r="B276">
            <v>532</v>
          </cell>
          <cell r="C276" t="str">
            <v>740 63 23 </v>
          </cell>
        </row>
        <row r="277">
          <cell r="A277" t="str">
            <v>İstanbul Mozaik </v>
          </cell>
          <cell r="B277">
            <v>0</v>
          </cell>
          <cell r="C277">
            <v>0</v>
          </cell>
        </row>
        <row r="278">
          <cell r="A278" t="str">
            <v>İstanbul Necip Fazıl Kısakürek KM</v>
          </cell>
          <cell r="B278">
            <v>212</v>
          </cell>
          <cell r="C278" t="str">
            <v>347 64 52</v>
          </cell>
        </row>
        <row r="279">
          <cell r="A279" t="str">
            <v>İstanbul Nişantaşı Cıtylıfe</v>
          </cell>
          <cell r="B279">
            <v>212</v>
          </cell>
          <cell r="C279" t="str">
            <v>373 35 35</v>
          </cell>
        </row>
        <row r="280">
          <cell r="A280" t="str">
            <v>İstanbul Ortaköy Feriye</v>
          </cell>
          <cell r="B280">
            <v>212</v>
          </cell>
          <cell r="C280" t="str">
            <v>236 28 64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Cinemaximum (Pendorya)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Sinemay</v>
          </cell>
          <cell r="B288">
            <v>212</v>
          </cell>
          <cell r="C288" t="str">
            <v>540 24 94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Şirinevler Osmanlı Çarşı Sinemay </v>
          </cell>
          <cell r="B294">
            <v>212</v>
          </cell>
          <cell r="C294" t="str">
            <v>452 19 00</v>
          </cell>
        </row>
        <row r="295">
          <cell r="A295" t="str">
            <v>İstanbul Şişli Cinemaximum (Trump Towers)</v>
          </cell>
          <cell r="B295">
            <v>212</v>
          </cell>
          <cell r="C295" t="str">
            <v>216 21 71</v>
          </cell>
        </row>
        <row r="296">
          <cell r="A296" t="str">
            <v>İstanbul Ti Film</v>
          </cell>
          <cell r="B296">
            <v>216</v>
          </cell>
          <cell r="C296" t="str">
            <v>343 63 90</v>
          </cell>
        </row>
        <row r="297">
          <cell r="A297" t="str">
            <v>İstanbul Tuzla Deniz Harp Okulu</v>
          </cell>
          <cell r="B297">
            <v>216</v>
          </cell>
          <cell r="C297" t="str">
            <v>395 26 30</v>
          </cell>
        </row>
        <row r="298">
          <cell r="A298" t="str">
            <v>İstanbul Tuzla Sahil Sineması</v>
          </cell>
          <cell r="B298">
            <v>216</v>
          </cell>
          <cell r="C298" t="str">
            <v>446 91 89</v>
          </cell>
        </row>
        <row r="299">
          <cell r="A299" t="str">
            <v>İstanbul Ümraniye Cinemaximum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Ümraniye Sinemay (Carrefour)</v>
          </cell>
          <cell r="B300">
            <v>216</v>
          </cell>
          <cell r="C300" t="str">
            <v>525 14 44</v>
          </cell>
        </row>
        <row r="301">
          <cell r="A301" t="str">
            <v>İstanbul Üsküdar Belediyesi 75.yıl Ünalan K.M.</v>
          </cell>
          <cell r="B301">
            <v>0</v>
          </cell>
          <cell r="C301">
            <v>0</v>
          </cell>
        </row>
        <row r="302">
          <cell r="A302" t="str">
            <v>İstanbul Yeşilyurt Hava Harp Okulu</v>
          </cell>
          <cell r="B302">
            <v>212</v>
          </cell>
          <cell r="C302" t="str">
            <v>663 24 90</v>
          </cell>
        </row>
        <row r="303">
          <cell r="A303" t="str">
            <v>İstanbul Zeytinburnu Cinecity Olivium</v>
          </cell>
          <cell r="B303">
            <v>212</v>
          </cell>
          <cell r="C303" t="str">
            <v>546 96 96</v>
          </cell>
        </row>
        <row r="304">
          <cell r="A304" t="str">
            <v>İzmir (Passtel)</v>
          </cell>
          <cell r="B304">
            <v>232</v>
          </cell>
          <cell r="C304" t="str">
            <v>489 22 00</v>
          </cell>
        </row>
        <row r="305">
          <cell r="A305" t="str">
            <v>İzmir (Ykm)</v>
          </cell>
          <cell r="B305">
            <v>232</v>
          </cell>
          <cell r="C305" t="str">
            <v>425 01 25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Cinemaximum (Ege Park Mavişehir)</v>
          </cell>
          <cell r="B315">
            <v>232</v>
          </cell>
          <cell r="C315" t="str">
            <v>324 42 64</v>
          </cell>
        </row>
        <row r="316">
          <cell r="A316" t="str">
            <v>İzmir Cinemaximum (Forum Bornova)</v>
          </cell>
          <cell r="B316">
            <v>232</v>
          </cell>
          <cell r="C316" t="str">
            <v>373 03 50</v>
          </cell>
        </row>
        <row r="317">
          <cell r="A317" t="str">
            <v>İzmir Cinemaximum (Gaziemir Optimum)</v>
          </cell>
          <cell r="B317">
            <v>232</v>
          </cell>
          <cell r="C317" t="str">
            <v>273 84 40</v>
          </cell>
        </row>
        <row r="318">
          <cell r="A318" t="str">
            <v>İzmir Cinemaximum (Kipa Extra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Cinemaximum (Konak Pier)</v>
          </cell>
          <cell r="B319">
            <v>232</v>
          </cell>
          <cell r="C319" t="str">
            <v>446 90 40</v>
          </cell>
        </row>
        <row r="320">
          <cell r="A320" t="str">
            <v>İzmir Çamlıca Sineması</v>
          </cell>
          <cell r="B320">
            <v>232</v>
          </cell>
          <cell r="C320" t="str">
            <v>343 83 15</v>
          </cell>
        </row>
        <row r="321">
          <cell r="A321" t="str">
            <v>İzmir Çeşme Babylon Yazlık</v>
          </cell>
          <cell r="B321">
            <v>0</v>
          </cell>
          <cell r="C321">
            <v>0</v>
          </cell>
        </row>
        <row r="322">
          <cell r="A322" t="str">
            <v>İzmir Çeşme Hollywood</v>
          </cell>
          <cell r="B322">
            <v>232</v>
          </cell>
          <cell r="C322" t="str">
            <v>712 07 13</v>
          </cell>
        </row>
        <row r="323">
          <cell r="A323" t="str">
            <v>İzmir Çeşme Sinema Çeşme</v>
          </cell>
          <cell r="B323">
            <v>232</v>
          </cell>
          <cell r="C323" t="str">
            <v>712 30 72</v>
          </cell>
        </row>
        <row r="324">
          <cell r="A324" t="str">
            <v>İzmir Çeşme Site</v>
          </cell>
          <cell r="B324">
            <v>232</v>
          </cell>
          <cell r="C324" t="str">
            <v>483 75 11</v>
          </cell>
        </row>
        <row r="325">
          <cell r="A325" t="str">
            <v>İzmir Çiğli Cinecity Kipa</v>
          </cell>
          <cell r="B325">
            <v>232</v>
          </cell>
          <cell r="C325" t="str">
            <v>386 58 88</v>
          </cell>
        </row>
        <row r="326">
          <cell r="A326" t="str">
            <v>İzmir Dokuz Eylül Üniversitesi</v>
          </cell>
          <cell r="B326">
            <v>232</v>
          </cell>
          <cell r="C326" t="str">
            <v>412 10 85</v>
          </cell>
        </row>
        <row r="327">
          <cell r="A327" t="str">
            <v>İzmir Ege Kültür Sanat Organizasyon</v>
          </cell>
          <cell r="B327">
            <v>232</v>
          </cell>
          <cell r="C327" t="str">
            <v>445 21 12</v>
          </cell>
        </row>
        <row r="328">
          <cell r="A328" t="str">
            <v>İzmir Ege Üni.Sinema Kampüs</v>
          </cell>
          <cell r="B328">
            <v>232</v>
          </cell>
          <cell r="C328" t="str">
            <v>389 12 44</v>
          </cell>
        </row>
        <row r="329">
          <cell r="A329" t="str">
            <v>İzmir Elif Açık Hava Sineması</v>
          </cell>
          <cell r="B329">
            <v>232</v>
          </cell>
          <cell r="C329" t="str">
            <v>388 12 44</v>
          </cell>
        </row>
        <row r="330">
          <cell r="A330" t="str">
            <v>İzmir Foça Belediye Reha Midilli K.M.</v>
          </cell>
          <cell r="B330">
            <v>232</v>
          </cell>
          <cell r="C330" t="str">
            <v>812 59 97</v>
          </cell>
        </row>
        <row r="331">
          <cell r="A331" t="str">
            <v>İzmir Foça Deniz Üs Komutanlığı</v>
          </cell>
          <cell r="B331">
            <v>232</v>
          </cell>
          <cell r="C331">
            <v>0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446 25 01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Sinemay (Park Bornova)</v>
          </cell>
          <cell r="B339">
            <v>232</v>
          </cell>
          <cell r="C339" t="str">
            <v>373 73 20</v>
          </cell>
        </row>
        <row r="340">
          <cell r="A340" t="str">
            <v>İzmir Tire Belediye Şehir</v>
          </cell>
          <cell r="B340">
            <v>232</v>
          </cell>
          <cell r="C340" t="str">
            <v>512 18 15</v>
          </cell>
        </row>
        <row r="341">
          <cell r="A341" t="str">
            <v>İzmir Tire Seha Gidel Kültür Salonu</v>
          </cell>
          <cell r="B341">
            <v>232</v>
          </cell>
          <cell r="C341" t="str">
            <v>512 18 15</v>
          </cell>
        </row>
        <row r="342">
          <cell r="A342" t="str">
            <v>İzmir Torbalı Kipa Vizyon</v>
          </cell>
          <cell r="B342">
            <v>232</v>
          </cell>
          <cell r="C342" t="str">
            <v>853 27 25</v>
          </cell>
        </row>
        <row r="343">
          <cell r="A343" t="str">
            <v>İzmir Urla Cinema</v>
          </cell>
          <cell r="B343">
            <v>232</v>
          </cell>
          <cell r="C343" t="str">
            <v>421 77 60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Dolphin</v>
          </cell>
          <cell r="B347">
            <v>262</v>
          </cell>
          <cell r="C347" t="str">
            <v>323 50 24</v>
          </cell>
        </row>
        <row r="348">
          <cell r="A348" t="str">
            <v>İzmit Gölcük Garnizon Sineması</v>
          </cell>
          <cell r="B348">
            <v>262</v>
          </cell>
          <cell r="C348" t="str">
            <v>414 66 36</v>
          </cell>
        </row>
        <row r="349">
          <cell r="A349" t="str">
            <v>İzmit N-City Eurimages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 Cine Plaza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Cinemaximum (Kayseri Forum)</v>
          </cell>
          <cell r="B365">
            <v>352</v>
          </cell>
          <cell r="C365" t="str">
            <v>222 37 07</v>
          </cell>
        </row>
        <row r="366">
          <cell r="A366" t="str">
            <v>Kayseri Cinemaximum (Kayseri Park)</v>
          </cell>
          <cell r="B366">
            <v>352</v>
          </cell>
          <cell r="C366" t="str">
            <v>223 20 10</v>
          </cell>
        </row>
        <row r="367">
          <cell r="A367" t="str">
            <v>Kayseri Develi Belediyesi Mustafa Aksu K.M.</v>
          </cell>
          <cell r="B367">
            <v>352</v>
          </cell>
          <cell r="C367" t="str">
            <v>621 60 61</v>
          </cell>
        </row>
        <row r="368">
          <cell r="A368" t="str">
            <v>Kayseri Kasserıa</v>
          </cell>
          <cell r="B368">
            <v>352</v>
          </cell>
          <cell r="C368" t="str">
            <v>223 11 53</v>
          </cell>
        </row>
        <row r="369">
          <cell r="A369" t="str">
            <v>Kayseri Onay</v>
          </cell>
          <cell r="B369">
            <v>352</v>
          </cell>
          <cell r="C369" t="str">
            <v>222 13 13 </v>
          </cell>
        </row>
        <row r="370">
          <cell r="A370" t="str">
            <v>Kıbrıs  Lefkoşa Lemarplex</v>
          </cell>
          <cell r="B370">
            <v>392</v>
          </cell>
          <cell r="C370" t="str">
            <v>223 53 95</v>
          </cell>
        </row>
        <row r="371">
          <cell r="A371" t="str">
            <v>Kıbrıs Girne Galleria</v>
          </cell>
          <cell r="B371">
            <v>392</v>
          </cell>
          <cell r="C371" t="str">
            <v>227 70 30</v>
          </cell>
        </row>
        <row r="372">
          <cell r="A372" t="str">
            <v>Kıbrıs Girne Lemarplex</v>
          </cell>
          <cell r="B372">
            <v>392</v>
          </cell>
          <cell r="C372" t="str">
            <v>822 33 99</v>
          </cell>
        </row>
        <row r="373">
          <cell r="A373" t="str">
            <v>Kıbrıs Güzelyurt Lemarplex</v>
          </cell>
          <cell r="B373">
            <v>392</v>
          </cell>
          <cell r="C373" t="str">
            <v>714 69 40</v>
          </cell>
        </row>
        <row r="374">
          <cell r="A374" t="str">
            <v>Kıbrıs Lefkoşa Galleria Cinema Club</v>
          </cell>
          <cell r="B374">
            <v>392</v>
          </cell>
          <cell r="C374" t="str">
            <v>227 70 30</v>
          </cell>
        </row>
        <row r="375">
          <cell r="A375" t="str">
            <v>Kıbrıs Lefkoşa Mısırlızade</v>
          </cell>
          <cell r="B375">
            <v>392</v>
          </cell>
          <cell r="C375" t="str">
            <v>365 12 70</v>
          </cell>
        </row>
        <row r="376">
          <cell r="A376" t="str">
            <v>Kıbrıs Magosa Galeria Cinema Clup</v>
          </cell>
          <cell r="B376">
            <v>392</v>
          </cell>
          <cell r="C376" t="str">
            <v>365 12 70</v>
          </cell>
        </row>
        <row r="377">
          <cell r="A377" t="str">
            <v>Kırıkkale Kültür Merkezi</v>
          </cell>
          <cell r="B377">
            <v>318</v>
          </cell>
          <cell r="C377" t="str">
            <v>224 26 84</v>
          </cell>
        </row>
        <row r="378">
          <cell r="A378" t="str">
            <v>Kırıkkale Makro</v>
          </cell>
          <cell r="B378">
            <v>318</v>
          </cell>
          <cell r="C378" t="str">
            <v>218 88 55</v>
          </cell>
        </row>
        <row r="379">
          <cell r="A379" t="str">
            <v>Kırklareli Cine Plaza</v>
          </cell>
          <cell r="B379">
            <v>288</v>
          </cell>
          <cell r="C379" t="str">
            <v>214 82 88</v>
          </cell>
        </row>
        <row r="380">
          <cell r="A380" t="str">
            <v>Kırklareli Lüleburgaz Plaza</v>
          </cell>
          <cell r="B380">
            <v>288</v>
          </cell>
          <cell r="C380" t="str">
            <v> 412 39 09 </v>
          </cell>
        </row>
        <row r="381">
          <cell r="A381" t="str">
            <v>Kırşehir Klas</v>
          </cell>
          <cell r="B381">
            <v>386</v>
          </cell>
          <cell r="C381" t="str">
            <v>213 13 44</v>
          </cell>
        </row>
        <row r="382">
          <cell r="A382" t="str">
            <v>Konya Akşehir Kültür Merkezi </v>
          </cell>
          <cell r="B382">
            <v>332</v>
          </cell>
          <cell r="C382" t="str">
            <v>813 52 57</v>
          </cell>
        </row>
        <row r="383">
          <cell r="A383" t="str">
            <v>Konya Beyşehir Göl Sineması</v>
          </cell>
          <cell r="B383">
            <v>332</v>
          </cell>
          <cell r="C383" t="str">
            <v>512 55 65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Cinens</v>
          </cell>
          <cell r="B386">
            <v>332</v>
          </cell>
          <cell r="C386" t="str">
            <v>241 42 00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Kütahya Cinens</v>
          </cell>
          <cell r="B390">
            <v>274</v>
          </cell>
          <cell r="C390" t="str">
            <v>224 75 57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Malatya Park Avşar</v>
          </cell>
          <cell r="B392">
            <v>422</v>
          </cell>
          <cell r="C392" t="str">
            <v>212 83 85</v>
          </cell>
        </row>
        <row r="393">
          <cell r="A393" t="str">
            <v>Malatya Yeşil</v>
          </cell>
          <cell r="B393">
            <v>422</v>
          </cell>
          <cell r="C393" t="str">
            <v>321 12 22</v>
          </cell>
        </row>
        <row r="394">
          <cell r="A394" t="str">
            <v>Manisa Akhisar Belediye</v>
          </cell>
          <cell r="B394">
            <v>236</v>
          </cell>
          <cell r="C394" t="str">
            <v>413 59 91</v>
          </cell>
        </row>
        <row r="395">
          <cell r="A395" t="str">
            <v>Manisa Alaşehir Hollywood</v>
          </cell>
          <cell r="B395">
            <v>236</v>
          </cell>
          <cell r="C395" t="str">
            <v>274 76 66</v>
          </cell>
        </row>
        <row r="396">
          <cell r="A396" t="str">
            <v>Manisa Çınar Center</v>
          </cell>
          <cell r="B396">
            <v>236</v>
          </cell>
          <cell r="C396" t="str">
            <v>232 05 62</v>
          </cell>
        </row>
        <row r="397">
          <cell r="A397" t="str">
            <v>Manisa Demirci Hollywood</v>
          </cell>
          <cell r="B397">
            <v>236</v>
          </cell>
          <cell r="C397" t="str">
            <v>654 04 54</v>
          </cell>
        </row>
        <row r="398">
          <cell r="A398" t="str">
            <v>Manisa Hollywood 2000</v>
          </cell>
          <cell r="B398">
            <v>236</v>
          </cell>
          <cell r="C398" t="str">
            <v>234 47 55</v>
          </cell>
        </row>
        <row r="399">
          <cell r="A399" t="str">
            <v>Manisa Karaköy Hollywood</v>
          </cell>
          <cell r="B399">
            <v>236</v>
          </cell>
          <cell r="C399" t="str">
            <v>238 66 46</v>
          </cell>
        </row>
        <row r="400">
          <cell r="A400" t="str">
            <v>Manisa Magnesia Cinens</v>
          </cell>
          <cell r="B400">
            <v>236</v>
          </cell>
          <cell r="C400" t="str">
            <v>302 22 12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Mardin Movapark Cinemall</v>
          </cell>
          <cell r="B408">
            <v>412</v>
          </cell>
          <cell r="C408" t="str">
            <v>252 52 36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Cınemaximum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Mersin Tarsus Cinemaximum (Tarsu AVM)</v>
          </cell>
          <cell r="B416">
            <v>324</v>
          </cell>
          <cell r="C416" t="str">
            <v>667 00 07</v>
          </cell>
        </row>
        <row r="417">
          <cell r="A417" t="str">
            <v>Muğla Bodrum Cinemarine</v>
          </cell>
          <cell r="B417">
            <v>252</v>
          </cell>
          <cell r="C417" t="str">
            <v>317 00 01</v>
          </cell>
        </row>
        <row r="418">
          <cell r="A418" t="str">
            <v>Muğla Bodrum Cinemaximum (Midtown Bodrum)</v>
          </cell>
          <cell r="B418">
            <v>252</v>
          </cell>
          <cell r="C418" t="str">
            <v>306 00 00</v>
          </cell>
        </row>
        <row r="419">
          <cell r="A419" t="str">
            <v>Muğla Cineplus Sinemaları</v>
          </cell>
          <cell r="B419">
            <v>252</v>
          </cell>
          <cell r="C419" t="str">
            <v>213 00 34</v>
          </cell>
        </row>
        <row r="420">
          <cell r="A420" t="str">
            <v>Muğla Datça Cineplus</v>
          </cell>
          <cell r="B420">
            <v>252</v>
          </cell>
          <cell r="C420" t="str">
            <v>712 38 43</v>
          </cell>
        </row>
        <row r="421">
          <cell r="A421" t="str">
            <v>Muğla Fethiye Cinedoruk</v>
          </cell>
          <cell r="B421">
            <v>252</v>
          </cell>
          <cell r="C421" t="str">
            <v>612 30 00</v>
          </cell>
        </row>
        <row r="422">
          <cell r="A422" t="str">
            <v>Muğla Fethiye Hayal</v>
          </cell>
          <cell r="B422">
            <v>252</v>
          </cell>
          <cell r="C422" t="str">
            <v>612 13 14</v>
          </cell>
        </row>
        <row r="423">
          <cell r="A423" t="str">
            <v>Muğla Fethiye Hilliside Otel </v>
          </cell>
          <cell r="B423">
            <v>252</v>
          </cell>
          <cell r="C423" t="str">
            <v>614 83 60</v>
          </cell>
        </row>
        <row r="424">
          <cell r="A424" t="str">
            <v>Muğla Marmaris Aksaz</v>
          </cell>
          <cell r="B424">
            <v>252</v>
          </cell>
          <cell r="C424" t="str">
            <v>421 01 61</v>
          </cell>
        </row>
        <row r="425">
          <cell r="A425" t="str">
            <v>Muğla Marmaris Cine Point</v>
          </cell>
          <cell r="B425">
            <v>252</v>
          </cell>
          <cell r="C425" t="str">
            <v>413 75 84</v>
          </cell>
        </row>
        <row r="426">
          <cell r="A426" t="str">
            <v>Muğla Milas Prenses</v>
          </cell>
          <cell r="B426">
            <v>252</v>
          </cell>
          <cell r="C426" t="str">
            <v>513 11 26</v>
          </cell>
        </row>
        <row r="427">
          <cell r="A427" t="str">
            <v>Muğla Ortaca Sinema Ceylin</v>
          </cell>
          <cell r="B427">
            <v>252</v>
          </cell>
          <cell r="C427" t="str">
            <v>282 50 56</v>
          </cell>
        </row>
        <row r="428">
          <cell r="A428" t="str">
            <v>Muğla Sine Park Sinemaları (Park AVM)</v>
          </cell>
          <cell r="B428">
            <v>252</v>
          </cell>
          <cell r="C428" t="str">
            <v>212 40 00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Cinemaximum (Migros)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Cinemaximum (Park 328)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Bafra Beledıye Cep</v>
          </cell>
          <cell r="B446">
            <v>362</v>
          </cell>
          <cell r="C446" t="str">
            <v>532 32 89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Movizone Oskar</v>
          </cell>
          <cell r="B452">
            <v>362</v>
          </cell>
          <cell r="C452" t="str">
            <v>465 63 33</v>
          </cell>
        </row>
        <row r="453">
          <cell r="A453" t="str">
            <v>Samsun Vezirköprü Vabartum Sinemaları</v>
          </cell>
          <cell r="B453">
            <v>362</v>
          </cell>
          <cell r="C453" t="str">
            <v>646 16 63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Belediyesi Evrim Alataş Sinema Salonu</v>
          </cell>
          <cell r="B464">
            <v>414</v>
          </cell>
          <cell r="C464" t="str">
            <v>511 25 14</v>
          </cell>
        </row>
        <row r="465">
          <cell r="A465" t="str">
            <v>Tekirdağ Cinemaximum (Tekira)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Cinemarine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427 01 73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Niksar Beyzade Sineması</v>
          </cell>
          <cell r="B475">
            <v>356</v>
          </cell>
          <cell r="C475" t="str">
            <v>527 24 72</v>
          </cell>
        </row>
        <row r="476">
          <cell r="A476" t="str">
            <v>Tokat Turhal Gözde Sineması</v>
          </cell>
          <cell r="B476">
            <v>356</v>
          </cell>
          <cell r="C476" t="str">
            <v>276 78 78</v>
          </cell>
        </row>
        <row r="477">
          <cell r="A477" t="str">
            <v>Tokat Yurtkur Karizma</v>
          </cell>
          <cell r="B477">
            <v>356</v>
          </cell>
          <cell r="C477" t="str">
            <v>213 32 09</v>
          </cell>
        </row>
        <row r="478">
          <cell r="A478" t="str">
            <v>Trabzon Akçabat Kültürpark</v>
          </cell>
          <cell r="B478">
            <v>462</v>
          </cell>
          <cell r="C478" t="str">
            <v>227 10 10 </v>
          </cell>
        </row>
        <row r="479">
          <cell r="A479" t="str">
            <v>Trabzon Atapark Avşar</v>
          </cell>
          <cell r="B479">
            <v>462</v>
          </cell>
          <cell r="C479" t="str">
            <v>223 18 81</v>
          </cell>
        </row>
        <row r="480">
          <cell r="A480" t="str">
            <v>Trabzon Cinemaximum (Forum)</v>
          </cell>
          <cell r="B480">
            <v>462</v>
          </cell>
          <cell r="C480" t="str">
            <v>330 10 01</v>
          </cell>
        </row>
        <row r="481">
          <cell r="A481" t="str">
            <v>Trabzon RA</v>
          </cell>
          <cell r="B481">
            <v>462</v>
          </cell>
          <cell r="C481" t="str">
            <v>321 00 06</v>
          </cell>
        </row>
        <row r="482">
          <cell r="A482" t="str">
            <v>Trabzon Royal</v>
          </cell>
          <cell r="B482">
            <v>462</v>
          </cell>
          <cell r="C482" t="str">
            <v>323 33 77 </v>
          </cell>
        </row>
        <row r="483">
          <cell r="A483" t="str">
            <v>Tunceli Sinema 62</v>
          </cell>
          <cell r="B483">
            <v>428</v>
          </cell>
          <cell r="C483" t="str">
            <v>212 60 20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YLÜL"/>
      <sheetName val="05 EKİM"/>
      <sheetName val="12 EKİM"/>
      <sheetName val="19 EKİM "/>
      <sheetName val="26 EKİ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Cinemaximum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Cinemaximum (İstinye Park)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Cinemaximum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Cinemaximum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Cine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Cinemaximum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Levent Metro City Cinema Pınk</v>
          </cell>
          <cell r="B268">
            <v>212</v>
          </cell>
          <cell r="C268">
            <v>0</v>
          </cell>
        </row>
        <row r="269">
          <cell r="A269" t="str">
            <v>İstanbul Maçka (G-Mall)</v>
          </cell>
          <cell r="B269">
            <v>212</v>
          </cell>
          <cell r="C269" t="str">
            <v>232 44 40</v>
          </cell>
        </row>
        <row r="270">
          <cell r="A270" t="str">
            <v>İstanbul Maltepe Cinemaximum (Carrefour Maltepe Park)</v>
          </cell>
          <cell r="B270">
            <v>216</v>
          </cell>
          <cell r="C270" t="str">
            <v>515 12 12</v>
          </cell>
        </row>
        <row r="271">
          <cell r="A271" t="str">
            <v>İstanbul Maltepe Grandhouse</v>
          </cell>
          <cell r="B271">
            <v>216</v>
          </cell>
          <cell r="C271" t="str">
            <v>442 60 30</v>
          </cell>
        </row>
        <row r="272">
          <cell r="A272" t="str">
            <v>İstanbul Maslak Tim</v>
          </cell>
          <cell r="B272">
            <v>212</v>
          </cell>
          <cell r="C272" t="str">
            <v>286 66 05</v>
          </cell>
        </row>
        <row r="273">
          <cell r="A273" t="str">
            <v>İstanbul Mecidiyeköy (Profilo)</v>
          </cell>
          <cell r="B273">
            <v>212</v>
          </cell>
          <cell r="C273" t="str">
            <v>212 56 12</v>
          </cell>
        </row>
        <row r="274">
          <cell r="A274" t="str">
            <v>İstanbul Mecidiyeköy Cinemaximum (Cevahir)</v>
          </cell>
          <cell r="B274">
            <v>212</v>
          </cell>
          <cell r="C274" t="str">
            <v>380 15 15</v>
          </cell>
        </row>
        <row r="275">
          <cell r="A275" t="str">
            <v>İstanbul MNG KARGO</v>
          </cell>
          <cell r="B275">
            <v>0</v>
          </cell>
          <cell r="C275">
            <v>0</v>
          </cell>
        </row>
        <row r="276">
          <cell r="A276" t="str">
            <v>İstanbul Moda Deniz Klübü Derneği</v>
          </cell>
          <cell r="B276">
            <v>532</v>
          </cell>
          <cell r="C276" t="str">
            <v>740 63 23 </v>
          </cell>
        </row>
        <row r="277">
          <cell r="A277" t="str">
            <v>İstanbul Mozaik </v>
          </cell>
          <cell r="B277">
            <v>0</v>
          </cell>
          <cell r="C277">
            <v>0</v>
          </cell>
        </row>
        <row r="278">
          <cell r="A278" t="str">
            <v>İstanbul Necip Fazıl Kısakürek KM</v>
          </cell>
          <cell r="B278">
            <v>212</v>
          </cell>
          <cell r="C278" t="str">
            <v>347 64 52</v>
          </cell>
        </row>
        <row r="279">
          <cell r="A279" t="str">
            <v>İstanbul Nişantaşı Cıtylıfe</v>
          </cell>
          <cell r="B279">
            <v>212</v>
          </cell>
          <cell r="C279" t="str">
            <v>373 35 35</v>
          </cell>
        </row>
        <row r="280">
          <cell r="A280" t="str">
            <v>İstanbul Ortaköy Feriye</v>
          </cell>
          <cell r="B280">
            <v>212</v>
          </cell>
          <cell r="C280" t="str">
            <v>236 28 64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Cinemaximum (Pendorya)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Sinemay</v>
          </cell>
          <cell r="B288">
            <v>212</v>
          </cell>
          <cell r="C288" t="str">
            <v>540 24 94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Şirinevler Osmanlı Çarşı Sinemay </v>
          </cell>
          <cell r="B294">
            <v>212</v>
          </cell>
          <cell r="C294" t="str">
            <v>452 19 00</v>
          </cell>
        </row>
        <row r="295">
          <cell r="A295" t="str">
            <v>İstanbul Şişli Cinemaximum (Trump Towers)</v>
          </cell>
          <cell r="B295">
            <v>212</v>
          </cell>
          <cell r="C295" t="str">
            <v>216 21 71</v>
          </cell>
        </row>
        <row r="296">
          <cell r="A296" t="str">
            <v>İstanbul Ti Film</v>
          </cell>
          <cell r="B296">
            <v>216</v>
          </cell>
          <cell r="C296" t="str">
            <v>343 63 90</v>
          </cell>
        </row>
        <row r="297">
          <cell r="A297" t="str">
            <v>İstanbul Tuzla Deniz Harp Okulu</v>
          </cell>
          <cell r="B297">
            <v>216</v>
          </cell>
          <cell r="C297" t="str">
            <v>395 26 30</v>
          </cell>
        </row>
        <row r="298">
          <cell r="A298" t="str">
            <v>İstanbul Tuzla Sahil Sineması</v>
          </cell>
          <cell r="B298">
            <v>216</v>
          </cell>
          <cell r="C298" t="str">
            <v>446 91 89</v>
          </cell>
        </row>
        <row r="299">
          <cell r="A299" t="str">
            <v>İstanbul Ümraniye Cinemaximum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Ümraniye Sinemay (Carrefour)</v>
          </cell>
          <cell r="B300">
            <v>216</v>
          </cell>
          <cell r="C300" t="str">
            <v>525 14 44</v>
          </cell>
        </row>
        <row r="301">
          <cell r="A301" t="str">
            <v>İstanbul Üsküdar Belediyesi 75.yıl Ünalan K.M.</v>
          </cell>
          <cell r="B301">
            <v>0</v>
          </cell>
          <cell r="C301">
            <v>0</v>
          </cell>
        </row>
        <row r="302">
          <cell r="A302" t="str">
            <v>İstanbul Yeşilyurt Hava Harp Okulu</v>
          </cell>
          <cell r="B302">
            <v>212</v>
          </cell>
          <cell r="C302" t="str">
            <v>663 24 90</v>
          </cell>
        </row>
        <row r="303">
          <cell r="A303" t="str">
            <v>İstanbul Zeytinburnu Cinecity Olivium</v>
          </cell>
          <cell r="B303">
            <v>212</v>
          </cell>
          <cell r="C303" t="str">
            <v>546 96 96</v>
          </cell>
        </row>
        <row r="304">
          <cell r="A304" t="str">
            <v>İzmir (Passtel)</v>
          </cell>
          <cell r="B304">
            <v>232</v>
          </cell>
          <cell r="C304" t="str">
            <v>489 22 00</v>
          </cell>
        </row>
        <row r="305">
          <cell r="A305" t="str">
            <v>İzmir (Ykm)</v>
          </cell>
          <cell r="B305">
            <v>232</v>
          </cell>
          <cell r="C305" t="str">
            <v>425 01 25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Cinemaximum (Ege Park Mavişehir)</v>
          </cell>
          <cell r="B315">
            <v>232</v>
          </cell>
          <cell r="C315" t="str">
            <v>324 42 64</v>
          </cell>
        </row>
        <row r="316">
          <cell r="A316" t="str">
            <v>İzmir Cinemaximum (Forum Bornova)</v>
          </cell>
          <cell r="B316">
            <v>232</v>
          </cell>
          <cell r="C316" t="str">
            <v>373 03 50</v>
          </cell>
        </row>
        <row r="317">
          <cell r="A317" t="str">
            <v>İzmir Cinemaximum (Gaziemir Optimum)</v>
          </cell>
          <cell r="B317">
            <v>232</v>
          </cell>
          <cell r="C317" t="str">
            <v>273 84 40</v>
          </cell>
        </row>
        <row r="318">
          <cell r="A318" t="str">
            <v>İzmir Cinemaximum (Kipa Extra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Cinemaximum (Konak Pier)</v>
          </cell>
          <cell r="B319">
            <v>232</v>
          </cell>
          <cell r="C319" t="str">
            <v>446 90 40</v>
          </cell>
        </row>
        <row r="320">
          <cell r="A320" t="str">
            <v>İzmir Çamlıca Sineması</v>
          </cell>
          <cell r="B320">
            <v>232</v>
          </cell>
          <cell r="C320" t="str">
            <v>343 83 15</v>
          </cell>
        </row>
        <row r="321">
          <cell r="A321" t="str">
            <v>İzmir Çeşme Babylon Yazlık</v>
          </cell>
          <cell r="B321">
            <v>0</v>
          </cell>
          <cell r="C321">
            <v>0</v>
          </cell>
        </row>
        <row r="322">
          <cell r="A322" t="str">
            <v>İzmir Çeşme Hollywood</v>
          </cell>
          <cell r="B322">
            <v>232</v>
          </cell>
          <cell r="C322" t="str">
            <v>712 07 13</v>
          </cell>
        </row>
        <row r="323">
          <cell r="A323" t="str">
            <v>İzmir Çeşme Sinema Çeşme</v>
          </cell>
          <cell r="B323">
            <v>232</v>
          </cell>
          <cell r="C323" t="str">
            <v>712 30 72</v>
          </cell>
        </row>
        <row r="324">
          <cell r="A324" t="str">
            <v>İzmir Çeşme Site</v>
          </cell>
          <cell r="B324">
            <v>232</v>
          </cell>
          <cell r="C324" t="str">
            <v>483 75 11</v>
          </cell>
        </row>
        <row r="325">
          <cell r="A325" t="str">
            <v>İzmir Çiğli Cinecity Kipa</v>
          </cell>
          <cell r="B325">
            <v>232</v>
          </cell>
          <cell r="C325" t="str">
            <v>386 58 88</v>
          </cell>
        </row>
        <row r="326">
          <cell r="A326" t="str">
            <v>İzmir Dokuz Eylül Üniversitesi</v>
          </cell>
          <cell r="B326">
            <v>232</v>
          </cell>
          <cell r="C326" t="str">
            <v>412 10 85</v>
          </cell>
        </row>
        <row r="327">
          <cell r="A327" t="str">
            <v>İzmir Ege Kültür Sanat Organizasyon</v>
          </cell>
          <cell r="B327">
            <v>232</v>
          </cell>
          <cell r="C327" t="str">
            <v>445 21 12</v>
          </cell>
        </row>
        <row r="328">
          <cell r="A328" t="str">
            <v>İzmir Ege Üni.Sinema Kampüs</v>
          </cell>
          <cell r="B328">
            <v>232</v>
          </cell>
          <cell r="C328" t="str">
            <v>389 12 44</v>
          </cell>
        </row>
        <row r="329">
          <cell r="A329" t="str">
            <v>İzmir Elif Açık Hava Sineması</v>
          </cell>
          <cell r="B329">
            <v>232</v>
          </cell>
          <cell r="C329" t="str">
            <v>388 12 44</v>
          </cell>
        </row>
        <row r="330">
          <cell r="A330" t="str">
            <v>İzmir Foça Belediye Reha Midilli K.M.</v>
          </cell>
          <cell r="B330">
            <v>232</v>
          </cell>
          <cell r="C330" t="str">
            <v>812 59 97</v>
          </cell>
        </row>
        <row r="331">
          <cell r="A331" t="str">
            <v>İzmir Foça Deniz Üs Komutanlığı</v>
          </cell>
          <cell r="B331">
            <v>232</v>
          </cell>
          <cell r="C331">
            <v>0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446 25 01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Sinemay (Park Bornova)</v>
          </cell>
          <cell r="B339">
            <v>232</v>
          </cell>
          <cell r="C339" t="str">
            <v>373 73 20</v>
          </cell>
        </row>
        <row r="340">
          <cell r="A340" t="str">
            <v>İzmir Tire Belediye Şehir</v>
          </cell>
          <cell r="B340">
            <v>232</v>
          </cell>
          <cell r="C340" t="str">
            <v>512 18 15</v>
          </cell>
        </row>
        <row r="341">
          <cell r="A341" t="str">
            <v>İzmir Tire Seha Gidel Kültür Salonu</v>
          </cell>
          <cell r="B341">
            <v>232</v>
          </cell>
          <cell r="C341" t="str">
            <v>512 18 15</v>
          </cell>
        </row>
        <row r="342">
          <cell r="A342" t="str">
            <v>İzmir Torbalı Kipa Vizyon</v>
          </cell>
          <cell r="B342">
            <v>232</v>
          </cell>
          <cell r="C342" t="str">
            <v>853 27 25</v>
          </cell>
        </row>
        <row r="343">
          <cell r="A343" t="str">
            <v>İzmir Urla Cinema</v>
          </cell>
          <cell r="B343">
            <v>232</v>
          </cell>
          <cell r="C343" t="str">
            <v>421 77 60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Dolphin</v>
          </cell>
          <cell r="B347">
            <v>262</v>
          </cell>
          <cell r="C347" t="str">
            <v>323 50 24</v>
          </cell>
        </row>
        <row r="348">
          <cell r="A348" t="str">
            <v>İzmit Gölcük Garnizon Sineması</v>
          </cell>
          <cell r="B348">
            <v>262</v>
          </cell>
          <cell r="C348" t="str">
            <v>414 66 36</v>
          </cell>
        </row>
        <row r="349">
          <cell r="A349" t="str">
            <v>İzmit N-City Eurimages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 Cine Plaza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Cinemaximum (Kayseri Forum)</v>
          </cell>
          <cell r="B365">
            <v>352</v>
          </cell>
          <cell r="C365" t="str">
            <v>222 37 07</v>
          </cell>
        </row>
        <row r="366">
          <cell r="A366" t="str">
            <v>Kayseri Cinemaximum (Kayseri Park)</v>
          </cell>
          <cell r="B366">
            <v>352</v>
          </cell>
          <cell r="C366" t="str">
            <v>223 20 10</v>
          </cell>
        </row>
        <row r="367">
          <cell r="A367" t="str">
            <v>Kayseri Develi Belediyesi Mustafa Aksu K.M.</v>
          </cell>
          <cell r="B367">
            <v>352</v>
          </cell>
          <cell r="C367" t="str">
            <v>621 60 61</v>
          </cell>
        </row>
        <row r="368">
          <cell r="A368" t="str">
            <v>Kayseri Kasserıa</v>
          </cell>
          <cell r="B368">
            <v>352</v>
          </cell>
          <cell r="C368" t="str">
            <v>223 11 53</v>
          </cell>
        </row>
        <row r="369">
          <cell r="A369" t="str">
            <v>Kayseri Onay</v>
          </cell>
          <cell r="B369">
            <v>352</v>
          </cell>
          <cell r="C369" t="str">
            <v>222 13 13 </v>
          </cell>
        </row>
        <row r="370">
          <cell r="A370" t="str">
            <v>Kıbrıs  Lefkoşa Lemarplex</v>
          </cell>
          <cell r="B370">
            <v>392</v>
          </cell>
          <cell r="C370" t="str">
            <v>223 53 95</v>
          </cell>
        </row>
        <row r="371">
          <cell r="A371" t="str">
            <v>Kıbrıs Girne Galleria</v>
          </cell>
          <cell r="B371">
            <v>392</v>
          </cell>
          <cell r="C371" t="str">
            <v>227 70 30</v>
          </cell>
        </row>
        <row r="372">
          <cell r="A372" t="str">
            <v>Kıbrıs Girne Lemarplex</v>
          </cell>
          <cell r="B372">
            <v>392</v>
          </cell>
          <cell r="C372" t="str">
            <v>822 33 99</v>
          </cell>
        </row>
        <row r="373">
          <cell r="A373" t="str">
            <v>Kıbrıs Güzelyurt Lemarplex</v>
          </cell>
          <cell r="B373">
            <v>392</v>
          </cell>
          <cell r="C373" t="str">
            <v>714 69 40</v>
          </cell>
        </row>
        <row r="374">
          <cell r="A374" t="str">
            <v>Kıbrıs Lefkoşa Galleria Cinema Club</v>
          </cell>
          <cell r="B374">
            <v>392</v>
          </cell>
          <cell r="C374" t="str">
            <v>227 70 30</v>
          </cell>
        </row>
        <row r="375">
          <cell r="A375" t="str">
            <v>Kıbrıs Lefkoşa Mısırlızade</v>
          </cell>
          <cell r="B375">
            <v>392</v>
          </cell>
          <cell r="C375" t="str">
            <v>365 12 70</v>
          </cell>
        </row>
        <row r="376">
          <cell r="A376" t="str">
            <v>Kıbrıs Magosa Galeria Cinema Clup</v>
          </cell>
          <cell r="B376">
            <v>392</v>
          </cell>
          <cell r="C376" t="str">
            <v>365 12 70</v>
          </cell>
        </row>
        <row r="377">
          <cell r="A377" t="str">
            <v>Kırıkkale Kültür Merkezi</v>
          </cell>
          <cell r="B377">
            <v>318</v>
          </cell>
          <cell r="C377" t="str">
            <v>224 26 84</v>
          </cell>
        </row>
        <row r="378">
          <cell r="A378" t="str">
            <v>Kırıkkale Makro</v>
          </cell>
          <cell r="B378">
            <v>318</v>
          </cell>
          <cell r="C378" t="str">
            <v>218 88 55</v>
          </cell>
        </row>
        <row r="379">
          <cell r="A379" t="str">
            <v>Kırklareli Cine Plaza</v>
          </cell>
          <cell r="B379">
            <v>288</v>
          </cell>
          <cell r="C379" t="str">
            <v>214 82 88</v>
          </cell>
        </row>
        <row r="380">
          <cell r="A380" t="str">
            <v>Kırklareli Lüleburgaz Plaza</v>
          </cell>
          <cell r="B380">
            <v>288</v>
          </cell>
          <cell r="C380" t="str">
            <v> 412 39 09 </v>
          </cell>
        </row>
        <row r="381">
          <cell r="A381" t="str">
            <v>Kırşehir Klas</v>
          </cell>
          <cell r="B381">
            <v>386</v>
          </cell>
          <cell r="C381" t="str">
            <v>213 13 44</v>
          </cell>
        </row>
        <row r="382">
          <cell r="A382" t="str">
            <v>Konya Akşehir Kültür Merkezi </v>
          </cell>
          <cell r="B382">
            <v>332</v>
          </cell>
          <cell r="C382" t="str">
            <v>813 52 57</v>
          </cell>
        </row>
        <row r="383">
          <cell r="A383" t="str">
            <v>Konya Beyşehir Göl Sineması</v>
          </cell>
          <cell r="B383">
            <v>332</v>
          </cell>
          <cell r="C383" t="str">
            <v>512 55 65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Cinens</v>
          </cell>
          <cell r="B386">
            <v>332</v>
          </cell>
          <cell r="C386" t="str">
            <v>241 42 00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Kütahya Cinens</v>
          </cell>
          <cell r="B390">
            <v>274</v>
          </cell>
          <cell r="C390" t="str">
            <v>224 75 57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Malatya Park Avşar</v>
          </cell>
          <cell r="B392">
            <v>422</v>
          </cell>
          <cell r="C392" t="str">
            <v>212 83 85</v>
          </cell>
        </row>
        <row r="393">
          <cell r="A393" t="str">
            <v>Malatya Yeşil</v>
          </cell>
          <cell r="B393">
            <v>422</v>
          </cell>
          <cell r="C393" t="str">
            <v>321 12 22</v>
          </cell>
        </row>
        <row r="394">
          <cell r="A394" t="str">
            <v>Manisa Akhisar Belediye</v>
          </cell>
          <cell r="B394">
            <v>236</v>
          </cell>
          <cell r="C394" t="str">
            <v>413 59 91</v>
          </cell>
        </row>
        <row r="395">
          <cell r="A395" t="str">
            <v>Manisa Alaşehir Hollywood</v>
          </cell>
          <cell r="B395">
            <v>236</v>
          </cell>
          <cell r="C395" t="str">
            <v>274 76 66</v>
          </cell>
        </row>
        <row r="396">
          <cell r="A396" t="str">
            <v>Manisa Çınar Center</v>
          </cell>
          <cell r="B396">
            <v>236</v>
          </cell>
          <cell r="C396" t="str">
            <v>232 05 62</v>
          </cell>
        </row>
        <row r="397">
          <cell r="A397" t="str">
            <v>Manisa Demirci Hollywood</v>
          </cell>
          <cell r="B397">
            <v>236</v>
          </cell>
          <cell r="C397" t="str">
            <v>654 04 54</v>
          </cell>
        </row>
        <row r="398">
          <cell r="A398" t="str">
            <v>Manisa Hollywood 2000</v>
          </cell>
          <cell r="B398">
            <v>236</v>
          </cell>
          <cell r="C398" t="str">
            <v>234 47 55</v>
          </cell>
        </row>
        <row r="399">
          <cell r="A399" t="str">
            <v>Manisa Karaköy Hollywood</v>
          </cell>
          <cell r="B399">
            <v>236</v>
          </cell>
          <cell r="C399" t="str">
            <v>238 66 46</v>
          </cell>
        </row>
        <row r="400">
          <cell r="A400" t="str">
            <v>Manisa Magnesia Cinens</v>
          </cell>
          <cell r="B400">
            <v>236</v>
          </cell>
          <cell r="C400" t="str">
            <v>302 22 12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Mardin Movapark Cinemall</v>
          </cell>
          <cell r="B408">
            <v>412</v>
          </cell>
          <cell r="C408" t="str">
            <v>252 52 36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Cınemaximum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Mersin Tarsus Cinemaximum (Tarsu AVM)</v>
          </cell>
          <cell r="B416">
            <v>324</v>
          </cell>
          <cell r="C416" t="str">
            <v>667 00 07</v>
          </cell>
        </row>
        <row r="417">
          <cell r="A417" t="str">
            <v>Muğla Bodrum Cinemarine</v>
          </cell>
          <cell r="B417">
            <v>252</v>
          </cell>
          <cell r="C417" t="str">
            <v>317 00 01</v>
          </cell>
        </row>
        <row r="418">
          <cell r="A418" t="str">
            <v>Muğla Bodrum Cinemaximum (Midtown Bodrum)</v>
          </cell>
          <cell r="B418">
            <v>252</v>
          </cell>
          <cell r="C418" t="str">
            <v>306 00 00</v>
          </cell>
        </row>
        <row r="419">
          <cell r="A419" t="str">
            <v>Muğla Cineplus Sinemaları</v>
          </cell>
          <cell r="B419">
            <v>252</v>
          </cell>
          <cell r="C419" t="str">
            <v>213 00 34</v>
          </cell>
        </row>
        <row r="420">
          <cell r="A420" t="str">
            <v>Muğla Datça Cineplus</v>
          </cell>
          <cell r="B420">
            <v>252</v>
          </cell>
          <cell r="C420" t="str">
            <v>712 38 43</v>
          </cell>
        </row>
        <row r="421">
          <cell r="A421" t="str">
            <v>Muğla Fethiye Cinedoruk</v>
          </cell>
          <cell r="B421">
            <v>252</v>
          </cell>
          <cell r="C421" t="str">
            <v>612 30 00</v>
          </cell>
        </row>
        <row r="422">
          <cell r="A422" t="str">
            <v>Muğla Fethiye Hayal</v>
          </cell>
          <cell r="B422">
            <v>252</v>
          </cell>
          <cell r="C422" t="str">
            <v>612 13 14</v>
          </cell>
        </row>
        <row r="423">
          <cell r="A423" t="str">
            <v>Muğla Fethiye Hilliside Otel </v>
          </cell>
          <cell r="B423">
            <v>252</v>
          </cell>
          <cell r="C423" t="str">
            <v>614 83 60</v>
          </cell>
        </row>
        <row r="424">
          <cell r="A424" t="str">
            <v>Muğla Marmaris Aksaz</v>
          </cell>
          <cell r="B424">
            <v>252</v>
          </cell>
          <cell r="C424" t="str">
            <v>421 01 61</v>
          </cell>
        </row>
        <row r="425">
          <cell r="A425" t="str">
            <v>Muğla Marmaris Cine Point</v>
          </cell>
          <cell r="B425">
            <v>252</v>
          </cell>
          <cell r="C425" t="str">
            <v>413 75 84</v>
          </cell>
        </row>
        <row r="426">
          <cell r="A426" t="str">
            <v>Muğla Milas Prenses</v>
          </cell>
          <cell r="B426">
            <v>252</v>
          </cell>
          <cell r="C426" t="str">
            <v>513 11 26</v>
          </cell>
        </row>
        <row r="427">
          <cell r="A427" t="str">
            <v>Muğla Ortaca Sinema Ceylin</v>
          </cell>
          <cell r="B427">
            <v>252</v>
          </cell>
          <cell r="C427" t="str">
            <v>282 50 56</v>
          </cell>
        </row>
        <row r="428">
          <cell r="A428" t="str">
            <v>Muğla Sine Park Sinemaları (Park AVM)</v>
          </cell>
          <cell r="B428">
            <v>252</v>
          </cell>
          <cell r="C428" t="str">
            <v>212 40 00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Cinemaximum (Migros)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Cinemaximum (Park 328)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Bafra Beledıye Cep</v>
          </cell>
          <cell r="B446">
            <v>362</v>
          </cell>
          <cell r="C446" t="str">
            <v>532 32 89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Movizone Oskar</v>
          </cell>
          <cell r="B452">
            <v>362</v>
          </cell>
          <cell r="C452" t="str">
            <v>465 63 33</v>
          </cell>
        </row>
        <row r="453">
          <cell r="A453" t="str">
            <v>Samsun Vezirköprü Vabartum Sinemaları</v>
          </cell>
          <cell r="B453">
            <v>362</v>
          </cell>
          <cell r="C453" t="str">
            <v>646 16 63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Belediyesi Evrim Alataş Sinema Salonu</v>
          </cell>
          <cell r="B464">
            <v>414</v>
          </cell>
          <cell r="C464" t="str">
            <v>511 25 14</v>
          </cell>
        </row>
        <row r="465">
          <cell r="A465" t="str">
            <v>Tekirdağ Cinemaximum (Tekira)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Cinemarine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427 01 73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Niksar Beyzade Sineması</v>
          </cell>
          <cell r="B475">
            <v>356</v>
          </cell>
          <cell r="C475" t="str">
            <v>527 24 72</v>
          </cell>
        </row>
        <row r="476">
          <cell r="A476" t="str">
            <v>Tokat Turhal Gözde Sineması</v>
          </cell>
          <cell r="B476">
            <v>356</v>
          </cell>
          <cell r="C476" t="str">
            <v>276 78 78</v>
          </cell>
        </row>
        <row r="477">
          <cell r="A477" t="str">
            <v>Tokat Yurtkur Karizma</v>
          </cell>
          <cell r="B477">
            <v>356</v>
          </cell>
          <cell r="C477" t="str">
            <v>213 32 09</v>
          </cell>
        </row>
        <row r="478">
          <cell r="A478" t="str">
            <v>Trabzon Akçabat Kültürpark</v>
          </cell>
          <cell r="B478">
            <v>462</v>
          </cell>
          <cell r="C478" t="str">
            <v>227 10 10 </v>
          </cell>
        </row>
        <row r="479">
          <cell r="A479" t="str">
            <v>Trabzon Atapark Avşar</v>
          </cell>
          <cell r="B479">
            <v>462</v>
          </cell>
          <cell r="C479" t="str">
            <v>223 18 81</v>
          </cell>
        </row>
        <row r="480">
          <cell r="A480" t="str">
            <v>Trabzon Cinemaximum (Forum)</v>
          </cell>
          <cell r="B480">
            <v>462</v>
          </cell>
          <cell r="C480" t="str">
            <v>330 10 01</v>
          </cell>
        </row>
        <row r="481">
          <cell r="A481" t="str">
            <v>Trabzon RA</v>
          </cell>
          <cell r="B481">
            <v>462</v>
          </cell>
          <cell r="C481" t="str">
            <v>321 00 06</v>
          </cell>
        </row>
        <row r="482">
          <cell r="A482" t="str">
            <v>Trabzon Royal</v>
          </cell>
          <cell r="B482">
            <v>462</v>
          </cell>
          <cell r="C482" t="str">
            <v>323 33 77 </v>
          </cell>
        </row>
        <row r="483">
          <cell r="A483" t="str">
            <v>Tunceli Sinema 62</v>
          </cell>
          <cell r="B483">
            <v>428</v>
          </cell>
          <cell r="C483" t="str">
            <v>212 60 20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KİM"/>
      <sheetName val="12 EKİM"/>
      <sheetName val="19 EKİM "/>
      <sheetName val="26 EKİ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Cinemaximum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Cinemaximum (İstinye Park)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Cinemaximum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Cinemaximum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Cine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Cinemaximum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Levent Metro City Cinema Pınk</v>
          </cell>
          <cell r="B268">
            <v>212</v>
          </cell>
          <cell r="C268">
            <v>0</v>
          </cell>
        </row>
        <row r="269">
          <cell r="A269" t="str">
            <v>İstanbul Maçka (G-Mall)</v>
          </cell>
          <cell r="B269">
            <v>212</v>
          </cell>
          <cell r="C269" t="str">
            <v>232 44 40</v>
          </cell>
        </row>
        <row r="270">
          <cell r="A270" t="str">
            <v>İstanbul Maltepe Cinemaximum (Carrefour Maltepe Park)</v>
          </cell>
          <cell r="B270">
            <v>216</v>
          </cell>
          <cell r="C270" t="str">
            <v>515 12 12</v>
          </cell>
        </row>
        <row r="271">
          <cell r="A271" t="str">
            <v>İstanbul Maltepe Grandhouse</v>
          </cell>
          <cell r="B271">
            <v>216</v>
          </cell>
          <cell r="C271" t="str">
            <v>442 60 30</v>
          </cell>
        </row>
        <row r="272">
          <cell r="A272" t="str">
            <v>İstanbul Maslak Tim</v>
          </cell>
          <cell r="B272">
            <v>212</v>
          </cell>
          <cell r="C272" t="str">
            <v>286 66 05</v>
          </cell>
        </row>
        <row r="273">
          <cell r="A273" t="str">
            <v>İstanbul Mecidiyeköy (Profilo)</v>
          </cell>
          <cell r="B273">
            <v>212</v>
          </cell>
          <cell r="C273" t="str">
            <v>212 56 12</v>
          </cell>
        </row>
        <row r="274">
          <cell r="A274" t="str">
            <v>İstanbul Mecidiyeköy Cinemaximum (Cevahir)</v>
          </cell>
          <cell r="B274">
            <v>212</v>
          </cell>
          <cell r="C274" t="str">
            <v>380 15 15</v>
          </cell>
        </row>
        <row r="275">
          <cell r="A275" t="str">
            <v>İstanbul MNG KARGO</v>
          </cell>
          <cell r="B275">
            <v>0</v>
          </cell>
          <cell r="C275">
            <v>0</v>
          </cell>
        </row>
        <row r="276">
          <cell r="A276" t="str">
            <v>İstanbul Moda Deniz Klübü Derneği</v>
          </cell>
          <cell r="B276">
            <v>532</v>
          </cell>
          <cell r="C276" t="str">
            <v>740 63 23 </v>
          </cell>
        </row>
        <row r="277">
          <cell r="A277" t="str">
            <v>İstanbul Mozaik </v>
          </cell>
          <cell r="B277">
            <v>0</v>
          </cell>
          <cell r="C277">
            <v>0</v>
          </cell>
        </row>
        <row r="278">
          <cell r="A278" t="str">
            <v>İstanbul Necip Fazıl Kısakürek KM</v>
          </cell>
          <cell r="B278">
            <v>212</v>
          </cell>
          <cell r="C278" t="str">
            <v>347 64 52</v>
          </cell>
        </row>
        <row r="279">
          <cell r="A279" t="str">
            <v>İstanbul Nişantaşı Cıtylıfe</v>
          </cell>
          <cell r="B279">
            <v>212</v>
          </cell>
          <cell r="C279" t="str">
            <v>373 35 35</v>
          </cell>
        </row>
        <row r="280">
          <cell r="A280" t="str">
            <v>İstanbul Ortaköy Feriye</v>
          </cell>
          <cell r="B280">
            <v>212</v>
          </cell>
          <cell r="C280" t="str">
            <v>236 28 64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Cinemaximum (Pendorya)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Sinemay</v>
          </cell>
          <cell r="B288">
            <v>212</v>
          </cell>
          <cell r="C288" t="str">
            <v>540 24 94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Şirinevler Osmanlı Çarşı Sinemay </v>
          </cell>
          <cell r="B294">
            <v>212</v>
          </cell>
          <cell r="C294" t="str">
            <v>452 19 00</v>
          </cell>
        </row>
        <row r="295">
          <cell r="A295" t="str">
            <v>İstanbul Şişli Cinemaximum (Trump Towers)</v>
          </cell>
          <cell r="B295">
            <v>212</v>
          </cell>
          <cell r="C295" t="str">
            <v>216 21 71</v>
          </cell>
        </row>
        <row r="296">
          <cell r="A296" t="str">
            <v>İstanbul Ti Film</v>
          </cell>
          <cell r="B296">
            <v>216</v>
          </cell>
          <cell r="C296" t="str">
            <v>343 63 90</v>
          </cell>
        </row>
        <row r="297">
          <cell r="A297" t="str">
            <v>İstanbul Tuzla Deniz Harp Okulu</v>
          </cell>
          <cell r="B297">
            <v>216</v>
          </cell>
          <cell r="C297" t="str">
            <v>395 26 30</v>
          </cell>
        </row>
        <row r="298">
          <cell r="A298" t="str">
            <v>İstanbul Tuzla Sahil Sineması</v>
          </cell>
          <cell r="B298">
            <v>216</v>
          </cell>
          <cell r="C298" t="str">
            <v>446 91 89</v>
          </cell>
        </row>
        <row r="299">
          <cell r="A299" t="str">
            <v>İstanbul Ümraniye Cinemaximum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Ümraniye Sinemay (Carrefour)</v>
          </cell>
          <cell r="B300">
            <v>216</v>
          </cell>
          <cell r="C300" t="str">
            <v>525 14 44</v>
          </cell>
        </row>
        <row r="301">
          <cell r="A301" t="str">
            <v>İstanbul Üsküdar Belediyesi 75.yıl Ünalan K.M.</v>
          </cell>
          <cell r="B301">
            <v>0</v>
          </cell>
          <cell r="C301">
            <v>0</v>
          </cell>
        </row>
        <row r="302">
          <cell r="A302" t="str">
            <v>İstanbul Yeşilyurt Hava Harp Okulu</v>
          </cell>
          <cell r="B302">
            <v>212</v>
          </cell>
          <cell r="C302" t="str">
            <v>663 24 90</v>
          </cell>
        </row>
        <row r="303">
          <cell r="A303" t="str">
            <v>İstanbul Zeytinburnu Cinecity Olivium</v>
          </cell>
          <cell r="B303">
            <v>212</v>
          </cell>
          <cell r="C303" t="str">
            <v>546 96 96</v>
          </cell>
        </row>
        <row r="304">
          <cell r="A304" t="str">
            <v>İzmir (Passtel)</v>
          </cell>
          <cell r="B304">
            <v>232</v>
          </cell>
          <cell r="C304" t="str">
            <v>489 22 00</v>
          </cell>
        </row>
        <row r="305">
          <cell r="A305" t="str">
            <v>İzmir (Ykm)</v>
          </cell>
          <cell r="B305">
            <v>232</v>
          </cell>
          <cell r="C305" t="str">
            <v>425 01 25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Cinemaximum (Ege Park Mavişehir)</v>
          </cell>
          <cell r="B315">
            <v>232</v>
          </cell>
          <cell r="C315" t="str">
            <v>324 42 64</v>
          </cell>
        </row>
        <row r="316">
          <cell r="A316" t="str">
            <v>İzmir Cinemaximum (Forum Bornova)</v>
          </cell>
          <cell r="B316">
            <v>232</v>
          </cell>
          <cell r="C316" t="str">
            <v>373 03 50</v>
          </cell>
        </row>
        <row r="317">
          <cell r="A317" t="str">
            <v>İzmir Cinemaximum (Gaziemir Optimum)</v>
          </cell>
          <cell r="B317">
            <v>232</v>
          </cell>
          <cell r="C317" t="str">
            <v>273 84 40</v>
          </cell>
        </row>
        <row r="318">
          <cell r="A318" t="str">
            <v>İzmir Cinemaximum (Kipa Extra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Cinemaximum (Konak Pier)</v>
          </cell>
          <cell r="B319">
            <v>232</v>
          </cell>
          <cell r="C319" t="str">
            <v>446 90 40</v>
          </cell>
        </row>
        <row r="320">
          <cell r="A320" t="str">
            <v>İzmir Çamlıca Sineması</v>
          </cell>
          <cell r="B320">
            <v>232</v>
          </cell>
          <cell r="C320" t="str">
            <v>343 83 15</v>
          </cell>
        </row>
        <row r="321">
          <cell r="A321" t="str">
            <v>İzmir Çeşme Babylon Yazlık</v>
          </cell>
          <cell r="B321">
            <v>0</v>
          </cell>
          <cell r="C321">
            <v>0</v>
          </cell>
        </row>
        <row r="322">
          <cell r="A322" t="str">
            <v>İzmir Çeşme Hollywood</v>
          </cell>
          <cell r="B322">
            <v>232</v>
          </cell>
          <cell r="C322" t="str">
            <v>712 07 13</v>
          </cell>
        </row>
        <row r="323">
          <cell r="A323" t="str">
            <v>İzmir Çeşme Sinema Çeşme</v>
          </cell>
          <cell r="B323">
            <v>232</v>
          </cell>
          <cell r="C323" t="str">
            <v>712 30 72</v>
          </cell>
        </row>
        <row r="324">
          <cell r="A324" t="str">
            <v>İzmir Çeşme Site</v>
          </cell>
          <cell r="B324">
            <v>232</v>
          </cell>
          <cell r="C324" t="str">
            <v>483 75 11</v>
          </cell>
        </row>
        <row r="325">
          <cell r="A325" t="str">
            <v>İzmir Çiğli Cinecity Kipa</v>
          </cell>
          <cell r="B325">
            <v>232</v>
          </cell>
          <cell r="C325" t="str">
            <v>386 58 88</v>
          </cell>
        </row>
        <row r="326">
          <cell r="A326" t="str">
            <v>İzmir Dokuz Eylül Üniversitesi</v>
          </cell>
          <cell r="B326">
            <v>232</v>
          </cell>
          <cell r="C326" t="str">
            <v>412 10 85</v>
          </cell>
        </row>
        <row r="327">
          <cell r="A327" t="str">
            <v>İzmir Ege Kültür Sanat Organizasyon</v>
          </cell>
          <cell r="B327">
            <v>232</v>
          </cell>
          <cell r="C327" t="str">
            <v>445 21 12</v>
          </cell>
        </row>
        <row r="328">
          <cell r="A328" t="str">
            <v>İzmir Ege Üni.Sinema Kampüs</v>
          </cell>
          <cell r="B328">
            <v>232</v>
          </cell>
          <cell r="C328" t="str">
            <v>389 12 44</v>
          </cell>
        </row>
        <row r="329">
          <cell r="A329" t="str">
            <v>İzmir Elif Açık Hava Sineması</v>
          </cell>
          <cell r="B329">
            <v>232</v>
          </cell>
          <cell r="C329" t="str">
            <v>388 12 44</v>
          </cell>
        </row>
        <row r="330">
          <cell r="A330" t="str">
            <v>İzmir Foça Belediye Reha Midilli K.M.</v>
          </cell>
          <cell r="B330">
            <v>232</v>
          </cell>
          <cell r="C330" t="str">
            <v>812 59 97</v>
          </cell>
        </row>
        <row r="331">
          <cell r="A331" t="str">
            <v>İzmir Foça Deniz Üs Komutanlığı</v>
          </cell>
          <cell r="B331">
            <v>232</v>
          </cell>
          <cell r="C331">
            <v>0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446 25 01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Sinemay (Park Bornova)</v>
          </cell>
          <cell r="B339">
            <v>232</v>
          </cell>
          <cell r="C339" t="str">
            <v>373 73 20</v>
          </cell>
        </row>
        <row r="340">
          <cell r="A340" t="str">
            <v>İzmir Tire Belediye Şehir</v>
          </cell>
          <cell r="B340">
            <v>232</v>
          </cell>
          <cell r="C340" t="str">
            <v>512 18 15</v>
          </cell>
        </row>
        <row r="341">
          <cell r="A341" t="str">
            <v>İzmir Tire Seha Gidel Kültür Salonu</v>
          </cell>
          <cell r="B341">
            <v>232</v>
          </cell>
          <cell r="C341" t="str">
            <v>512 18 15</v>
          </cell>
        </row>
        <row r="342">
          <cell r="A342" t="str">
            <v>İzmir Torbalı Kipa Vizyon</v>
          </cell>
          <cell r="B342">
            <v>232</v>
          </cell>
          <cell r="C342" t="str">
            <v>853 27 25</v>
          </cell>
        </row>
        <row r="343">
          <cell r="A343" t="str">
            <v>İzmir Urla Cinema</v>
          </cell>
          <cell r="B343">
            <v>232</v>
          </cell>
          <cell r="C343" t="str">
            <v>421 77 60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Dolphin</v>
          </cell>
          <cell r="B347">
            <v>262</v>
          </cell>
          <cell r="C347" t="str">
            <v>323 50 24</v>
          </cell>
        </row>
        <row r="348">
          <cell r="A348" t="str">
            <v>İzmit Gölcük Garnizon Sineması</v>
          </cell>
          <cell r="B348">
            <v>262</v>
          </cell>
          <cell r="C348" t="str">
            <v>414 66 36</v>
          </cell>
        </row>
        <row r="349">
          <cell r="A349" t="str">
            <v>İzmit N-City Eurimages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Cinemaximum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 Cine Plaza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Cinemaximum (Kayseri Forum)</v>
          </cell>
          <cell r="B365">
            <v>352</v>
          </cell>
          <cell r="C365" t="str">
            <v>222 37 07</v>
          </cell>
        </row>
        <row r="366">
          <cell r="A366" t="str">
            <v>Kayseri Cinemaximum (Kayseri Park)</v>
          </cell>
          <cell r="B366">
            <v>352</v>
          </cell>
          <cell r="C366" t="str">
            <v>223 20 10</v>
          </cell>
        </row>
        <row r="367">
          <cell r="A367" t="str">
            <v>Kayseri Develi Belediyesi Mustafa Aksu K.M.</v>
          </cell>
          <cell r="B367">
            <v>352</v>
          </cell>
          <cell r="C367" t="str">
            <v>621 60 61</v>
          </cell>
        </row>
        <row r="368">
          <cell r="A368" t="str">
            <v>Kayseri Kasserıa</v>
          </cell>
          <cell r="B368">
            <v>352</v>
          </cell>
          <cell r="C368" t="str">
            <v>223 11 53</v>
          </cell>
        </row>
        <row r="369">
          <cell r="A369" t="str">
            <v>Kayseri Onay</v>
          </cell>
          <cell r="B369">
            <v>352</v>
          </cell>
          <cell r="C369" t="str">
            <v>222 13 13 </v>
          </cell>
        </row>
        <row r="370">
          <cell r="A370" t="str">
            <v>Kıbrıs  Lefkoşa Lemarplex</v>
          </cell>
          <cell r="B370">
            <v>392</v>
          </cell>
          <cell r="C370" t="str">
            <v>223 53 95</v>
          </cell>
        </row>
        <row r="371">
          <cell r="A371" t="str">
            <v>Kıbrıs Girne Galleria</v>
          </cell>
          <cell r="B371">
            <v>392</v>
          </cell>
          <cell r="C371" t="str">
            <v>227 70 30</v>
          </cell>
        </row>
        <row r="372">
          <cell r="A372" t="str">
            <v>Kıbrıs Girne Lemarplex</v>
          </cell>
          <cell r="B372">
            <v>392</v>
          </cell>
          <cell r="C372" t="str">
            <v>822 33 99</v>
          </cell>
        </row>
        <row r="373">
          <cell r="A373" t="str">
            <v>Kıbrıs Güzelyurt Lemarplex</v>
          </cell>
          <cell r="B373">
            <v>392</v>
          </cell>
          <cell r="C373" t="str">
            <v>714 69 40</v>
          </cell>
        </row>
        <row r="374">
          <cell r="A374" t="str">
            <v>Kıbrıs Lefkoşa Galleria Cinema Club</v>
          </cell>
          <cell r="B374">
            <v>392</v>
          </cell>
          <cell r="C374" t="str">
            <v>227 70 30</v>
          </cell>
        </row>
        <row r="375">
          <cell r="A375" t="str">
            <v>Kıbrıs Lefkoşa Mısırlızade</v>
          </cell>
          <cell r="B375">
            <v>392</v>
          </cell>
          <cell r="C375" t="str">
            <v>365 12 70</v>
          </cell>
        </row>
        <row r="376">
          <cell r="A376" t="str">
            <v>Kıbrıs Magosa Galeria Cinema Clup</v>
          </cell>
          <cell r="B376">
            <v>392</v>
          </cell>
          <cell r="C376" t="str">
            <v>365 12 70</v>
          </cell>
        </row>
        <row r="377">
          <cell r="A377" t="str">
            <v>Kırıkkale Kültür Merkezi</v>
          </cell>
          <cell r="B377">
            <v>318</v>
          </cell>
          <cell r="C377" t="str">
            <v>224 26 84</v>
          </cell>
        </row>
        <row r="378">
          <cell r="A378" t="str">
            <v>Kırıkkale Makro</v>
          </cell>
          <cell r="B378">
            <v>318</v>
          </cell>
          <cell r="C378" t="str">
            <v>218 88 55</v>
          </cell>
        </row>
        <row r="379">
          <cell r="A379" t="str">
            <v>Kırklareli Cine Plaza</v>
          </cell>
          <cell r="B379">
            <v>288</v>
          </cell>
          <cell r="C379" t="str">
            <v>214 82 88</v>
          </cell>
        </row>
        <row r="380">
          <cell r="A380" t="str">
            <v>Kırklareli Lüleburgaz Plaza</v>
          </cell>
          <cell r="B380">
            <v>288</v>
          </cell>
          <cell r="C380" t="str">
            <v> 412 39 09 </v>
          </cell>
        </row>
        <row r="381">
          <cell r="A381" t="str">
            <v>Kırşehir Klas</v>
          </cell>
          <cell r="B381">
            <v>386</v>
          </cell>
          <cell r="C381" t="str">
            <v>213 13 44</v>
          </cell>
        </row>
        <row r="382">
          <cell r="A382" t="str">
            <v>Konya Akşehir Kültür Merkezi </v>
          </cell>
          <cell r="B382">
            <v>332</v>
          </cell>
          <cell r="C382" t="str">
            <v>813 52 57</v>
          </cell>
        </row>
        <row r="383">
          <cell r="A383" t="str">
            <v>Konya Beyşehir Göl Sineması</v>
          </cell>
          <cell r="B383">
            <v>332</v>
          </cell>
          <cell r="C383" t="str">
            <v>512 55 65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Cinens</v>
          </cell>
          <cell r="B386">
            <v>332</v>
          </cell>
          <cell r="C386" t="str">
            <v>241 42 00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Kütahya Cinens</v>
          </cell>
          <cell r="B390">
            <v>274</v>
          </cell>
          <cell r="C390" t="str">
            <v>224 75 57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Malatya Park Avşar</v>
          </cell>
          <cell r="B392">
            <v>422</v>
          </cell>
          <cell r="C392" t="str">
            <v>212 83 85</v>
          </cell>
        </row>
        <row r="393">
          <cell r="A393" t="str">
            <v>Malatya Yeşil</v>
          </cell>
          <cell r="B393">
            <v>422</v>
          </cell>
          <cell r="C393" t="str">
            <v>321 12 22</v>
          </cell>
        </row>
        <row r="394">
          <cell r="A394" t="str">
            <v>Manisa Akhisar Belediye</v>
          </cell>
          <cell r="B394">
            <v>236</v>
          </cell>
          <cell r="C394" t="str">
            <v>413 59 91</v>
          </cell>
        </row>
        <row r="395">
          <cell r="A395" t="str">
            <v>Manisa Alaşehir Hollywood</v>
          </cell>
          <cell r="B395">
            <v>236</v>
          </cell>
          <cell r="C395" t="str">
            <v>274 76 66</v>
          </cell>
        </row>
        <row r="396">
          <cell r="A396" t="str">
            <v>Manisa Çınar Center</v>
          </cell>
          <cell r="B396">
            <v>236</v>
          </cell>
          <cell r="C396" t="str">
            <v>232 05 62</v>
          </cell>
        </row>
        <row r="397">
          <cell r="A397" t="str">
            <v>Manisa Demirci Hollywood</v>
          </cell>
          <cell r="B397">
            <v>236</v>
          </cell>
          <cell r="C397" t="str">
            <v>654 04 54</v>
          </cell>
        </row>
        <row r="398">
          <cell r="A398" t="str">
            <v>Manisa Hollywood 2000</v>
          </cell>
          <cell r="B398">
            <v>236</v>
          </cell>
          <cell r="C398" t="str">
            <v>234 47 55</v>
          </cell>
        </row>
        <row r="399">
          <cell r="A399" t="str">
            <v>Manisa Karaköy Hollywood</v>
          </cell>
          <cell r="B399">
            <v>236</v>
          </cell>
          <cell r="C399" t="str">
            <v>238 66 46</v>
          </cell>
        </row>
        <row r="400">
          <cell r="A400" t="str">
            <v>Manisa Magnesia Cinens</v>
          </cell>
          <cell r="B400">
            <v>236</v>
          </cell>
          <cell r="C400" t="str">
            <v>302 22 12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Mardin Movapark Cinemall</v>
          </cell>
          <cell r="B408">
            <v>412</v>
          </cell>
          <cell r="C408" t="str">
            <v>252 52 36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Cınemaximum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Mersin Tarsus Cinemaximum (Tarsu AVM)</v>
          </cell>
          <cell r="B416">
            <v>324</v>
          </cell>
          <cell r="C416" t="str">
            <v>667 00 07</v>
          </cell>
        </row>
        <row r="417">
          <cell r="A417" t="str">
            <v>Muğla Bodrum Cinemarine</v>
          </cell>
          <cell r="B417">
            <v>252</v>
          </cell>
          <cell r="C417" t="str">
            <v>317 00 01</v>
          </cell>
        </row>
        <row r="418">
          <cell r="A418" t="str">
            <v>Muğla Bodrum Cinemaximum (Midtown Bodrum)</v>
          </cell>
          <cell r="B418">
            <v>252</v>
          </cell>
          <cell r="C418" t="str">
            <v>306 00 00</v>
          </cell>
        </row>
        <row r="419">
          <cell r="A419" t="str">
            <v>Muğla Cineplus Sinemaları</v>
          </cell>
          <cell r="B419">
            <v>252</v>
          </cell>
          <cell r="C419" t="str">
            <v>213 00 34</v>
          </cell>
        </row>
        <row r="420">
          <cell r="A420" t="str">
            <v>Muğla Datça Cineplus</v>
          </cell>
          <cell r="B420">
            <v>252</v>
          </cell>
          <cell r="C420" t="str">
            <v>712 38 43</v>
          </cell>
        </row>
        <row r="421">
          <cell r="A421" t="str">
            <v>Muğla Fethiye Cinedoruk</v>
          </cell>
          <cell r="B421">
            <v>252</v>
          </cell>
          <cell r="C421" t="str">
            <v>612 30 00</v>
          </cell>
        </row>
        <row r="422">
          <cell r="A422" t="str">
            <v>Muğla Fethiye Hayal</v>
          </cell>
          <cell r="B422">
            <v>252</v>
          </cell>
          <cell r="C422" t="str">
            <v>612 13 14</v>
          </cell>
        </row>
        <row r="423">
          <cell r="A423" t="str">
            <v>Muğla Fethiye Hilliside Otel </v>
          </cell>
          <cell r="B423">
            <v>252</v>
          </cell>
          <cell r="C423" t="str">
            <v>614 83 60</v>
          </cell>
        </row>
        <row r="424">
          <cell r="A424" t="str">
            <v>Muğla Marmaris Aksaz</v>
          </cell>
          <cell r="B424">
            <v>252</v>
          </cell>
          <cell r="C424" t="str">
            <v>421 01 61</v>
          </cell>
        </row>
        <row r="425">
          <cell r="A425" t="str">
            <v>Muğla Marmaris Cine Point</v>
          </cell>
          <cell r="B425">
            <v>252</v>
          </cell>
          <cell r="C425" t="str">
            <v>413 75 84</v>
          </cell>
        </row>
        <row r="426">
          <cell r="A426" t="str">
            <v>Muğla Milas Prenses</v>
          </cell>
          <cell r="B426">
            <v>252</v>
          </cell>
          <cell r="C426" t="str">
            <v>513 11 26</v>
          </cell>
        </row>
        <row r="427">
          <cell r="A427" t="str">
            <v>Muğla Ortaca Sinema Ceylin</v>
          </cell>
          <cell r="B427">
            <v>252</v>
          </cell>
          <cell r="C427" t="str">
            <v>282 50 56</v>
          </cell>
        </row>
        <row r="428">
          <cell r="A428" t="str">
            <v>Muğla Sine Park Sinemaları (Park AVM)</v>
          </cell>
          <cell r="B428">
            <v>252</v>
          </cell>
          <cell r="C428" t="str">
            <v>212 40 00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Cinemaximum (Migros)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Cinemaximum (Park 328)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Bafra Beledıye Cep</v>
          </cell>
          <cell r="B446">
            <v>362</v>
          </cell>
          <cell r="C446" t="str">
            <v>532 32 89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Movizone Oskar</v>
          </cell>
          <cell r="B452">
            <v>362</v>
          </cell>
          <cell r="C452" t="str">
            <v>465 63 33</v>
          </cell>
        </row>
        <row r="453">
          <cell r="A453" t="str">
            <v>Samsun Vezirköprü Vabartum Sinemaları</v>
          </cell>
          <cell r="B453">
            <v>362</v>
          </cell>
          <cell r="C453" t="str">
            <v>646 16 63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Belediyesi Evrim Alataş Sinema Salonu</v>
          </cell>
          <cell r="B464">
            <v>414</v>
          </cell>
          <cell r="C464" t="str">
            <v>511 25 14</v>
          </cell>
        </row>
        <row r="465">
          <cell r="A465" t="str">
            <v>Tekirdağ Cinemaximum (Tekira)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Cinemarine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427 01 73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Niksar Beyzade Sineması</v>
          </cell>
          <cell r="B475">
            <v>356</v>
          </cell>
          <cell r="C475" t="str">
            <v>527 24 72</v>
          </cell>
        </row>
        <row r="476">
          <cell r="A476" t="str">
            <v>Tokat Turhal Gözde Sineması</v>
          </cell>
          <cell r="B476">
            <v>356</v>
          </cell>
          <cell r="C476" t="str">
            <v>276 78 78</v>
          </cell>
        </row>
        <row r="477">
          <cell r="A477" t="str">
            <v>Tokat Yurtkur Karizma</v>
          </cell>
          <cell r="B477">
            <v>356</v>
          </cell>
          <cell r="C477" t="str">
            <v>213 32 09</v>
          </cell>
        </row>
        <row r="478">
          <cell r="A478" t="str">
            <v>Trabzon Akçabat Kültürpark</v>
          </cell>
          <cell r="B478">
            <v>462</v>
          </cell>
          <cell r="C478" t="str">
            <v>227 10 10 </v>
          </cell>
        </row>
        <row r="479">
          <cell r="A479" t="str">
            <v>Trabzon Atapark Avşar</v>
          </cell>
          <cell r="B479">
            <v>462</v>
          </cell>
          <cell r="C479" t="str">
            <v>223 18 81</v>
          </cell>
        </row>
        <row r="480">
          <cell r="A480" t="str">
            <v>Trabzon Cinemaximum (Forum)</v>
          </cell>
          <cell r="B480">
            <v>462</v>
          </cell>
          <cell r="C480" t="str">
            <v>330 10 01</v>
          </cell>
        </row>
        <row r="481">
          <cell r="A481" t="str">
            <v>Trabzon RA</v>
          </cell>
          <cell r="B481">
            <v>462</v>
          </cell>
          <cell r="C481" t="str">
            <v>321 00 06</v>
          </cell>
        </row>
        <row r="482">
          <cell r="A482" t="str">
            <v>Trabzon Royal</v>
          </cell>
          <cell r="B482">
            <v>462</v>
          </cell>
          <cell r="C482" t="str">
            <v>323 33 77 </v>
          </cell>
        </row>
        <row r="483">
          <cell r="A483" t="str">
            <v>Tunceli Sinema 62</v>
          </cell>
          <cell r="B483">
            <v>428</v>
          </cell>
          <cell r="C483" t="str">
            <v>212 60 20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29 HAZİRAN "/>
      <sheetName val="06 TEMMUZ "/>
      <sheetName val="13 TEMMUZ "/>
      <sheetName val="20 TEMMUZ "/>
      <sheetName val="27 TEMMUZ"/>
      <sheetName val="03 AĞUSTOS "/>
      <sheetName val="10 AĞUSTOS "/>
      <sheetName val="17 AĞUSTOS 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Aksaray Klas Sinemaları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(Arcadium)</v>
          </cell>
          <cell r="B25">
            <v>312</v>
          </cell>
          <cell r="C25" t="str">
            <v>241 12 41</v>
          </cell>
        </row>
        <row r="26">
          <cell r="A26" t="str">
            <v>Ankara Aydın Film</v>
          </cell>
          <cell r="B26">
            <v>312</v>
          </cell>
          <cell r="C26" t="str">
            <v>446 46 68</v>
          </cell>
        </row>
        <row r="27">
          <cell r="A27" t="str">
            <v>Ankara Bilkent Prestige</v>
          </cell>
          <cell r="B27">
            <v>312</v>
          </cell>
          <cell r="C27" t="str">
            <v>266 16 32</v>
          </cell>
        </row>
        <row r="28">
          <cell r="A28" t="str">
            <v>Ankara Büyülü Fener Bahçelievler</v>
          </cell>
          <cell r="B28">
            <v>312</v>
          </cell>
          <cell r="C28" t="str">
            <v>212 92 96 </v>
          </cell>
        </row>
        <row r="29">
          <cell r="A29" t="str">
            <v>Ankara Büyülü Fener Kızılay</v>
          </cell>
          <cell r="B29">
            <v>312</v>
          </cell>
          <cell r="C29" t="str">
            <v>425 01 00</v>
          </cell>
        </row>
        <row r="30">
          <cell r="A30" t="str">
            <v>Ankara Cinemalltepe</v>
          </cell>
          <cell r="B30">
            <v>312</v>
          </cell>
          <cell r="C30" t="str">
            <v>230 43 03</v>
          </cell>
        </row>
        <row r="31">
          <cell r="A31" t="str">
            <v>Ankara Cinemaximum (ANKAmall) </v>
          </cell>
          <cell r="B31">
            <v>312</v>
          </cell>
          <cell r="C31" t="str">
            <v>541 14 44</v>
          </cell>
        </row>
        <row r="32">
          <cell r="A32" t="str">
            <v>Ankara Cinemaximum (Antares)</v>
          </cell>
          <cell r="B32">
            <v>312</v>
          </cell>
          <cell r="C32" t="str">
            <v>325 90 60</v>
          </cell>
        </row>
        <row r="33">
          <cell r="A33" t="str">
            <v>Ankara Cinemaximum (Atlantis)</v>
          </cell>
          <cell r="B33">
            <v>312</v>
          </cell>
          <cell r="C33" t="str">
            <v>255 66 72</v>
          </cell>
        </row>
        <row r="34">
          <cell r="A34" t="str">
            <v>Ankara Cinemaximum (CEPA)</v>
          </cell>
          <cell r="B34">
            <v>312</v>
          </cell>
          <cell r="C34" t="str">
            <v>219 64 44</v>
          </cell>
        </row>
        <row r="35">
          <cell r="A35" t="str">
            <v>Ankara Cinemaximum (Gordion)</v>
          </cell>
          <cell r="B35">
            <v>312</v>
          </cell>
          <cell r="C35" t="str">
            <v>236 70 77</v>
          </cell>
        </row>
        <row r="36">
          <cell r="A36" t="str">
            <v>Ankara Cinemaximum (Panora)</v>
          </cell>
          <cell r="B36">
            <v>312</v>
          </cell>
          <cell r="C36" t="str">
            <v>491 64 65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Meta Film - Metin Tabak</v>
          </cell>
          <cell r="B43">
            <v>312</v>
          </cell>
          <cell r="C43" t="str">
            <v>309 64 40</v>
          </cell>
        </row>
        <row r="44">
          <cell r="A44" t="str">
            <v>Ankara Metropol Avşar</v>
          </cell>
          <cell r="B44">
            <v>312</v>
          </cell>
          <cell r="C44" t="str">
            <v>425 74 78</v>
          </cell>
        </row>
        <row r="45">
          <cell r="A45" t="str">
            <v>Ankara Moviecity</v>
          </cell>
          <cell r="B45">
            <v>312</v>
          </cell>
          <cell r="C45" t="str">
            <v>358 06 07</v>
          </cell>
        </row>
        <row r="46">
          <cell r="A46" t="str">
            <v>Ankara Nata &amp; Vega Prestige </v>
          </cell>
          <cell r="B46">
            <v>312</v>
          </cell>
          <cell r="C46" t="str">
            <v>554 26 26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(Laura)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Sinemay Sineması</v>
          </cell>
          <cell r="B73">
            <v>256</v>
          </cell>
          <cell r="C73" t="str">
            <v>213 02 08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212</v>
          </cell>
          <cell r="C112" t="str">
            <v>583 06 06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Cinemaximum (Carrefour)</v>
          </cell>
          <cell r="B120">
            <v>286</v>
          </cell>
          <cell r="C120" t="str">
            <v>214 10 66</v>
          </cell>
        </row>
        <row r="121">
          <cell r="A121" t="str">
            <v>Çanakkale Çan 18 Mart Sineması</v>
          </cell>
          <cell r="B121">
            <v>286</v>
          </cell>
          <cell r="C121" t="str">
            <v>416 44 44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100. Yıl Kültür Merkezi</v>
          </cell>
          <cell r="B123">
            <v>376</v>
          </cell>
          <cell r="C123" t="str">
            <v>213 94 15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Parliament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Hakkari Vizyon</v>
          </cell>
          <cell r="B165">
            <v>438</v>
          </cell>
          <cell r="C165" t="str">
            <v>351 46 28</v>
          </cell>
        </row>
        <row r="166">
          <cell r="A166" t="str">
            <v>Hakkari Yüksekova Vizyon</v>
          </cell>
          <cell r="B166">
            <v>438</v>
          </cell>
          <cell r="C166" t="str">
            <v>351 46 28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Prestige Sinemaları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Prestige</v>
          </cell>
          <cell r="B183">
            <v>212</v>
          </cell>
          <cell r="C183" t="str">
            <v>328 09 51</v>
          </cell>
        </row>
        <row r="184">
          <cell r="A184" t="str">
            <v>İstanbul Ataşehir Denizbank ONYX Sinemaları</v>
          </cell>
          <cell r="B184">
            <v>216</v>
          </cell>
          <cell r="C184" t="str">
            <v>456 82 20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570 50 58</v>
          </cell>
        </row>
        <row r="197">
          <cell r="A197" t="str">
            <v>İstanbul Bakırköy Cinemaximum (Capacity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Cinemaximum (Marmara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Favori White Corner Avm </v>
          </cell>
          <cell r="B205">
            <v>212</v>
          </cell>
          <cell r="C205" t="str">
            <v>855 00 53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(Atirus)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Cinemaximum (Budak)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Cinemaximum (Astoria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(Akmerkez)</v>
          </cell>
          <cell r="B232">
            <v>212</v>
          </cell>
          <cell r="C232" t="str">
            <v>282 05 05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Optimum Avşar</v>
          </cell>
          <cell r="B240">
            <v>216</v>
          </cell>
          <cell r="C240" t="str">
            <v>664 13 95</v>
          </cell>
        </row>
        <row r="241">
          <cell r="A241" t="str">
            <v>İstanbul Güngören Cinemaximum (Kale)</v>
          </cell>
          <cell r="B241">
            <v>212</v>
          </cell>
          <cell r="C241" t="str">
            <v>677 59 59</v>
          </cell>
        </row>
        <row r="242">
          <cell r="A242" t="str">
            <v>İstanbul Halkalı 212 AVM Cinemarine</v>
          </cell>
          <cell r="B242">
            <v>212</v>
          </cell>
          <cell r="C242" t="str">
            <v>602 34 34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Hayatpark Site Güneşli</v>
          </cell>
          <cell r="B244">
            <v>212</v>
          </cell>
          <cell r="C244" t="str">
            <v>651 06 66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>
            <v>0</v>
          </cell>
        </row>
        <row r="266">
          <cell r="A266" t="str">
            <v>İstanbul Maçka (G-Mall)</v>
          </cell>
          <cell r="B266">
            <v>212</v>
          </cell>
          <cell r="C266" t="str">
            <v>232 44 40</v>
          </cell>
        </row>
        <row r="267">
          <cell r="A267" t="str">
            <v>İstanbul Maltepe Cinemaximum (Carrefour Maltepe Park)</v>
          </cell>
          <cell r="B267">
            <v>216</v>
          </cell>
          <cell r="C267" t="str">
            <v>515 12 12</v>
          </cell>
        </row>
        <row r="268">
          <cell r="A268" t="str">
            <v>İstanbul Maltepe Grandhouse</v>
          </cell>
          <cell r="B268">
            <v>216</v>
          </cell>
          <cell r="C268" t="str">
            <v>442 60 30</v>
          </cell>
        </row>
        <row r="269">
          <cell r="A269" t="str">
            <v>İstanbul Maslak Tim</v>
          </cell>
          <cell r="B269">
            <v>212</v>
          </cell>
          <cell r="C269" t="str">
            <v>286 66 05</v>
          </cell>
        </row>
        <row r="270">
          <cell r="A270" t="str">
            <v>İstanbul Mecidiyeköy (Profilo)</v>
          </cell>
          <cell r="B270">
            <v>212</v>
          </cell>
          <cell r="C270" t="str">
            <v>212 56 12</v>
          </cell>
        </row>
        <row r="271">
          <cell r="A271" t="str">
            <v>İstanbul Mecidiyeköy Cinemaximum (Cevahir)</v>
          </cell>
          <cell r="B271">
            <v>212</v>
          </cell>
          <cell r="C271" t="str">
            <v>380 15 15</v>
          </cell>
        </row>
        <row r="272">
          <cell r="A272" t="str">
            <v>İstanbul MNG KARGO</v>
          </cell>
          <cell r="B272">
            <v>0</v>
          </cell>
          <cell r="C272">
            <v>0</v>
          </cell>
        </row>
        <row r="273">
          <cell r="A273" t="str">
            <v>İstanbul Moda Deniz Klübü Derneği</v>
          </cell>
          <cell r="B273">
            <v>532</v>
          </cell>
          <cell r="C273" t="str">
            <v>740 63 23 </v>
          </cell>
        </row>
        <row r="274">
          <cell r="A274" t="str">
            <v>İstanbul Mozaik </v>
          </cell>
          <cell r="B274">
            <v>0</v>
          </cell>
          <cell r="C274">
            <v>0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540 24 94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Cinemaximum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(Park Bornova)</v>
          </cell>
          <cell r="B301">
            <v>232</v>
          </cell>
          <cell r="C301" t="str">
            <v>373 73 20</v>
          </cell>
        </row>
        <row r="302">
          <cell r="A302" t="str">
            <v>İzmir (Passtel)</v>
          </cell>
          <cell r="B302">
            <v>232</v>
          </cell>
          <cell r="C302" t="str">
            <v>489 22 00</v>
          </cell>
        </row>
        <row r="303">
          <cell r="A303" t="str">
            <v>İzmir (Ykm)</v>
          </cell>
          <cell r="B303">
            <v>232</v>
          </cell>
          <cell r="C303" t="str">
            <v>425 01 25</v>
          </cell>
        </row>
        <row r="304">
          <cell r="A304" t="str">
            <v>İzmir Alsancak İzmir</v>
          </cell>
          <cell r="B304">
            <v>232</v>
          </cell>
          <cell r="C304" t="str">
            <v>421 42 61</v>
          </cell>
        </row>
        <row r="305">
          <cell r="A305" t="str">
            <v>İzmir Alsancak Karaca</v>
          </cell>
          <cell r="B305">
            <v>232</v>
          </cell>
          <cell r="C305" t="str">
            <v>445 87 76 </v>
          </cell>
        </row>
        <row r="306">
          <cell r="A306" t="str">
            <v>İzmir Aysa Organizasyon </v>
          </cell>
          <cell r="B306">
            <v>232</v>
          </cell>
          <cell r="C306" t="str">
            <v>464 76 95</v>
          </cell>
        </row>
        <row r="307">
          <cell r="A307" t="str">
            <v>İzmir Balçova Agora</v>
          </cell>
          <cell r="B307">
            <v>232</v>
          </cell>
          <cell r="C307" t="str">
            <v>278 10 10</v>
          </cell>
        </row>
        <row r="308">
          <cell r="A308" t="str">
            <v>İzmir Balçova Palmiye Avşar</v>
          </cell>
          <cell r="B308">
            <v>232</v>
          </cell>
          <cell r="C308" t="str">
            <v>277 48 00 </v>
          </cell>
        </row>
        <row r="309">
          <cell r="A309" t="str">
            <v>İzmir Bergama Atlas (Park Bergama)</v>
          </cell>
          <cell r="B309">
            <v>232</v>
          </cell>
          <cell r="C309" t="str">
            <v>667 22 40</v>
          </cell>
        </row>
        <row r="310">
          <cell r="A310" t="str">
            <v>İzmir Bornova Batı</v>
          </cell>
          <cell r="B310">
            <v>232</v>
          </cell>
          <cell r="C310" t="str">
            <v>347 58 25</v>
          </cell>
        </row>
        <row r="311">
          <cell r="A311" t="str">
            <v>İzmir Bornova Hayat Açıkhava Sineması</v>
          </cell>
          <cell r="B311">
            <v>232</v>
          </cell>
          <cell r="C311" t="str">
            <v>339 77 36</v>
          </cell>
        </row>
        <row r="312">
          <cell r="A312" t="str">
            <v>İzmir Buca B.K.M.</v>
          </cell>
          <cell r="B312">
            <v>232</v>
          </cell>
          <cell r="C312" t="str">
            <v>440 93 93</v>
          </cell>
        </row>
        <row r="313">
          <cell r="A313" t="str">
            <v>İzmir Cinemaximum (Ege Park Mavişehir)</v>
          </cell>
          <cell r="B313">
            <v>232</v>
          </cell>
          <cell r="C313" t="str">
            <v>324 42 64</v>
          </cell>
        </row>
        <row r="314">
          <cell r="A314" t="str">
            <v>İzmir Cinemaximum (Forum Bornova)</v>
          </cell>
          <cell r="B314">
            <v>232</v>
          </cell>
          <cell r="C314" t="str">
            <v>373 03 50</v>
          </cell>
        </row>
        <row r="315">
          <cell r="A315" t="str">
            <v>İzmir Cinemaximum (Gaziemir Optimum)</v>
          </cell>
          <cell r="B315">
            <v>232</v>
          </cell>
          <cell r="C315" t="str">
            <v>273 84 40</v>
          </cell>
        </row>
        <row r="316">
          <cell r="A316" t="str">
            <v>İzmir Cinemaximum (Kipa Extra Balçova)</v>
          </cell>
          <cell r="B316">
            <v>232</v>
          </cell>
          <cell r="C316" t="str">
            <v>278 87 87</v>
          </cell>
        </row>
        <row r="317">
          <cell r="A317" t="str">
            <v>İzmir Cinemaximum (Konak Pier)</v>
          </cell>
          <cell r="B317">
            <v>232</v>
          </cell>
          <cell r="C317" t="str">
            <v>446 90 40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Sinema Çeşme</v>
          </cell>
          <cell r="B321">
            <v>232</v>
          </cell>
          <cell r="C321" t="str">
            <v>712 30 72</v>
          </cell>
        </row>
        <row r="322">
          <cell r="A322" t="str">
            <v>İzmir Çeşme Site</v>
          </cell>
          <cell r="B322">
            <v>232</v>
          </cell>
          <cell r="C322" t="str">
            <v>483 75 11</v>
          </cell>
        </row>
        <row r="323">
          <cell r="A323" t="str">
            <v>İzmir Çiğli Cinecity Kipa</v>
          </cell>
          <cell r="B323">
            <v>232</v>
          </cell>
          <cell r="C323" t="str">
            <v>386 58 88</v>
          </cell>
        </row>
        <row r="324">
          <cell r="A324" t="str">
            <v>İzmir Dokuz Eylül Üniversitesi</v>
          </cell>
          <cell r="B324">
            <v>232</v>
          </cell>
          <cell r="C324" t="str">
            <v>412 10 85</v>
          </cell>
        </row>
        <row r="325">
          <cell r="A325" t="str">
            <v>İzmir Ege Kültür Sanat Organizasyon</v>
          </cell>
          <cell r="B325">
            <v>232</v>
          </cell>
          <cell r="C325" t="str">
            <v>445 21 12</v>
          </cell>
        </row>
        <row r="326">
          <cell r="A326" t="str">
            <v>İzmir Ege Üni.Sinema Kampüs</v>
          </cell>
          <cell r="B326">
            <v>232</v>
          </cell>
          <cell r="C326" t="str">
            <v>389 12 44</v>
          </cell>
        </row>
        <row r="327">
          <cell r="A327" t="str">
            <v>İzmir Elif Açık Hava Sineması</v>
          </cell>
          <cell r="B327">
            <v>232</v>
          </cell>
          <cell r="C327" t="str">
            <v>388 12 44</v>
          </cell>
        </row>
        <row r="328">
          <cell r="A328" t="str">
            <v>İzmir Foça Belediye Reha Midilli K.M.</v>
          </cell>
          <cell r="B328">
            <v>232</v>
          </cell>
          <cell r="C328" t="str">
            <v>812 59 97</v>
          </cell>
        </row>
        <row r="329">
          <cell r="A329" t="str">
            <v>İzmir Foça Deniz Üs Komutanlığı</v>
          </cell>
          <cell r="B329">
            <v>232</v>
          </cell>
          <cell r="C329">
            <v>0</v>
          </cell>
        </row>
        <row r="330">
          <cell r="A330" t="str">
            <v>İzmir Gaziemir Kipa Hollywood</v>
          </cell>
          <cell r="B330">
            <v>232</v>
          </cell>
          <cell r="C330" t="str">
            <v>272 76 66</v>
          </cell>
        </row>
        <row r="331">
          <cell r="A331" t="str">
            <v>İzmir İzfaş </v>
          </cell>
          <cell r="B331">
            <v>232</v>
          </cell>
          <cell r="C331" t="str">
            <v>497 11 45</v>
          </cell>
        </row>
        <row r="332">
          <cell r="A332" t="str">
            <v>İzmir Karşıyaka Deniz Sineması</v>
          </cell>
          <cell r="B332">
            <v>232</v>
          </cell>
          <cell r="C332" t="str">
            <v>381 64 61</v>
          </cell>
        </row>
        <row r="333">
          <cell r="A333" t="str">
            <v>İzmir Konak Sineması</v>
          </cell>
          <cell r="B333">
            <v>232</v>
          </cell>
          <cell r="C333" t="str">
            <v>446 25 01</v>
          </cell>
        </row>
        <row r="334">
          <cell r="A334" t="str">
            <v>İzmir Konak Şan</v>
          </cell>
          <cell r="B334">
            <v>232</v>
          </cell>
          <cell r="C334" t="str">
            <v>483 75 11</v>
          </cell>
        </row>
        <row r="335">
          <cell r="A335" t="str">
            <v>İzmir Menemen Belediyesi Kültür Merkezi</v>
          </cell>
          <cell r="B335">
            <v>232</v>
          </cell>
          <cell r="C335" t="str">
            <v>832 14 11</v>
          </cell>
        </row>
        <row r="336">
          <cell r="A336" t="str">
            <v>İzmir Ödemiş Belediye K.M. (Cep)</v>
          </cell>
          <cell r="B336">
            <v>232</v>
          </cell>
          <cell r="C336" t="str">
            <v>545 35 49</v>
          </cell>
        </row>
        <row r="337">
          <cell r="A337" t="str">
            <v>İzmir Tire Belediye Şehir</v>
          </cell>
          <cell r="B337">
            <v>232</v>
          </cell>
          <cell r="C337" t="str">
            <v>512 18 15</v>
          </cell>
        </row>
        <row r="338">
          <cell r="A338" t="str">
            <v>İzmir Tire Seha Gidel Kültür Salonu</v>
          </cell>
          <cell r="B338">
            <v>232</v>
          </cell>
          <cell r="C338" t="str">
            <v>512 18 15</v>
          </cell>
        </row>
        <row r="339">
          <cell r="A339" t="str">
            <v>İzmir Torbalı Kipa Vizyon</v>
          </cell>
          <cell r="B339">
            <v>232</v>
          </cell>
          <cell r="C339" t="str">
            <v>853 27 25</v>
          </cell>
        </row>
        <row r="340">
          <cell r="A340" t="str">
            <v>İzmir Urla Cinema</v>
          </cell>
          <cell r="B340">
            <v>232</v>
          </cell>
          <cell r="C340" t="str">
            <v>421 77 60</v>
          </cell>
        </row>
        <row r="341">
          <cell r="A341" t="str">
            <v>İzmit Cinepark</v>
          </cell>
          <cell r="B341">
            <v>262</v>
          </cell>
          <cell r="C341" t="str">
            <v>311 77 43</v>
          </cell>
        </row>
        <row r="342">
          <cell r="A342" t="str">
            <v>İzmit Derince Galaksine </v>
          </cell>
          <cell r="B342">
            <v>262</v>
          </cell>
          <cell r="C342" t="str">
            <v>233 58 70 </v>
          </cell>
        </row>
        <row r="343">
          <cell r="A343" t="str">
            <v>İzmit Derince Kipa Cinens</v>
          </cell>
          <cell r="B343">
            <v>262</v>
          </cell>
          <cell r="C343" t="str">
            <v>239 00 99</v>
          </cell>
        </row>
        <row r="344">
          <cell r="A344" t="str">
            <v>İzmit Dolphin</v>
          </cell>
          <cell r="B344">
            <v>262</v>
          </cell>
          <cell r="C344" t="str">
            <v>323 50 24</v>
          </cell>
        </row>
        <row r="345">
          <cell r="A345" t="str">
            <v>İzmit Gölcük Garnizon Sineması</v>
          </cell>
          <cell r="B345">
            <v>262</v>
          </cell>
          <cell r="C345" t="str">
            <v>414 66 36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Cinemaximum (Gebze Center)</v>
          </cell>
          <cell r="B347">
            <v>262</v>
          </cell>
          <cell r="C347" t="str">
            <v>641 66 56</v>
          </cell>
        </row>
        <row r="348">
          <cell r="A348" t="str">
            <v>Kocaeli Gölcük Dünya</v>
          </cell>
          <cell r="B348">
            <v>262</v>
          </cell>
          <cell r="C348" t="str">
            <v>412 46 19</v>
          </cell>
        </row>
        <row r="349">
          <cell r="A349" t="str">
            <v>Kocaeli Karamürsel Belediye Sineması</v>
          </cell>
          <cell r="B349">
            <v>262</v>
          </cell>
          <cell r="C349" t="str">
            <v>452 49 14</v>
          </cell>
        </row>
        <row r="350">
          <cell r="A350" t="str">
            <v>K.Maraş Afşin Kültür Merkezi</v>
          </cell>
          <cell r="B350">
            <v>344</v>
          </cell>
          <cell r="C350" t="str">
            <v>511 63 63</v>
          </cell>
        </row>
        <row r="351">
          <cell r="A351" t="str">
            <v>K.Maraş Arsan Arnelia</v>
          </cell>
          <cell r="B351">
            <v>344</v>
          </cell>
          <cell r="C351" t="str">
            <v>215 88 22</v>
          </cell>
        </row>
        <row r="352">
          <cell r="A352" t="str">
            <v>K.Maraş Arsan Center</v>
          </cell>
          <cell r="B352">
            <v>344</v>
          </cell>
          <cell r="C352" t="str">
            <v>235 33 10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Prestige Sinemaları</v>
          </cell>
          <cell r="B355">
            <v>370</v>
          </cell>
          <cell r="C355" t="str">
            <v>412 86 45</v>
          </cell>
        </row>
        <row r="356">
          <cell r="A356" t="str">
            <v>Karabük Safranbolu Atamerkez Cine Plaza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Cinemaximum (Kayseri Forum)</v>
          </cell>
          <cell r="B361">
            <v>352</v>
          </cell>
          <cell r="C361" t="str">
            <v>222 37 07</v>
          </cell>
        </row>
        <row r="362">
          <cell r="A362" t="str">
            <v>Kayseri Cinemaximum (Kayseri Park)</v>
          </cell>
          <cell r="B362">
            <v>352</v>
          </cell>
          <cell r="C362" t="str">
            <v>223 20 10</v>
          </cell>
        </row>
        <row r="363">
          <cell r="A363" t="str">
            <v>Kayseri Develi Belediyesi Mustafa Aksu K.M.</v>
          </cell>
          <cell r="B363">
            <v>352</v>
          </cell>
          <cell r="C363" t="str">
            <v>621 60 61</v>
          </cell>
        </row>
        <row r="364">
          <cell r="A364" t="str">
            <v>Kayseri Kasserıa</v>
          </cell>
          <cell r="B364">
            <v>352</v>
          </cell>
          <cell r="C364" t="str">
            <v>223 11 53</v>
          </cell>
        </row>
        <row r="365">
          <cell r="A365" t="str">
            <v>Kayseri Onay</v>
          </cell>
          <cell r="B365">
            <v>352</v>
          </cell>
          <cell r="C365" t="str">
            <v>222 13 13 </v>
          </cell>
        </row>
        <row r="366">
          <cell r="A366" t="str">
            <v>Kıbrıs  Lefkoşa Lemarplex</v>
          </cell>
          <cell r="B366">
            <v>392</v>
          </cell>
          <cell r="C366" t="str">
            <v>223 53 95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Girne Lemarplex</v>
          </cell>
          <cell r="B368">
            <v>392</v>
          </cell>
          <cell r="C368" t="str">
            <v>822 33 99</v>
          </cell>
        </row>
        <row r="369">
          <cell r="A369" t="str">
            <v>Kıbrıs Güzelyurt Lemarplex</v>
          </cell>
          <cell r="B369">
            <v>392</v>
          </cell>
          <cell r="C369" t="str">
            <v>714 69 40</v>
          </cell>
        </row>
        <row r="370">
          <cell r="A370" t="str">
            <v>Kıbrıs Lefkoşa Galleria Cinema Club</v>
          </cell>
          <cell r="B370">
            <v>392</v>
          </cell>
          <cell r="C370" t="str">
            <v>227 70 30</v>
          </cell>
        </row>
        <row r="371">
          <cell r="A371" t="str">
            <v>Kıbrıs Lefkoşa Mısırlızade</v>
          </cell>
          <cell r="B371">
            <v>392</v>
          </cell>
          <cell r="C371" t="str">
            <v>365 12 70</v>
          </cell>
        </row>
        <row r="372">
          <cell r="A372" t="str">
            <v>Kıbrıs Magosa Galeria Cinema Clup</v>
          </cell>
          <cell r="B372">
            <v>392</v>
          </cell>
          <cell r="C372" t="str">
            <v>365 12 70</v>
          </cell>
        </row>
        <row r="373">
          <cell r="A373" t="str">
            <v>Kırıkkale Kültür Merkezi</v>
          </cell>
          <cell r="B373">
            <v>318</v>
          </cell>
          <cell r="C373" t="str">
            <v>224 26 84</v>
          </cell>
        </row>
        <row r="374">
          <cell r="A374" t="str">
            <v>Kırıkkale Makro</v>
          </cell>
          <cell r="B374">
            <v>318</v>
          </cell>
          <cell r="C374" t="str">
            <v>218 88 55</v>
          </cell>
        </row>
        <row r="375">
          <cell r="A375" t="str">
            <v>Kırklareli Cine Plaza</v>
          </cell>
          <cell r="B375">
            <v>288</v>
          </cell>
          <cell r="C375" t="str">
            <v>214 82 88</v>
          </cell>
        </row>
        <row r="376">
          <cell r="A376" t="str">
            <v>Kırklareli Lüleburgaz Plaza</v>
          </cell>
          <cell r="B376">
            <v>288</v>
          </cell>
          <cell r="C376" t="str">
            <v> 412 39 09 </v>
          </cell>
        </row>
        <row r="377">
          <cell r="A377" t="str">
            <v>Kırşehir Klas</v>
          </cell>
          <cell r="B377">
            <v>386</v>
          </cell>
          <cell r="C377" t="str">
            <v>213 13 44</v>
          </cell>
        </row>
        <row r="378">
          <cell r="A378" t="str">
            <v>Konya Akşehir Kültür Merkezi </v>
          </cell>
          <cell r="B378">
            <v>332</v>
          </cell>
          <cell r="C378" t="str">
            <v>813 52 57</v>
          </cell>
        </row>
        <row r="379">
          <cell r="A379" t="str">
            <v>Konya Beyşehir Göl Sineması</v>
          </cell>
          <cell r="B379">
            <v>332</v>
          </cell>
          <cell r="C379" t="str">
            <v>512 55 65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Cinens</v>
          </cell>
          <cell r="B382">
            <v>332</v>
          </cell>
          <cell r="C382" t="str">
            <v>241 42 00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Tavşanlı Cinens </v>
          </cell>
          <cell r="B387">
            <v>274</v>
          </cell>
          <cell r="C387" t="str">
            <v>224 75 57</v>
          </cell>
        </row>
        <row r="388">
          <cell r="A388" t="str">
            <v>Malatya Park Avşar</v>
          </cell>
          <cell r="B388">
            <v>422</v>
          </cell>
          <cell r="C388" t="str">
            <v>212 83 85</v>
          </cell>
        </row>
        <row r="389">
          <cell r="A389" t="str">
            <v>Malatya Yeşil</v>
          </cell>
          <cell r="B389">
            <v>422</v>
          </cell>
          <cell r="C389" t="str">
            <v>321 12 22</v>
          </cell>
        </row>
        <row r="390">
          <cell r="A390" t="str">
            <v>Manisa Akhisar Belediye</v>
          </cell>
          <cell r="B390">
            <v>236</v>
          </cell>
          <cell r="C390" t="str">
            <v>413 59 91</v>
          </cell>
        </row>
        <row r="391">
          <cell r="A391" t="str">
            <v>Manisa Alaşehir Hollywood</v>
          </cell>
          <cell r="B391">
            <v>236</v>
          </cell>
          <cell r="C391" t="str">
            <v>274 76 66</v>
          </cell>
        </row>
        <row r="392">
          <cell r="A392" t="str">
            <v>Manisa Çınar Center</v>
          </cell>
          <cell r="B392">
            <v>236</v>
          </cell>
          <cell r="C392" t="str">
            <v>232 05 62</v>
          </cell>
        </row>
        <row r="393">
          <cell r="A393" t="str">
            <v>Manisa Demirci Hollywood</v>
          </cell>
          <cell r="B393">
            <v>236</v>
          </cell>
          <cell r="C393" t="str">
            <v>654 04 54</v>
          </cell>
        </row>
        <row r="394">
          <cell r="A394" t="str">
            <v>Manisa Hollywood 2000</v>
          </cell>
          <cell r="B394">
            <v>236</v>
          </cell>
          <cell r="C394" t="str">
            <v>234 47 55</v>
          </cell>
        </row>
        <row r="395">
          <cell r="A395" t="str">
            <v>Manisa Karaköy Hollywood</v>
          </cell>
          <cell r="B395">
            <v>236</v>
          </cell>
          <cell r="C395" t="str">
            <v>238 66 46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Mersin Cep</v>
          </cell>
          <cell r="B405">
            <v>324</v>
          </cell>
          <cell r="C405" t="str">
            <v>327 87 87</v>
          </cell>
        </row>
        <row r="406">
          <cell r="A406" t="str">
            <v>Mersin Cınemaximum (Forum)</v>
          </cell>
          <cell r="B406">
            <v>324</v>
          </cell>
          <cell r="C406" t="str">
            <v>331 51 51</v>
          </cell>
        </row>
        <row r="407">
          <cell r="A407" t="str">
            <v>Mersin Cinemess</v>
          </cell>
          <cell r="B407">
            <v>324</v>
          </cell>
          <cell r="C407" t="str">
            <v>331 00 77</v>
          </cell>
        </row>
        <row r="408">
          <cell r="A408" t="str">
            <v>Mersin Çarşı</v>
          </cell>
          <cell r="B408">
            <v>324</v>
          </cell>
          <cell r="C408" t="str">
            <v>327 87 87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Cineplus Sinemaları</v>
          </cell>
          <cell r="B415">
            <v>252</v>
          </cell>
          <cell r="C415" t="str">
            <v>213 00 34</v>
          </cell>
        </row>
        <row r="416">
          <cell r="A416" t="str">
            <v>Muğla Datça Cineplus</v>
          </cell>
          <cell r="B416">
            <v>252</v>
          </cell>
          <cell r="C416" t="str">
            <v>712 38 43</v>
          </cell>
        </row>
        <row r="417">
          <cell r="A417" t="str">
            <v>Muğla Fethiye Cinedoruk</v>
          </cell>
          <cell r="B417">
            <v>252</v>
          </cell>
          <cell r="C417" t="str">
            <v>612 30 00</v>
          </cell>
        </row>
        <row r="418">
          <cell r="A418" t="str">
            <v>Muğla Fethiye Hayal</v>
          </cell>
          <cell r="B418">
            <v>252</v>
          </cell>
          <cell r="C418" t="str">
            <v>612 13 14</v>
          </cell>
        </row>
        <row r="419">
          <cell r="A419" t="str">
            <v>Muğla Fethiye Hilliside Otel </v>
          </cell>
          <cell r="B419">
            <v>252</v>
          </cell>
          <cell r="C419" t="str">
            <v>614 83 60</v>
          </cell>
        </row>
        <row r="420">
          <cell r="A420" t="str">
            <v>Muğla Marmaris Aksaz</v>
          </cell>
          <cell r="B420">
            <v>252</v>
          </cell>
          <cell r="C420" t="str">
            <v>421 01 61</v>
          </cell>
        </row>
        <row r="421">
          <cell r="A421" t="str">
            <v>Muğla Marmaris Cine Point</v>
          </cell>
          <cell r="B421">
            <v>252</v>
          </cell>
          <cell r="C421" t="str">
            <v>413 75 84</v>
          </cell>
        </row>
        <row r="422">
          <cell r="A422" t="str">
            <v>Muğla Milas Prenses</v>
          </cell>
          <cell r="B422">
            <v>252</v>
          </cell>
          <cell r="C422" t="str">
            <v>513 11 26</v>
          </cell>
        </row>
        <row r="423">
          <cell r="A423" t="str">
            <v>Muğla Ortaca Sinema Ceylin</v>
          </cell>
          <cell r="B423">
            <v>252</v>
          </cell>
          <cell r="C423" t="str">
            <v>282 50 56</v>
          </cell>
        </row>
        <row r="424">
          <cell r="A424" t="str">
            <v>Muğla Sine Park Sinemaları (Park AVM)</v>
          </cell>
          <cell r="B424">
            <v>252</v>
          </cell>
          <cell r="C424" t="str">
            <v>212 40 00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Cinemaximum (Migros)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Fatsa Cinevizyon</v>
          </cell>
          <cell r="B434">
            <v>452</v>
          </cell>
          <cell r="C434" t="str">
            <v>423 48 59</v>
          </cell>
        </row>
        <row r="435">
          <cell r="A435" t="str">
            <v>Ordu Fatsa Klas Sinemaları</v>
          </cell>
          <cell r="B435">
            <v>452</v>
          </cell>
          <cell r="C435" t="str">
            <v>424 01 12</v>
          </cell>
        </row>
        <row r="436">
          <cell r="A436" t="str">
            <v>Ordu Ünye Belediyesi</v>
          </cell>
          <cell r="B436">
            <v>452</v>
          </cell>
          <cell r="C436" t="str">
            <v>323 91 91</v>
          </cell>
        </row>
        <row r="437">
          <cell r="A437" t="str">
            <v>Osmaniye Cinemaximum (Park 328)</v>
          </cell>
          <cell r="B437">
            <v>328</v>
          </cell>
          <cell r="C437" t="str">
            <v>790 12 12</v>
          </cell>
        </row>
        <row r="438">
          <cell r="A438" t="str">
            <v>Osmaniye Emine Keskiner K.M.</v>
          </cell>
          <cell r="B438">
            <v>328</v>
          </cell>
          <cell r="C438" t="str">
            <v>813 25 07</v>
          </cell>
        </row>
        <row r="439">
          <cell r="A439" t="str">
            <v>Rize Cine Mars</v>
          </cell>
          <cell r="B439">
            <v>464</v>
          </cell>
          <cell r="C439" t="str">
            <v>214 92 70</v>
          </cell>
        </row>
        <row r="440">
          <cell r="A440" t="str">
            <v>Rize Pazar Sine Klass</v>
          </cell>
          <cell r="B440">
            <v>464</v>
          </cell>
          <cell r="C440" t="str">
            <v>612 28 68</v>
          </cell>
        </row>
        <row r="441">
          <cell r="A441" t="str">
            <v>Rize Pembe Köşk</v>
          </cell>
          <cell r="B441">
            <v>464</v>
          </cell>
          <cell r="C441" t="str">
            <v>214 65 11</v>
          </cell>
        </row>
        <row r="442">
          <cell r="A442" t="str">
            <v>Samsun Bafra Beledıye Cep</v>
          </cell>
          <cell r="B442">
            <v>362</v>
          </cell>
          <cell r="C442" t="str">
            <v>532 32 89</v>
          </cell>
        </row>
        <row r="443">
          <cell r="A443" t="str">
            <v>Samsun Cinemaximum (Yeşilyurt) </v>
          </cell>
          <cell r="B443">
            <v>362</v>
          </cell>
          <cell r="C443" t="str">
            <v>439 20 70</v>
          </cell>
        </row>
        <row r="444">
          <cell r="A444" t="str">
            <v>Samsun Çarşamba Beledıye</v>
          </cell>
          <cell r="B444">
            <v>362</v>
          </cell>
          <cell r="C444" t="str">
            <v>834 46 00</v>
          </cell>
        </row>
        <row r="445">
          <cell r="A445" t="str">
            <v>Samsun Fatsa Cem</v>
          </cell>
          <cell r="B445">
            <v>452</v>
          </cell>
          <cell r="C445" t="str">
            <v>423 57 93</v>
          </cell>
        </row>
        <row r="446">
          <cell r="A446" t="str">
            <v>Samsun Galaxy</v>
          </cell>
          <cell r="B446">
            <v>362</v>
          </cell>
          <cell r="C446" t="str">
            <v>230 68 30</v>
          </cell>
        </row>
        <row r="447">
          <cell r="A447" t="str">
            <v>Samsun Galaxy Çiftlik</v>
          </cell>
          <cell r="B447">
            <v>362</v>
          </cell>
          <cell r="C447" t="str">
            <v>234 36 66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Movizone Oskar</v>
          </cell>
          <cell r="B449">
            <v>362</v>
          </cell>
          <cell r="C449" t="str">
            <v>465 63 33</v>
          </cell>
        </row>
        <row r="450">
          <cell r="A450" t="str">
            <v>Samsun Parliament Cinema Clup</v>
          </cell>
          <cell r="B450">
            <v>362</v>
          </cell>
          <cell r="C450">
            <v>0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Belediyesi</v>
          </cell>
          <cell r="B458">
            <v>414</v>
          </cell>
          <cell r="C458" t="str">
            <v>312 41 14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 Sin.</v>
          </cell>
          <cell r="B462">
            <v>414</v>
          </cell>
          <cell r="C462" t="str">
            <v>511 25 14</v>
          </cell>
        </row>
        <row r="463">
          <cell r="A463" t="str">
            <v>Tekirdağ Cinemaximum (Tekira) </v>
          </cell>
          <cell r="B463">
            <v>282</v>
          </cell>
          <cell r="C463" t="str">
            <v>264 22 20</v>
          </cell>
        </row>
        <row r="464">
          <cell r="A464" t="str">
            <v>Tekirdağ Çerkezköy Cinemy (Erna)</v>
          </cell>
          <cell r="B464">
            <v>282</v>
          </cell>
          <cell r="C464" t="str">
            <v>726 23 06</v>
          </cell>
        </row>
        <row r="465">
          <cell r="A465" t="str">
            <v>Tekirdağ Çerkezköy Cineplaza</v>
          </cell>
          <cell r="B465">
            <v>282</v>
          </cell>
          <cell r="C465" t="str">
            <v>717 90 09</v>
          </cell>
        </row>
        <row r="466">
          <cell r="A466" t="str">
            <v>Tekirdağ Çerkezköy Lemar </v>
          </cell>
          <cell r="B466">
            <v>282</v>
          </cell>
          <cell r="C466" t="str">
            <v>725 38 57</v>
          </cell>
        </row>
        <row r="467">
          <cell r="A467" t="str">
            <v>Tekirdağ Çorlu Orion Prestige</v>
          </cell>
          <cell r="B467">
            <v>282</v>
          </cell>
          <cell r="C467" t="str">
            <v>673 46 87</v>
          </cell>
        </row>
        <row r="468">
          <cell r="A468" t="str">
            <v>Tekirdağ Malkara Kültür Merkezi</v>
          </cell>
          <cell r="B468">
            <v>282</v>
          </cell>
          <cell r="C468" t="str">
            <v>427 01 73</v>
          </cell>
        </row>
        <row r="469">
          <cell r="A469" t="str">
            <v>Tekirdağ Yks Site Sinemaları</v>
          </cell>
          <cell r="B469">
            <v>282</v>
          </cell>
          <cell r="C469" t="str">
            <v>293 3176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Cinemaximum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85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43</v>
      </c>
      <c r="B1" s="20"/>
      <c r="C1" s="21"/>
      <c r="D1" s="22" t="s">
        <v>62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8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63</v>
      </c>
      <c r="C3" s="3" t="str">
        <f>IF(ISBLANK(B3)," ","0"&amp;" "&amp;S3&amp;" "&amp;T3)</f>
        <v>0 312 241 12 41</v>
      </c>
      <c r="D3" s="27" t="s">
        <v>64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312</v>
      </c>
      <c r="T3" s="5" t="str">
        <f>VLOOKUP(B3,'[5]SİNEMA LİSTESİ'!$A:$C,3,FALSE)</f>
        <v>241 12 41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65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66</v>
      </c>
      <c r="C5" s="3" t="str">
        <f>IF(ISBLANK(B5)," ","0"&amp;" "&amp;S5&amp;" "&amp;T5)</f>
        <v>0 258 215 15 35</v>
      </c>
      <c r="D5" s="30" t="s">
        <v>67</v>
      </c>
      <c r="E5" s="31"/>
      <c r="F5" s="31"/>
      <c r="G5" s="31"/>
      <c r="H5" s="31"/>
      <c r="I5" s="31"/>
      <c r="J5" s="32"/>
      <c r="S5" s="5">
        <f>VLOOKUP(B5,'[5]SİNEMA LİSTESİ'!$A:$C,2,FALSE)</f>
        <v>258</v>
      </c>
      <c r="T5" s="5" t="str">
        <f>VLOOKUP(B5,'[5]SİNEMA LİSTESİ'!$A:$C,3,FALSE)</f>
        <v>215 15 35</v>
      </c>
    </row>
    <row r="6" spans="1:31" ht="27.75">
      <c r="A6" s="7"/>
      <c r="B6" s="1" t="s">
        <v>2</v>
      </c>
      <c r="C6" s="2"/>
      <c r="D6" s="25"/>
      <c r="E6" s="25"/>
      <c r="F6" s="25"/>
      <c r="G6" s="25"/>
      <c r="H6" s="25"/>
      <c r="I6" s="25"/>
      <c r="J6" s="2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1</v>
      </c>
      <c r="B7" s="9" t="s">
        <v>16</v>
      </c>
      <c r="C7" s="3" t="str">
        <f>IF(ISBLANK(B7)," ","0"&amp;" "&amp;S7&amp;" "&amp;T7)</f>
        <v>0 212 466 60 66</v>
      </c>
      <c r="D7" s="27" t="s">
        <v>5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212</v>
      </c>
      <c r="T7" s="5" t="str">
        <f>VLOOKUP(B7,'[5]SİNEMA LİSTESİ'!$A:$C,3,FALSE)</f>
        <v>466 60 66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2</v>
      </c>
      <c r="B8" s="9" t="s">
        <v>4</v>
      </c>
      <c r="C8" s="3" t="str">
        <f>IF(ISBLANK(B8)," ","0"&amp;" "&amp;S8&amp;" "&amp;T8)</f>
        <v>0 212 215 27 27</v>
      </c>
      <c r="D8" s="27" t="s">
        <v>44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212</v>
      </c>
      <c r="T8" s="5" t="str">
        <f>VLOOKUP(B8,'[5]SİNEMA LİSTESİ'!$A:$C,3,FALSE)</f>
        <v>215 27 27</v>
      </c>
      <c r="U8" s="5"/>
      <c r="V8" s="5"/>
      <c r="W8" s="5"/>
      <c r="X8" s="5"/>
      <c r="Y8" s="5"/>
      <c r="Z8" s="5"/>
      <c r="AA8" s="5"/>
    </row>
    <row r="9" spans="1:27" ht="27.75">
      <c r="A9" s="7"/>
      <c r="B9" s="1" t="s">
        <v>38</v>
      </c>
      <c r="C9" s="2"/>
      <c r="D9" s="25"/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8">
        <v>1</v>
      </c>
      <c r="B10" s="11" t="s">
        <v>50</v>
      </c>
      <c r="C10" s="3" t="str">
        <f>IF(ISBLANK(B10)," ","0"&amp;" "&amp;S10&amp;" "&amp;T10)</f>
        <v>0 252 413 75 84</v>
      </c>
      <c r="D10" s="27" t="s">
        <v>51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252</v>
      </c>
      <c r="T10" s="5" t="str">
        <f>VLOOKUP(B10,'[5]SİNEMA LİSTESİ'!$A:$C,3,FALSE)</f>
        <v>413 75 84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12"/>
      <c r="B154" s="10"/>
      <c r="C154" s="10"/>
      <c r="D154" s="13"/>
      <c r="E154" s="13"/>
      <c r="F154" s="13"/>
      <c r="G154" s="13"/>
      <c r="H154" s="13"/>
      <c r="I154" s="13"/>
      <c r="J154" s="1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5"/>
      <c r="V154" s="5"/>
      <c r="W154" s="5"/>
      <c r="X154" s="5"/>
      <c r="Y154" s="5"/>
      <c r="Z154" s="5"/>
    </row>
    <row r="155" spans="1:26" ht="15">
      <c r="A155" s="12"/>
      <c r="B155" s="10"/>
      <c r="C155" s="10"/>
      <c r="D155" s="13"/>
      <c r="E155" s="13"/>
      <c r="F155" s="13"/>
      <c r="G155" s="13"/>
      <c r="H155" s="13"/>
      <c r="I155" s="13"/>
      <c r="J155" s="1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5"/>
      <c r="V155" s="5"/>
      <c r="W155" s="5"/>
      <c r="X155" s="5"/>
      <c r="Y155" s="5"/>
      <c r="Z155" s="5"/>
    </row>
    <row r="156" spans="1:26" ht="15">
      <c r="A156" s="12"/>
      <c r="B156" s="10"/>
      <c r="C156" s="10"/>
      <c r="D156" s="13"/>
      <c r="E156" s="13"/>
      <c r="F156" s="13"/>
      <c r="G156" s="13"/>
      <c r="H156" s="13"/>
      <c r="I156" s="13"/>
      <c r="J156" s="1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5"/>
      <c r="V156" s="5"/>
      <c r="W156" s="5"/>
      <c r="X156" s="5"/>
      <c r="Y156" s="5"/>
      <c r="Z156" s="5"/>
    </row>
    <row r="157" spans="1:26" ht="15">
      <c r="A157" s="12"/>
      <c r="B157" s="10"/>
      <c r="C157" s="10"/>
      <c r="D157" s="13"/>
      <c r="E157" s="13"/>
      <c r="F157" s="13"/>
      <c r="G157" s="13"/>
      <c r="H157" s="13"/>
      <c r="I157" s="13"/>
      <c r="J157" s="1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5"/>
      <c r="V157" s="5"/>
      <c r="W157" s="5"/>
      <c r="X157" s="5"/>
      <c r="Y157" s="5"/>
      <c r="Z157" s="5"/>
    </row>
    <row r="158" spans="1:26" ht="15">
      <c r="A158" s="12"/>
      <c r="B158" s="10"/>
      <c r="C158" s="10"/>
      <c r="D158" s="13"/>
      <c r="E158" s="13"/>
      <c r="F158" s="13"/>
      <c r="G158" s="13"/>
      <c r="H158" s="13"/>
      <c r="I158" s="13"/>
      <c r="J158" s="1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5"/>
      <c r="V158" s="5"/>
      <c r="W158" s="5"/>
      <c r="X158" s="5"/>
      <c r="Y158" s="5"/>
      <c r="Z158" s="5"/>
    </row>
    <row r="159" spans="1:26" ht="15">
      <c r="A159" s="12"/>
      <c r="B159" s="10"/>
      <c r="C159" s="10"/>
      <c r="D159" s="13"/>
      <c r="E159" s="13"/>
      <c r="F159" s="13"/>
      <c r="G159" s="13"/>
      <c r="H159" s="13"/>
      <c r="I159" s="13"/>
      <c r="J159" s="1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5"/>
      <c r="V159" s="5"/>
      <c r="W159" s="5"/>
      <c r="X159" s="5"/>
      <c r="Y159" s="5"/>
      <c r="Z159" s="5"/>
    </row>
    <row r="160" spans="1:26" ht="15">
      <c r="A160" s="12"/>
      <c r="B160" s="10"/>
      <c r="C160" s="10"/>
      <c r="D160" s="13"/>
      <c r="E160" s="13"/>
      <c r="F160" s="13"/>
      <c r="G160" s="13"/>
      <c r="H160" s="13"/>
      <c r="I160" s="13"/>
      <c r="J160" s="1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5"/>
      <c r="V160" s="5"/>
      <c r="W160" s="5"/>
      <c r="X160" s="5"/>
      <c r="Y160" s="5"/>
      <c r="Z160" s="5"/>
    </row>
    <row r="161" spans="1:26" ht="15">
      <c r="A161" s="12"/>
      <c r="B161" s="10"/>
      <c r="C161" s="10"/>
      <c r="D161" s="13"/>
      <c r="E161" s="13"/>
      <c r="F161" s="13"/>
      <c r="G161" s="13"/>
      <c r="H161" s="13"/>
      <c r="I161" s="13"/>
      <c r="J161" s="1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5"/>
      <c r="V161" s="5"/>
      <c r="W161" s="5"/>
      <c r="X161" s="5"/>
      <c r="Y161" s="5"/>
      <c r="Z161" s="5"/>
    </row>
    <row r="162" spans="1:26" ht="15">
      <c r="A162" s="12"/>
      <c r="B162" s="10"/>
      <c r="C162" s="10"/>
      <c r="D162" s="13"/>
      <c r="E162" s="13"/>
      <c r="F162" s="13"/>
      <c r="G162" s="13"/>
      <c r="H162" s="13"/>
      <c r="I162" s="13"/>
      <c r="J162" s="1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5"/>
      <c r="V162" s="5"/>
      <c r="W162" s="5"/>
      <c r="X162" s="5"/>
      <c r="Y162" s="5"/>
      <c r="Z162" s="5"/>
    </row>
    <row r="163" spans="1:26" ht="15">
      <c r="A163" s="12"/>
      <c r="B163" s="10"/>
      <c r="C163" s="10"/>
      <c r="D163" s="13"/>
      <c r="E163" s="13"/>
      <c r="F163" s="13"/>
      <c r="G163" s="13"/>
      <c r="H163" s="13"/>
      <c r="I163" s="13"/>
      <c r="J163" s="1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5"/>
      <c r="V163" s="5"/>
      <c r="W163" s="5"/>
      <c r="X163" s="5"/>
      <c r="Y163" s="5"/>
      <c r="Z163" s="5"/>
    </row>
    <row r="164" spans="1:26" ht="15">
      <c r="A164" s="12"/>
      <c r="B164" s="10"/>
      <c r="C164" s="10"/>
      <c r="D164" s="13"/>
      <c r="E164" s="13"/>
      <c r="F164" s="13"/>
      <c r="G164" s="13"/>
      <c r="H164" s="13"/>
      <c r="I164" s="13"/>
      <c r="J164" s="1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5"/>
      <c r="V164" s="5"/>
      <c r="W164" s="5"/>
      <c r="X164" s="5"/>
      <c r="Y164" s="5"/>
      <c r="Z164" s="5"/>
    </row>
    <row r="165" spans="1:26" ht="15">
      <c r="A165" s="12"/>
      <c r="B165" s="10"/>
      <c r="C165" s="10"/>
      <c r="D165" s="13"/>
      <c r="E165" s="13"/>
      <c r="F165" s="13"/>
      <c r="G165" s="13"/>
      <c r="H165" s="13"/>
      <c r="I165" s="13"/>
      <c r="J165" s="1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5"/>
      <c r="V165" s="5"/>
      <c r="W165" s="5"/>
      <c r="X165" s="5"/>
      <c r="Y165" s="5"/>
      <c r="Z165" s="5"/>
    </row>
    <row r="166" spans="1:26" ht="15">
      <c r="A166" s="12"/>
      <c r="B166" s="10"/>
      <c r="C166" s="10"/>
      <c r="D166" s="13"/>
      <c r="E166" s="13"/>
      <c r="F166" s="13"/>
      <c r="G166" s="13"/>
      <c r="H166" s="13"/>
      <c r="I166" s="13"/>
      <c r="J166" s="1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5"/>
      <c r="V166" s="5"/>
      <c r="W166" s="5"/>
      <c r="X166" s="5"/>
      <c r="Y166" s="5"/>
      <c r="Z166" s="5"/>
    </row>
    <row r="167" spans="1:26" ht="15">
      <c r="A167" s="12"/>
      <c r="B167" s="10"/>
      <c r="C167" s="10"/>
      <c r="D167" s="13"/>
      <c r="E167" s="13"/>
      <c r="F167" s="13"/>
      <c r="G167" s="13"/>
      <c r="H167" s="13"/>
      <c r="I167" s="13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5"/>
      <c r="V167" s="5"/>
      <c r="W167" s="5"/>
      <c r="X167" s="5"/>
      <c r="Y167" s="5"/>
      <c r="Z167" s="5"/>
    </row>
    <row r="168" spans="1:26" ht="15">
      <c r="A168" s="12"/>
      <c r="B168" s="10"/>
      <c r="C168" s="10"/>
      <c r="D168" s="13"/>
      <c r="E168" s="13"/>
      <c r="F168" s="13"/>
      <c r="G168" s="13"/>
      <c r="H168" s="13"/>
      <c r="I168" s="13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5"/>
      <c r="V168" s="5"/>
      <c r="W168" s="5"/>
      <c r="X168" s="5"/>
      <c r="Y168" s="5"/>
      <c r="Z168" s="5"/>
    </row>
    <row r="169" spans="1:26" ht="15">
      <c r="A169" s="12"/>
      <c r="B169" s="10"/>
      <c r="C169" s="10"/>
      <c r="D169" s="13"/>
      <c r="E169" s="13"/>
      <c r="F169" s="13"/>
      <c r="G169" s="13"/>
      <c r="H169" s="13"/>
      <c r="I169" s="13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5"/>
      <c r="V169" s="5"/>
      <c r="W169" s="5"/>
      <c r="X169" s="5"/>
      <c r="Y169" s="5"/>
      <c r="Z169" s="5"/>
    </row>
    <row r="170" spans="1:26" ht="15">
      <c r="A170" s="12"/>
      <c r="B170" s="10"/>
      <c r="C170" s="10"/>
      <c r="D170" s="13"/>
      <c r="E170" s="13"/>
      <c r="F170" s="13"/>
      <c r="G170" s="13"/>
      <c r="H170" s="13"/>
      <c r="I170" s="13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5"/>
      <c r="V170" s="5"/>
      <c r="W170" s="5"/>
      <c r="X170" s="5"/>
      <c r="Y170" s="5"/>
      <c r="Z170" s="5"/>
    </row>
    <row r="171" spans="1:26" ht="15">
      <c r="A171" s="12"/>
      <c r="B171" s="10"/>
      <c r="C171" s="10"/>
      <c r="D171" s="13"/>
      <c r="E171" s="13"/>
      <c r="F171" s="13"/>
      <c r="G171" s="13"/>
      <c r="H171" s="13"/>
      <c r="I171" s="13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5"/>
      <c r="V171" s="5"/>
      <c r="W171" s="5"/>
      <c r="X171" s="5"/>
      <c r="Y171" s="5"/>
      <c r="Z171" s="5"/>
    </row>
    <row r="172" spans="1:26" ht="15">
      <c r="A172" s="12"/>
      <c r="B172" s="10"/>
      <c r="C172" s="10"/>
      <c r="D172" s="13"/>
      <c r="E172" s="13"/>
      <c r="F172" s="13"/>
      <c r="G172" s="13"/>
      <c r="H172" s="13"/>
      <c r="I172" s="13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5"/>
      <c r="V172" s="5"/>
      <c r="W172" s="5"/>
      <c r="X172" s="5"/>
      <c r="Y172" s="5"/>
      <c r="Z172" s="5"/>
    </row>
    <row r="173" spans="1:26" ht="15">
      <c r="A173" s="12"/>
      <c r="B173" s="10"/>
      <c r="C173" s="10"/>
      <c r="D173" s="13"/>
      <c r="E173" s="13"/>
      <c r="F173" s="13"/>
      <c r="G173" s="13"/>
      <c r="H173" s="13"/>
      <c r="I173" s="13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5"/>
      <c r="V173" s="5"/>
      <c r="W173" s="5"/>
      <c r="X173" s="5"/>
      <c r="Y173" s="5"/>
      <c r="Z173" s="5"/>
    </row>
    <row r="174" spans="1:26" ht="15">
      <c r="A174" s="12"/>
      <c r="B174" s="10"/>
      <c r="C174" s="10"/>
      <c r="D174" s="13"/>
      <c r="E174" s="13"/>
      <c r="F174" s="13"/>
      <c r="G174" s="13"/>
      <c r="H174" s="13"/>
      <c r="I174" s="13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5"/>
      <c r="V174" s="5"/>
      <c r="W174" s="5"/>
      <c r="X174" s="5"/>
      <c r="Y174" s="5"/>
      <c r="Z174" s="5"/>
    </row>
    <row r="175" spans="1:26" ht="15">
      <c r="A175" s="12"/>
      <c r="B175" s="10"/>
      <c r="C175" s="10"/>
      <c r="D175" s="13"/>
      <c r="E175" s="13"/>
      <c r="F175" s="13"/>
      <c r="G175" s="13"/>
      <c r="H175" s="13"/>
      <c r="I175" s="13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5"/>
      <c r="V175" s="5"/>
      <c r="W175" s="5"/>
      <c r="X175" s="5"/>
      <c r="Y175" s="5"/>
      <c r="Z175" s="5"/>
    </row>
    <row r="176" spans="1:26" ht="15">
      <c r="A176" s="12"/>
      <c r="B176" s="10"/>
      <c r="C176" s="10"/>
      <c r="D176" s="13"/>
      <c r="E176" s="13"/>
      <c r="F176" s="13"/>
      <c r="G176" s="13"/>
      <c r="H176" s="13"/>
      <c r="I176" s="13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5"/>
      <c r="V176" s="5"/>
      <c r="W176" s="5"/>
      <c r="X176" s="5"/>
      <c r="Y176" s="5"/>
      <c r="Z176" s="5"/>
    </row>
    <row r="177" spans="1:26" ht="15">
      <c r="A177" s="12"/>
      <c r="B177" s="10"/>
      <c r="C177" s="10"/>
      <c r="D177" s="13"/>
      <c r="E177" s="13"/>
      <c r="F177" s="13"/>
      <c r="G177" s="13"/>
      <c r="H177" s="13"/>
      <c r="I177" s="13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5"/>
      <c r="V177" s="5"/>
      <c r="W177" s="5"/>
      <c r="X177" s="5"/>
      <c r="Y177" s="5"/>
      <c r="Z177" s="5"/>
    </row>
    <row r="178" spans="1:26" ht="15">
      <c r="A178" s="12"/>
      <c r="B178" s="10"/>
      <c r="C178" s="10"/>
      <c r="D178" s="13"/>
      <c r="E178" s="13"/>
      <c r="F178" s="13"/>
      <c r="G178" s="13"/>
      <c r="H178" s="13"/>
      <c r="I178" s="13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5"/>
      <c r="V178" s="5"/>
      <c r="W178" s="5"/>
      <c r="X178" s="5"/>
      <c r="Y178" s="5"/>
      <c r="Z178" s="5"/>
    </row>
    <row r="179" spans="1:26" ht="15">
      <c r="A179" s="12"/>
      <c r="B179" s="10"/>
      <c r="C179" s="10"/>
      <c r="D179" s="13"/>
      <c r="E179" s="13"/>
      <c r="F179" s="13"/>
      <c r="G179" s="13"/>
      <c r="H179" s="13"/>
      <c r="I179" s="13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5"/>
      <c r="V179" s="5"/>
      <c r="W179" s="5"/>
      <c r="X179" s="5"/>
      <c r="Y179" s="5"/>
      <c r="Z179" s="5"/>
    </row>
    <row r="180" spans="1:26" ht="15">
      <c r="A180" s="12"/>
      <c r="B180" s="10"/>
      <c r="C180" s="10"/>
      <c r="D180" s="13"/>
      <c r="E180" s="13"/>
      <c r="F180" s="13"/>
      <c r="G180" s="13"/>
      <c r="H180" s="13"/>
      <c r="I180" s="13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5"/>
      <c r="V180" s="5"/>
      <c r="W180" s="5"/>
      <c r="X180" s="5"/>
      <c r="Y180" s="5"/>
      <c r="Z180" s="5"/>
    </row>
    <row r="181" spans="1:26" ht="15">
      <c r="A181" s="12"/>
      <c r="B181" s="10"/>
      <c r="C181" s="10"/>
      <c r="D181" s="13"/>
      <c r="E181" s="13"/>
      <c r="F181" s="13"/>
      <c r="G181" s="13"/>
      <c r="H181" s="13"/>
      <c r="I181" s="13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5"/>
      <c r="V181" s="5"/>
      <c r="W181" s="5"/>
      <c r="X181" s="5"/>
      <c r="Y181" s="5"/>
      <c r="Z181" s="5"/>
    </row>
    <row r="182" spans="1:26" ht="15">
      <c r="A182" s="12"/>
      <c r="B182" s="10"/>
      <c r="C182" s="10"/>
      <c r="D182" s="13"/>
      <c r="E182" s="13"/>
      <c r="F182" s="13"/>
      <c r="G182" s="13"/>
      <c r="H182" s="13"/>
      <c r="I182" s="13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5"/>
      <c r="V182" s="5"/>
      <c r="W182" s="5"/>
      <c r="X182" s="5"/>
      <c r="Y182" s="5"/>
      <c r="Z182" s="5"/>
    </row>
    <row r="183" spans="1:26" ht="15">
      <c r="A183" s="12"/>
      <c r="B183" s="10"/>
      <c r="C183" s="10"/>
      <c r="D183" s="13"/>
      <c r="E183" s="13"/>
      <c r="F183" s="13"/>
      <c r="G183" s="13"/>
      <c r="H183" s="13"/>
      <c r="I183" s="13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5"/>
      <c r="V183" s="5"/>
      <c r="W183" s="5"/>
      <c r="X183" s="5"/>
      <c r="Y183" s="5"/>
      <c r="Z183" s="5"/>
    </row>
    <row r="184" spans="1:26" ht="15">
      <c r="A184" s="12"/>
      <c r="B184" s="10"/>
      <c r="C184" s="10"/>
      <c r="D184" s="13"/>
      <c r="E184" s="13"/>
      <c r="F184" s="13"/>
      <c r="G184" s="13"/>
      <c r="H184" s="13"/>
      <c r="I184" s="13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</sheetData>
  <sheetProtection/>
  <mergeCells count="11">
    <mergeCell ref="D6:J6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39</v>
      </c>
      <c r="B1" s="20"/>
      <c r="C1" s="21"/>
      <c r="D1" s="22" t="s">
        <v>62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8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5" t="s">
        <v>9</v>
      </c>
      <c r="C3" s="3" t="str">
        <f>IF(ISBLANK(B3)," ","0"&amp;" "&amp;S3&amp;" "&amp;T3)</f>
        <v>0 312 541 14 44</v>
      </c>
      <c r="D3" s="27" t="s">
        <v>79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312</v>
      </c>
      <c r="T3" s="5" t="str">
        <f>VLOOKUP(B3,'[4]SİNEMA LİSTESİ'!$A:$C,3,FALSE)</f>
        <v>541 14 44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5" t="s">
        <v>10</v>
      </c>
      <c r="C4" s="3" t="str">
        <f>IF(ISBLANK(B4)," ","0"&amp;" "&amp;S4&amp;" "&amp;T4)</f>
        <v>0 312 219 64 44</v>
      </c>
      <c r="D4" s="27" t="s">
        <v>56</v>
      </c>
      <c r="E4" s="28"/>
      <c r="F4" s="28"/>
      <c r="G4" s="28"/>
      <c r="H4" s="28"/>
      <c r="I4" s="28"/>
      <c r="J4" s="29"/>
      <c r="S4" s="5">
        <f>VLOOKUP(B4,'[4]SİNEMA LİSTESİ'!$A:$C,2,FALSE)</f>
        <v>312</v>
      </c>
      <c r="T4" s="5" t="str">
        <f>VLOOKUP(B4,'[4]SİNEMA LİSTESİ'!$A:$C,3,FALSE)</f>
        <v>219 64 44</v>
      </c>
    </row>
    <row r="5" spans="1:20" s="5" customFormat="1" ht="18.75" customHeight="1">
      <c r="A5" s="8">
        <v>3</v>
      </c>
      <c r="B5" s="15" t="s">
        <v>11</v>
      </c>
      <c r="C5" s="3" t="str">
        <f>IF(ISBLANK(B5)," ","0"&amp;" "&amp;S5&amp;" "&amp;T5)</f>
        <v>0 312 236 70 77</v>
      </c>
      <c r="D5" s="27" t="s">
        <v>5</v>
      </c>
      <c r="E5" s="28"/>
      <c r="F5" s="28"/>
      <c r="G5" s="28"/>
      <c r="H5" s="28"/>
      <c r="I5" s="28"/>
      <c r="J5" s="29"/>
      <c r="S5" s="5">
        <f>VLOOKUP(B5,'[4]SİNEMA LİSTESİ'!$A:$C,2,FALSE)</f>
        <v>312</v>
      </c>
      <c r="T5" s="5" t="str">
        <f>VLOOKUP(B5,'[4]SİNEMA LİSTESİ'!$A:$C,3,FALSE)</f>
        <v>236 70 77</v>
      </c>
    </row>
    <row r="6" spans="1:31" ht="18.75" customHeight="1">
      <c r="A6" s="8">
        <v>4</v>
      </c>
      <c r="B6" s="15" t="s">
        <v>13</v>
      </c>
      <c r="C6" s="3" t="str">
        <f>IF(ISBLANK(B6)," ","0"&amp;" "&amp;S6&amp;" "&amp;T6)</f>
        <v>0 312 491 64 65</v>
      </c>
      <c r="D6" s="27" t="s">
        <v>3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312</v>
      </c>
      <c r="T6" s="5" t="str">
        <f>VLOOKUP(B6,'[4]SİNEMA LİSTESİ'!$A:$C,3,FALSE)</f>
        <v>491 64 65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2</v>
      </c>
      <c r="C7" s="2"/>
      <c r="D7" s="25"/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15" t="s">
        <v>14</v>
      </c>
      <c r="C8" s="3" t="str">
        <f>IF(ISBLANK(B8)," ","0"&amp;" "&amp;S8&amp;" "&amp;T8)</f>
        <v>0 216 554 77 70</v>
      </c>
      <c r="D8" s="27" t="s">
        <v>80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216</v>
      </c>
      <c r="T8" s="5" t="str">
        <f>VLOOKUP(B8,'[4]SİNEMA LİSTESİ'!$A:$C,3,FALSE)</f>
        <v>554 77 70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5" t="s">
        <v>6</v>
      </c>
      <c r="C9" s="3" t="str">
        <f>IF(ISBLANK(B9)," ","0"&amp;" "&amp;S9&amp;" "&amp;T9)</f>
        <v>0 212 661 84 84</v>
      </c>
      <c r="D9" s="27" t="s">
        <v>5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212</v>
      </c>
      <c r="T9" s="5" t="str">
        <f>VLOOKUP(B9,'[4]SİNEMA LİSTESİ'!$A:$C,3,FALSE)</f>
        <v>661 84 84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5" t="s">
        <v>34</v>
      </c>
      <c r="C10" s="3" t="str">
        <f>IF(ISBLANK(B10)," ","0"&amp;" "&amp;S10&amp;" "&amp;T10)</f>
        <v>0 212 397 73 88</v>
      </c>
      <c r="D10" s="27" t="s">
        <v>81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212</v>
      </c>
      <c r="T10" s="5" t="str">
        <f>VLOOKUP(B10,'[4]SİNEMA LİSTESİ'!$A:$C,3,FALSE)</f>
        <v>397 73 88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4</v>
      </c>
      <c r="B11" s="15" t="s">
        <v>15</v>
      </c>
      <c r="C11" s="3" t="str">
        <f aca="true" t="shared" si="0" ref="C11:C24">IF(ISBLANK(B11)," ","0"&amp;" "&amp;S11&amp;" "&amp;T11)</f>
        <v>0 212 559 49 49</v>
      </c>
      <c r="D11" s="27" t="s">
        <v>82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212</v>
      </c>
      <c r="T11" s="5" t="str">
        <f>VLOOKUP(B11,'[4]SİNEMA LİSTESİ'!$A:$C,3,FALSE)</f>
        <v>559 49 49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5</v>
      </c>
      <c r="B12" s="15" t="s">
        <v>16</v>
      </c>
      <c r="C12" s="3" t="str">
        <f>IF(ISBLANK(B12)," ","0"&amp;" "&amp;S12&amp;" "&amp;T12)</f>
        <v>0 212 466 60 66</v>
      </c>
      <c r="D12" s="27">
        <v>0.8958333333333334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212</v>
      </c>
      <c r="T12" s="5" t="str">
        <f>VLOOKUP(B12,'[4]SİNEMA LİSTESİ'!$A:$C,3,FALSE)</f>
        <v>466 60 66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6</v>
      </c>
      <c r="B13" s="15" t="s">
        <v>17</v>
      </c>
      <c r="C13" s="3" t="str">
        <f>IF(ISBLANK(B13)," ","0"&amp;" "&amp;S13&amp;" "&amp;T13)</f>
        <v>0 212 251 20 20</v>
      </c>
      <c r="D13" s="27" t="s">
        <v>5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VLOOKUP(B13,'[4]SİNEMA LİSTESİ'!$A:$C,2,FALSE)</f>
        <v>212</v>
      </c>
      <c r="T13" s="5" t="str">
        <f>VLOOKUP(B13,'[4]SİNEMA LİSTESİ'!$A:$C,3,FALSE)</f>
        <v>251 20 20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7</v>
      </c>
      <c r="B14" s="15" t="s">
        <v>57</v>
      </c>
      <c r="C14" s="3" t="str">
        <f t="shared" si="0"/>
        <v>0 212 251 32 40</v>
      </c>
      <c r="D14" s="27" t="s">
        <v>54</v>
      </c>
      <c r="E14" s="28"/>
      <c r="F14" s="28"/>
      <c r="G14" s="28"/>
      <c r="H14" s="28"/>
      <c r="I14" s="28"/>
      <c r="J14" s="29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212</v>
      </c>
      <c r="T14" s="5" t="str">
        <f>VLOOKUP(B14,'[4]SİNEMA LİSTESİ'!$A:$C,3,FALSE)</f>
        <v>251 32 40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8</v>
      </c>
      <c r="B15" s="15" t="s">
        <v>18</v>
      </c>
      <c r="C15" s="3" t="str">
        <f>IF(ISBLANK(B15)," ","0"&amp;" "&amp;S15&amp;" "&amp;T15)</f>
        <v>0 216 358 02 02</v>
      </c>
      <c r="D15" s="27" t="s">
        <v>19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216</v>
      </c>
      <c r="T15" s="5" t="str">
        <f>VLOOKUP(B15,'[4]SİNEMA LİSTESİ'!$A:$C,3,FALSE)</f>
        <v>358 02 02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9</v>
      </c>
      <c r="B16" s="15" t="s">
        <v>4</v>
      </c>
      <c r="C16" s="3" t="str">
        <f>IF(ISBLANK(B16)," ","0"&amp;" "&amp;S16&amp;" "&amp;T16)</f>
        <v>0 212 215 27 27</v>
      </c>
      <c r="D16" s="27" t="s">
        <v>7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VLOOKUP(B16,'[4]SİNEMA LİSTESİ'!$A:$C,2,FALSE)</f>
        <v>212</v>
      </c>
      <c r="T16" s="5" t="str">
        <f>VLOOKUP(B16,'[4]SİNEMA LİSTESİ'!$A:$C,3,FALSE)</f>
        <v>215 27 27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10</v>
      </c>
      <c r="B17" s="15" t="s">
        <v>20</v>
      </c>
      <c r="C17" s="3" t="str">
        <f t="shared" si="0"/>
        <v>0 212 345 62 45</v>
      </c>
      <c r="D17" s="27" t="s">
        <v>5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212</v>
      </c>
      <c r="T17" s="5" t="str">
        <f>VLOOKUP(B17,'[4]SİNEMA LİSTESİ'!$A:$C,3,FALSE)</f>
        <v>345 62 45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11</v>
      </c>
      <c r="B18" s="15" t="s">
        <v>21</v>
      </c>
      <c r="C18" s="3" t="str">
        <f t="shared" si="0"/>
        <v>0 216 339 85 85</v>
      </c>
      <c r="D18" s="27" t="s">
        <v>83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216</v>
      </c>
      <c r="T18" s="5" t="str">
        <f>VLOOKUP(B18,'[4]SİNEMA LİSTESİ'!$A:$C,3,FALSE)</f>
        <v>339 85 85</v>
      </c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12</v>
      </c>
      <c r="B19" s="15" t="s">
        <v>22</v>
      </c>
      <c r="C19" s="3" t="str">
        <f t="shared" si="0"/>
        <v>0 216 663 11 41</v>
      </c>
      <c r="D19" s="27" t="s">
        <v>3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216</v>
      </c>
      <c r="T19" s="5" t="str">
        <f>VLOOKUP(B19,'[4]SİNEMA LİSTESİ'!$A:$C,3,FALSE)</f>
        <v>663 11 41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13</v>
      </c>
      <c r="B20" s="15" t="s">
        <v>37</v>
      </c>
      <c r="C20" s="3" t="str">
        <f>IF(ISBLANK(B20)," ","0"&amp;" "&amp;S20&amp;" "&amp;T20)</f>
        <v>0 216 658 02 48</v>
      </c>
      <c r="D20" s="27" t="s">
        <v>84</v>
      </c>
      <c r="E20" s="28"/>
      <c r="F20" s="28"/>
      <c r="G20" s="28"/>
      <c r="H20" s="28"/>
      <c r="I20" s="28"/>
      <c r="J20" s="29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216</v>
      </c>
      <c r="T20" s="5" t="str">
        <f>VLOOKUP(B20,'[4]SİNEMA LİSTESİ'!$A:$C,3,FALSE)</f>
        <v>658 02 48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14</v>
      </c>
      <c r="B21" s="15" t="s">
        <v>23</v>
      </c>
      <c r="C21" s="3" t="str">
        <f>IF(ISBLANK(B21)," ","0"&amp;" "&amp;S21&amp;" "&amp;T21)</f>
        <v>0 212 353 08 53</v>
      </c>
      <c r="D21" s="27" t="s">
        <v>12</v>
      </c>
      <c r="E21" s="28"/>
      <c r="F21" s="28"/>
      <c r="G21" s="28"/>
      <c r="H21" s="28"/>
      <c r="I21" s="28"/>
      <c r="J21" s="29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212</v>
      </c>
      <c r="T21" s="5" t="str">
        <f>VLOOKUP(B21,'[4]SİNEMA LİSTESİ'!$A:$C,3,FALSE)</f>
        <v>353 08 53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15</v>
      </c>
      <c r="B22" s="15" t="s">
        <v>35</v>
      </c>
      <c r="C22" s="3" t="str">
        <f t="shared" si="0"/>
        <v>0 216 515 12 12</v>
      </c>
      <c r="D22" s="27">
        <v>0.90625</v>
      </c>
      <c r="E22" s="28"/>
      <c r="F22" s="28"/>
      <c r="G22" s="28"/>
      <c r="H22" s="28"/>
      <c r="I22" s="28"/>
      <c r="J22" s="29"/>
      <c r="K22" s="5"/>
      <c r="L22" s="5"/>
      <c r="M22" s="5"/>
      <c r="N22" s="5"/>
      <c r="O22" s="5"/>
      <c r="P22" s="5"/>
      <c r="Q22" s="5"/>
      <c r="R22" s="5"/>
      <c r="S22" s="5">
        <f>VLOOKUP(B22,'[4]SİNEMA LİSTESİ'!$A:$C,2,FALSE)</f>
        <v>216</v>
      </c>
      <c r="T22" s="5" t="str">
        <f>VLOOKUP(B22,'[4]SİNEMA LİSTESİ'!$A:$C,3,FALSE)</f>
        <v>515 12 12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16</v>
      </c>
      <c r="B23" s="15" t="s">
        <v>24</v>
      </c>
      <c r="C23" s="3" t="str">
        <f>IF(ISBLANK(B23)," ","0"&amp;" "&amp;S23&amp;" "&amp;T23)</f>
        <v>0 212 380 15 15</v>
      </c>
      <c r="D23" s="27" t="s">
        <v>7</v>
      </c>
      <c r="E23" s="28"/>
      <c r="F23" s="28"/>
      <c r="G23" s="28"/>
      <c r="H23" s="28"/>
      <c r="I23" s="28"/>
      <c r="J23" s="29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212</v>
      </c>
      <c r="T23" s="5" t="str">
        <f>VLOOKUP(B23,'[4]SİNEMA LİSTESİ'!$A:$C,3,FALSE)</f>
        <v>380 15 15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17</v>
      </c>
      <c r="B24" s="15" t="s">
        <v>25</v>
      </c>
      <c r="C24" s="3" t="str">
        <f t="shared" si="0"/>
        <v>0 212 373 35 35</v>
      </c>
      <c r="D24" s="27" t="s">
        <v>85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212</v>
      </c>
      <c r="T24" s="5" t="str">
        <f>VLOOKUP(B24,'[4]SİNEMA LİSTESİ'!$A:$C,3,FALSE)</f>
        <v>373 35 35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18</v>
      </c>
      <c r="B25" s="15" t="s">
        <v>40</v>
      </c>
      <c r="C25" s="3" t="str">
        <f>IF(ISBLANK(B25)," ","0"&amp;" "&amp;S25&amp;" "&amp;T25)</f>
        <v>0 212 216 21 71</v>
      </c>
      <c r="D25" s="27" t="s">
        <v>5</v>
      </c>
      <c r="E25" s="28"/>
      <c r="F25" s="28"/>
      <c r="G25" s="28"/>
      <c r="H25" s="28"/>
      <c r="I25" s="28"/>
      <c r="J25" s="29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212</v>
      </c>
      <c r="T25" s="5" t="str">
        <f>VLOOKUP(B25,'[4]SİNEMA LİSTESİ'!$A:$C,3,FALSE)</f>
        <v>216 21 71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19</v>
      </c>
      <c r="B26" s="15" t="s">
        <v>26</v>
      </c>
      <c r="C26" s="3" t="str">
        <f>IF(ISBLANK(B26)," ","0"&amp;" "&amp;S26&amp;" "&amp;T26)</f>
        <v>0 216 466 58 00</v>
      </c>
      <c r="D26" s="27" t="s">
        <v>86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216</v>
      </c>
      <c r="T26" s="5" t="str">
        <f>VLOOKUP(B26,'[4]SİNEMA LİSTESİ'!$A:$C,3,FALSE)</f>
        <v>466 58 00</v>
      </c>
      <c r="U26" s="5"/>
      <c r="V26" s="5"/>
      <c r="W26" s="5"/>
      <c r="X26" s="5"/>
      <c r="Y26" s="5"/>
      <c r="Z26" s="5"/>
      <c r="AA26" s="5"/>
    </row>
    <row r="27" spans="1:27" ht="27.75">
      <c r="A27" s="7"/>
      <c r="B27" s="1" t="s">
        <v>27</v>
      </c>
      <c r="C27" s="2"/>
      <c r="D27" s="25"/>
      <c r="E27" s="25"/>
      <c r="F27" s="25"/>
      <c r="G27" s="25"/>
      <c r="H27" s="25"/>
      <c r="I27" s="25"/>
      <c r="J27" s="2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</v>
      </c>
      <c r="B28" s="15" t="s">
        <v>29</v>
      </c>
      <c r="C28" s="3" t="str">
        <f>IF(ISBLANK(B28)," ","0"&amp;" "&amp;S28&amp;" "&amp;T28)</f>
        <v>0 232 373 03 50</v>
      </c>
      <c r="D28" s="27" t="s">
        <v>87</v>
      </c>
      <c r="E28" s="28"/>
      <c r="F28" s="28"/>
      <c r="G28" s="28"/>
      <c r="H28" s="28"/>
      <c r="I28" s="28"/>
      <c r="J28" s="29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232</v>
      </c>
      <c r="T28" s="5" t="str">
        <f>VLOOKUP(B28,'[4]SİNEMA LİSTESİ'!$A:$C,3,FALSE)</f>
        <v>373 03 50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2</v>
      </c>
      <c r="B29" s="15" t="s">
        <v>30</v>
      </c>
      <c r="C29" s="3" t="str">
        <f>IF(ISBLANK(B29)," ","0"&amp;" "&amp;S29&amp;" "&amp;T29)</f>
        <v>0 232 273 84 40</v>
      </c>
      <c r="D29" s="27" t="s">
        <v>88</v>
      </c>
      <c r="E29" s="28"/>
      <c r="F29" s="28"/>
      <c r="G29" s="28"/>
      <c r="H29" s="28"/>
      <c r="I29" s="28"/>
      <c r="J29" s="29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232</v>
      </c>
      <c r="T29" s="5" t="str">
        <f>VLOOKUP(B29,'[4]SİNEMA LİSTESİ'!$A:$C,3,FALSE)</f>
        <v>273 84 40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3</v>
      </c>
      <c r="B30" s="15" t="s">
        <v>31</v>
      </c>
      <c r="C30" s="3" t="str">
        <f>IF(ISBLANK(B30)," ","0"&amp;" "&amp;S30&amp;" "&amp;T30)</f>
        <v>0 232 278 87 87</v>
      </c>
      <c r="D30" s="27" t="s">
        <v>28</v>
      </c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232</v>
      </c>
      <c r="T30" s="5" t="str">
        <f>VLOOKUP(B30,'[4]SİNEMA LİSTESİ'!$A:$C,3,FALSE)</f>
        <v>278 87 87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4</v>
      </c>
      <c r="B31" s="15" t="s">
        <v>32</v>
      </c>
      <c r="C31" s="3" t="str">
        <f>IF(ISBLANK(B31)," ","0"&amp;" "&amp;S31&amp;" "&amp;T31)</f>
        <v>0 232 446 90 40</v>
      </c>
      <c r="D31" s="27" t="s">
        <v>7</v>
      </c>
      <c r="E31" s="28"/>
      <c r="F31" s="28"/>
      <c r="G31" s="28"/>
      <c r="H31" s="28"/>
      <c r="I31" s="28"/>
      <c r="J31" s="29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232</v>
      </c>
      <c r="T31" s="5" t="str">
        <f>VLOOKUP(B31,'[4]SİNEMA LİSTESİ'!$A:$C,3,FALSE)</f>
        <v>446 90 40</v>
      </c>
      <c r="U31" s="5"/>
      <c r="V31" s="5"/>
      <c r="W31" s="5"/>
      <c r="X31" s="5"/>
      <c r="Y31" s="5"/>
      <c r="Z31" s="5"/>
      <c r="AA31" s="5"/>
    </row>
    <row r="32" spans="1:27" ht="27.75">
      <c r="A32" s="7"/>
      <c r="B32" s="18" t="s">
        <v>58</v>
      </c>
      <c r="C32" s="2"/>
      <c r="D32" s="25"/>
      <c r="E32" s="25"/>
      <c r="F32" s="25"/>
      <c r="G32" s="25"/>
      <c r="H32" s="25"/>
      <c r="I32" s="25"/>
      <c r="J32" s="2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</v>
      </c>
      <c r="B33" s="14" t="s">
        <v>59</v>
      </c>
      <c r="C33" s="3" t="str">
        <f>IF(ISBLANK(B33)," ","0"&amp;" "&amp;S33&amp;" "&amp;T33)</f>
        <v>0 282 264 22 20</v>
      </c>
      <c r="D33" s="27" t="s">
        <v>60</v>
      </c>
      <c r="E33" s="28"/>
      <c r="F33" s="28"/>
      <c r="G33" s="28"/>
      <c r="H33" s="28"/>
      <c r="I33" s="28"/>
      <c r="J33" s="29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282</v>
      </c>
      <c r="T33" s="5" t="str">
        <f>VLOOKUP(B33,'[4]SİNEMA LİSTESİ'!$A:$C,3,FALSE)</f>
        <v>264 22 20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12"/>
      <c r="B181" s="10"/>
      <c r="C181" s="10"/>
      <c r="D181" s="13"/>
      <c r="E181" s="13"/>
      <c r="F181" s="13"/>
      <c r="G181" s="13"/>
      <c r="H181" s="13"/>
      <c r="I181" s="13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5"/>
      <c r="V181" s="5"/>
      <c r="W181" s="5"/>
      <c r="X181" s="5"/>
      <c r="Y181" s="5"/>
      <c r="Z181" s="5"/>
    </row>
    <row r="182" spans="1:26" ht="15">
      <c r="A182" s="12"/>
      <c r="B182" s="10"/>
      <c r="C182" s="10"/>
      <c r="D182" s="13"/>
      <c r="E182" s="13"/>
      <c r="F182" s="13"/>
      <c r="G182" s="13"/>
      <c r="H182" s="13"/>
      <c r="I182" s="13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5"/>
      <c r="V182" s="5"/>
      <c r="W182" s="5"/>
      <c r="X182" s="5"/>
      <c r="Y182" s="5"/>
      <c r="Z182" s="5"/>
    </row>
    <row r="183" spans="1:26" ht="15">
      <c r="A183" s="12"/>
      <c r="B183" s="10"/>
      <c r="C183" s="10"/>
      <c r="D183" s="13"/>
      <c r="E183" s="13"/>
      <c r="F183" s="13"/>
      <c r="G183" s="13"/>
      <c r="H183" s="13"/>
      <c r="I183" s="13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5"/>
      <c r="V183" s="5"/>
      <c r="W183" s="5"/>
      <c r="X183" s="5"/>
      <c r="Y183" s="5"/>
      <c r="Z183" s="5"/>
    </row>
    <row r="184" spans="1:26" ht="15">
      <c r="A184" s="12"/>
      <c r="B184" s="10"/>
      <c r="C184" s="10"/>
      <c r="D184" s="13"/>
      <c r="E184" s="13"/>
      <c r="F184" s="13"/>
      <c r="G184" s="13"/>
      <c r="H184" s="13"/>
      <c r="I184" s="13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5"/>
      <c r="V184" s="5"/>
      <c r="W184" s="5"/>
      <c r="X184" s="5"/>
      <c r="Y184" s="5"/>
      <c r="Z184" s="5"/>
    </row>
    <row r="185" spans="1:26" ht="15">
      <c r="A185" s="12"/>
      <c r="B185" s="10"/>
      <c r="C185" s="10"/>
      <c r="D185" s="13"/>
      <c r="E185" s="13"/>
      <c r="F185" s="13"/>
      <c r="G185" s="13"/>
      <c r="H185" s="13"/>
      <c r="I185" s="13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5"/>
      <c r="V185" s="5"/>
      <c r="W185" s="5"/>
      <c r="X185" s="5"/>
      <c r="Y185" s="5"/>
      <c r="Z185" s="5"/>
    </row>
    <row r="186" spans="1:26" ht="15">
      <c r="A186" s="12"/>
      <c r="B186" s="10"/>
      <c r="C186" s="10"/>
      <c r="D186" s="13"/>
      <c r="E186" s="13"/>
      <c r="F186" s="13"/>
      <c r="G186" s="13"/>
      <c r="H186" s="13"/>
      <c r="I186" s="13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5"/>
      <c r="V186" s="5"/>
      <c r="W186" s="5"/>
      <c r="X186" s="5"/>
      <c r="Y186" s="5"/>
      <c r="Z186" s="5"/>
    </row>
    <row r="187" spans="1:26" ht="15">
      <c r="A187" s="12"/>
      <c r="B187" s="10"/>
      <c r="C187" s="10"/>
      <c r="D187" s="13"/>
      <c r="E187" s="13"/>
      <c r="F187" s="13"/>
      <c r="G187" s="13"/>
      <c r="H187" s="13"/>
      <c r="I187" s="13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5"/>
      <c r="V187" s="5"/>
      <c r="W187" s="5"/>
      <c r="X187" s="5"/>
      <c r="Y187" s="5"/>
      <c r="Z187" s="5"/>
    </row>
    <row r="188" spans="1:26" ht="15">
      <c r="A188" s="12"/>
      <c r="B188" s="10"/>
      <c r="C188" s="10"/>
      <c r="D188" s="13"/>
      <c r="E188" s="13"/>
      <c r="F188" s="13"/>
      <c r="G188" s="13"/>
      <c r="H188" s="13"/>
      <c r="I188" s="13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5"/>
      <c r="V188" s="5"/>
      <c r="W188" s="5"/>
      <c r="X188" s="5"/>
      <c r="Y188" s="5"/>
      <c r="Z188" s="5"/>
    </row>
    <row r="189" spans="1:26" ht="15">
      <c r="A189" s="12"/>
      <c r="B189" s="10"/>
      <c r="C189" s="10"/>
      <c r="D189" s="13"/>
      <c r="E189" s="13"/>
      <c r="F189" s="13"/>
      <c r="G189" s="13"/>
      <c r="H189" s="13"/>
      <c r="I189" s="13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5"/>
      <c r="V189" s="5"/>
      <c r="W189" s="5"/>
      <c r="X189" s="5"/>
      <c r="Y189" s="5"/>
      <c r="Z189" s="5"/>
    </row>
    <row r="190" spans="1:26" ht="15">
      <c r="A190" s="12"/>
      <c r="B190" s="10"/>
      <c r="C190" s="10"/>
      <c r="D190" s="13"/>
      <c r="E190" s="13"/>
      <c r="F190" s="13"/>
      <c r="G190" s="13"/>
      <c r="H190" s="13"/>
      <c r="I190" s="13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5"/>
      <c r="V190" s="5"/>
      <c r="W190" s="5"/>
      <c r="X190" s="5"/>
      <c r="Y190" s="5"/>
      <c r="Z190" s="5"/>
    </row>
    <row r="191" spans="1:26" ht="15">
      <c r="A191" s="12"/>
      <c r="B191" s="10"/>
      <c r="C191" s="10"/>
      <c r="D191" s="13"/>
      <c r="E191" s="13"/>
      <c r="F191" s="13"/>
      <c r="G191" s="13"/>
      <c r="H191" s="13"/>
      <c r="I191" s="13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5"/>
      <c r="V191" s="5"/>
      <c r="W191" s="5"/>
      <c r="X191" s="5"/>
      <c r="Y191" s="5"/>
      <c r="Z191" s="5"/>
    </row>
    <row r="192" spans="1:26" ht="15">
      <c r="A192" s="12"/>
      <c r="B192" s="10"/>
      <c r="C192" s="10"/>
      <c r="D192" s="13"/>
      <c r="E192" s="13"/>
      <c r="F192" s="13"/>
      <c r="G192" s="13"/>
      <c r="H192" s="13"/>
      <c r="I192" s="13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5"/>
      <c r="V192" s="5"/>
      <c r="W192" s="5"/>
      <c r="X192" s="5"/>
      <c r="Y192" s="5"/>
      <c r="Z192" s="5"/>
    </row>
    <row r="193" spans="1:26" ht="15">
      <c r="A193" s="12"/>
      <c r="B193" s="10"/>
      <c r="C193" s="10"/>
      <c r="D193" s="13"/>
      <c r="E193" s="13"/>
      <c r="F193" s="13"/>
      <c r="G193" s="13"/>
      <c r="H193" s="13"/>
      <c r="I193" s="13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5"/>
      <c r="V193" s="5"/>
      <c r="W193" s="5"/>
      <c r="X193" s="5"/>
      <c r="Y193" s="5"/>
      <c r="Z193" s="5"/>
    </row>
    <row r="194" spans="1:26" ht="15">
      <c r="A194" s="12"/>
      <c r="B194" s="10"/>
      <c r="C194" s="10"/>
      <c r="D194" s="13"/>
      <c r="E194" s="13"/>
      <c r="F194" s="13"/>
      <c r="G194" s="13"/>
      <c r="H194" s="13"/>
      <c r="I194" s="13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5"/>
      <c r="V194" s="5"/>
      <c r="W194" s="5"/>
      <c r="X194" s="5"/>
      <c r="Y194" s="5"/>
      <c r="Z194" s="5"/>
    </row>
    <row r="195" spans="1:26" ht="15">
      <c r="A195" s="12"/>
      <c r="B195" s="10"/>
      <c r="C195" s="10"/>
      <c r="D195" s="13"/>
      <c r="E195" s="13"/>
      <c r="F195" s="13"/>
      <c r="G195" s="13"/>
      <c r="H195" s="13"/>
      <c r="I195" s="13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5"/>
      <c r="V195" s="5"/>
      <c r="W195" s="5"/>
      <c r="X195" s="5"/>
      <c r="Y195" s="5"/>
      <c r="Z195" s="5"/>
    </row>
    <row r="196" spans="1:26" ht="15">
      <c r="A196" s="12"/>
      <c r="B196" s="10"/>
      <c r="C196" s="10"/>
      <c r="D196" s="13"/>
      <c r="E196" s="13"/>
      <c r="F196" s="13"/>
      <c r="G196" s="13"/>
      <c r="H196" s="13"/>
      <c r="I196" s="13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5"/>
      <c r="V196" s="5"/>
      <c r="W196" s="5"/>
      <c r="X196" s="5"/>
      <c r="Y196" s="5"/>
      <c r="Z196" s="5"/>
    </row>
    <row r="197" spans="1:26" ht="15">
      <c r="A197" s="12"/>
      <c r="B197" s="10"/>
      <c r="C197" s="10"/>
      <c r="D197" s="13"/>
      <c r="E197" s="13"/>
      <c r="F197" s="13"/>
      <c r="G197" s="13"/>
      <c r="H197" s="13"/>
      <c r="I197" s="13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34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0:J30"/>
    <mergeCell ref="D31:J31"/>
    <mergeCell ref="D32:J32"/>
    <mergeCell ref="D33:J33"/>
    <mergeCell ref="D24:J24"/>
    <mergeCell ref="D25:J25"/>
    <mergeCell ref="D26:J26"/>
    <mergeCell ref="D27:J27"/>
    <mergeCell ref="D28:J28"/>
    <mergeCell ref="D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36</v>
      </c>
      <c r="B1" s="20"/>
      <c r="C1" s="21"/>
      <c r="D1" s="22" t="s">
        <v>62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52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53</v>
      </c>
      <c r="C3" s="3" t="str">
        <f>IF(ISBLANK(B3)," ","0"&amp;" "&amp;S3&amp;" "&amp;T3)</f>
        <v>0 286 214 10 66</v>
      </c>
      <c r="D3" s="27" t="s">
        <v>41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286</v>
      </c>
      <c r="T3" s="5" t="str">
        <f>VLOOKUP(B3,'[3]SİNEMA LİSTESİ'!$A:$C,3,FALSE)</f>
        <v>214 10 66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45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46</v>
      </c>
      <c r="C5" s="3" t="str">
        <f>IF(ISBLANK(B5)," ","0"&amp;" "&amp;S5&amp;" "&amp;T5)</f>
        <v>0 412 252 52 36</v>
      </c>
      <c r="D5" s="27" t="s">
        <v>61</v>
      </c>
      <c r="E5" s="28"/>
      <c r="F5" s="28"/>
      <c r="G5" s="28"/>
      <c r="H5" s="28"/>
      <c r="I5" s="28"/>
      <c r="J5" s="29"/>
      <c r="S5" s="5">
        <f>VLOOKUP(B5,'[3]SİNEMA LİSTESİ'!$A:$C,2,FALSE)</f>
        <v>412</v>
      </c>
      <c r="T5" s="5" t="str">
        <f>VLOOKUP(B5,'[3]SİNEMA LİSTESİ'!$A:$C,3,FALSE)</f>
        <v>252 52 36</v>
      </c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33</v>
      </c>
      <c r="B1" s="20"/>
      <c r="C1" s="21"/>
      <c r="D1" s="22" t="s">
        <v>62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68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5" t="s">
        <v>69</v>
      </c>
      <c r="C3" s="3" t="str">
        <f>IF(ISBLANK(B3)," ","0"&amp;" "&amp;S3&amp;" "&amp;T3)</f>
        <v>0 272 252 55 35</v>
      </c>
      <c r="D3" s="30" t="s">
        <v>70</v>
      </c>
      <c r="E3" s="31"/>
      <c r="F3" s="31"/>
      <c r="G3" s="31"/>
      <c r="H3" s="31"/>
      <c r="I3" s="31"/>
      <c r="J3" s="32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272</v>
      </c>
      <c r="T3" s="5" t="str">
        <f>VLOOKUP(B3,'[2]SİNEMA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5" t="s">
        <v>71</v>
      </c>
      <c r="C4" s="3" t="str">
        <f>IF(ISBLANK(B4)," ","0"&amp;" "&amp;S4&amp;" "&amp;T4)</f>
        <v>0 272 215 99 10</v>
      </c>
      <c r="D4" s="30" t="s">
        <v>72</v>
      </c>
      <c r="E4" s="31"/>
      <c r="F4" s="31"/>
      <c r="G4" s="31"/>
      <c r="H4" s="31"/>
      <c r="I4" s="31"/>
      <c r="J4" s="32"/>
      <c r="S4" s="5">
        <f>VLOOKUP(B4,'[2]SİNEMA LİSTESİ'!$A:$C,2,FALSE)</f>
        <v>272</v>
      </c>
      <c r="T4" s="5" t="str">
        <f>VLOOKUP(B4,'[2]SİNEMA LİSTESİ'!$A:$C,3,FALSE)</f>
        <v>215 99 10</v>
      </c>
    </row>
    <row r="5" spans="1:20" s="5" customFormat="1" ht="18.75" customHeight="1">
      <c r="A5" s="8">
        <v>3</v>
      </c>
      <c r="B5" s="15" t="s">
        <v>73</v>
      </c>
      <c r="C5" s="3" t="str">
        <f>IF(ISBLANK(B5)," ","0"&amp;" "&amp;S5&amp;" "&amp;T5)</f>
        <v>0 272 246 30 22</v>
      </c>
      <c r="D5" s="30"/>
      <c r="E5" s="31"/>
      <c r="F5" s="31"/>
      <c r="G5" s="31"/>
      <c r="H5" s="31"/>
      <c r="I5" s="31"/>
      <c r="J5" s="32"/>
      <c r="S5" s="5">
        <f>VLOOKUP(B5,'[2]SİNEMA LİSTESİ'!$A:$C,2,FALSE)</f>
        <v>272</v>
      </c>
      <c r="T5" s="5" t="str">
        <f>VLOOKUP(B5,'[2]SİNEMA LİSTESİ'!$A:$C,3,FALSE)</f>
        <v>246 30 22</v>
      </c>
    </row>
    <row r="6" spans="1:31" ht="27.75">
      <c r="A6" s="7"/>
      <c r="B6" s="1" t="s">
        <v>2</v>
      </c>
      <c r="C6" s="2"/>
      <c r="D6" s="33"/>
      <c r="E6" s="34"/>
      <c r="F6" s="34"/>
      <c r="G6" s="34"/>
      <c r="H6" s="34"/>
      <c r="I6" s="34"/>
      <c r="J6" s="3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1</v>
      </c>
      <c r="B7" s="15" t="s">
        <v>74</v>
      </c>
      <c r="C7" s="3" t="str">
        <f>IF(ISBLANK(B7)," ","0"&amp;" "&amp;S7&amp;" "&amp;T7)</f>
        <v>0 216 354 13 88</v>
      </c>
      <c r="D7" s="27" t="s">
        <v>75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216</v>
      </c>
      <c r="T7" s="5" t="str">
        <f>VLOOKUP(B7,'[2]SİNEMA LİSTESİ'!$A:$C,3,FALSE)</f>
        <v>354 13 88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2</v>
      </c>
      <c r="B8" s="15" t="s">
        <v>55</v>
      </c>
      <c r="C8" s="3" t="str">
        <f>IF(ISBLANK(B8)," ","0"&amp;" "&amp;S8&amp;" "&amp;T8)</f>
        <v>0 216 380 90 61</v>
      </c>
      <c r="D8" s="30" t="s">
        <v>12</v>
      </c>
      <c r="E8" s="31"/>
      <c r="F8" s="31"/>
      <c r="G8" s="31"/>
      <c r="H8" s="31"/>
      <c r="I8" s="31"/>
      <c r="J8" s="32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216</v>
      </c>
      <c r="T8" s="5" t="str">
        <f>VLOOKUP(B8,'[2]SİNEMA LİSTESİ'!$A:$C,3,FALSE)</f>
        <v>380 90 61</v>
      </c>
      <c r="U8" s="5"/>
      <c r="V8" s="5"/>
      <c r="W8" s="5"/>
      <c r="X8" s="5"/>
      <c r="Y8" s="5"/>
      <c r="Z8" s="5"/>
      <c r="AA8" s="5"/>
    </row>
    <row r="9" spans="1:27" ht="27.75">
      <c r="A9" s="7"/>
      <c r="B9" s="1" t="s">
        <v>76</v>
      </c>
      <c r="C9" s="2"/>
      <c r="D9" s="33"/>
      <c r="E9" s="34"/>
      <c r="F9" s="34"/>
      <c r="G9" s="34"/>
      <c r="H9" s="34"/>
      <c r="I9" s="34"/>
      <c r="J9" s="3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8">
        <v>1</v>
      </c>
      <c r="B10" s="14" t="s">
        <v>77</v>
      </c>
      <c r="C10" s="3" t="str">
        <f>IF(ISBLANK(B10)," ","0"&amp;" "&amp;S10&amp;" "&amp;T10)</f>
        <v>0 462 330 10 01</v>
      </c>
      <c r="D10" s="27" t="s">
        <v>78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462</v>
      </c>
      <c r="T10" s="5" t="str">
        <f>VLOOKUP(B10,'[2]SİNEMA LİSTESİ'!$A:$C,3,FALSE)</f>
        <v>330 10 01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12"/>
      <c r="B167" s="10"/>
      <c r="C167" s="10"/>
      <c r="D167" s="13"/>
      <c r="E167" s="13"/>
      <c r="F167" s="13"/>
      <c r="G167" s="13"/>
      <c r="H167" s="13"/>
      <c r="I167" s="13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5"/>
      <c r="V167" s="5"/>
      <c r="W167" s="5"/>
      <c r="X167" s="5"/>
      <c r="Y167" s="5"/>
      <c r="Z167" s="5"/>
    </row>
    <row r="168" spans="1:26" ht="15">
      <c r="A168" s="12"/>
      <c r="B168" s="10"/>
      <c r="C168" s="10"/>
      <c r="D168" s="13"/>
      <c r="E168" s="13"/>
      <c r="F168" s="13"/>
      <c r="G168" s="13"/>
      <c r="H168" s="13"/>
      <c r="I168" s="13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5"/>
      <c r="V168" s="5"/>
      <c r="W168" s="5"/>
      <c r="X168" s="5"/>
      <c r="Y168" s="5"/>
      <c r="Z168" s="5"/>
    </row>
    <row r="169" spans="1:26" ht="15">
      <c r="A169" s="12"/>
      <c r="B169" s="10"/>
      <c r="C169" s="10"/>
      <c r="D169" s="13"/>
      <c r="E169" s="13"/>
      <c r="F169" s="13"/>
      <c r="G169" s="13"/>
      <c r="H169" s="13"/>
      <c r="I169" s="13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5"/>
      <c r="V169" s="5"/>
      <c r="W169" s="5"/>
      <c r="X169" s="5"/>
      <c r="Y169" s="5"/>
      <c r="Z169" s="5"/>
    </row>
    <row r="170" spans="1:26" ht="15">
      <c r="A170" s="12"/>
      <c r="B170" s="10"/>
      <c r="C170" s="10"/>
      <c r="D170" s="13"/>
      <c r="E170" s="13"/>
      <c r="F170" s="13"/>
      <c r="G170" s="13"/>
      <c r="H170" s="13"/>
      <c r="I170" s="13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5"/>
      <c r="V170" s="5"/>
      <c r="W170" s="5"/>
      <c r="X170" s="5"/>
      <c r="Y170" s="5"/>
      <c r="Z170" s="5"/>
    </row>
    <row r="171" spans="1:26" ht="15">
      <c r="A171" s="12"/>
      <c r="B171" s="10"/>
      <c r="C171" s="10"/>
      <c r="D171" s="13"/>
      <c r="E171" s="13"/>
      <c r="F171" s="13"/>
      <c r="G171" s="13"/>
      <c r="H171" s="13"/>
      <c r="I171" s="13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5"/>
      <c r="V171" s="5"/>
      <c r="W171" s="5"/>
      <c r="X171" s="5"/>
      <c r="Y171" s="5"/>
      <c r="Z171" s="5"/>
    </row>
    <row r="172" spans="1:26" ht="15">
      <c r="A172" s="12"/>
      <c r="B172" s="10"/>
      <c r="C172" s="10"/>
      <c r="D172" s="13"/>
      <c r="E172" s="13"/>
      <c r="F172" s="13"/>
      <c r="G172" s="13"/>
      <c r="H172" s="13"/>
      <c r="I172" s="13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5"/>
      <c r="V172" s="5"/>
      <c r="W172" s="5"/>
      <c r="X172" s="5"/>
      <c r="Y172" s="5"/>
      <c r="Z172" s="5"/>
    </row>
    <row r="173" spans="1:26" ht="15">
      <c r="A173" s="12"/>
      <c r="B173" s="10"/>
      <c r="C173" s="10"/>
      <c r="D173" s="13"/>
      <c r="E173" s="13"/>
      <c r="F173" s="13"/>
      <c r="G173" s="13"/>
      <c r="H173" s="13"/>
      <c r="I173" s="13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5"/>
      <c r="V173" s="5"/>
      <c r="W173" s="5"/>
      <c r="X173" s="5"/>
      <c r="Y173" s="5"/>
      <c r="Z173" s="5"/>
    </row>
    <row r="174" spans="1:26" ht="15">
      <c r="A174" s="12"/>
      <c r="B174" s="10"/>
      <c r="C174" s="10"/>
      <c r="D174" s="13"/>
      <c r="E174" s="13"/>
      <c r="F174" s="13"/>
      <c r="G174" s="13"/>
      <c r="H174" s="13"/>
      <c r="I174" s="13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5"/>
      <c r="V174" s="5"/>
      <c r="W174" s="5"/>
      <c r="X174" s="5"/>
      <c r="Y174" s="5"/>
      <c r="Z174" s="5"/>
    </row>
    <row r="175" spans="1:26" ht="15">
      <c r="A175" s="12"/>
      <c r="B175" s="10"/>
      <c r="C175" s="10"/>
      <c r="D175" s="13"/>
      <c r="E175" s="13"/>
      <c r="F175" s="13"/>
      <c r="G175" s="13"/>
      <c r="H175" s="13"/>
      <c r="I175" s="13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5"/>
      <c r="V175" s="5"/>
      <c r="W175" s="5"/>
      <c r="X175" s="5"/>
      <c r="Y175" s="5"/>
      <c r="Z175" s="5"/>
    </row>
    <row r="176" spans="1:26" ht="15">
      <c r="A176" s="12"/>
      <c r="B176" s="10"/>
      <c r="C176" s="10"/>
      <c r="D176" s="13"/>
      <c r="E176" s="13"/>
      <c r="F176" s="13"/>
      <c r="G176" s="13"/>
      <c r="H176" s="13"/>
      <c r="I176" s="13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5"/>
      <c r="V176" s="5"/>
      <c r="W176" s="5"/>
      <c r="X176" s="5"/>
      <c r="Y176" s="5"/>
      <c r="Z176" s="5"/>
    </row>
    <row r="177" spans="1:26" ht="15">
      <c r="A177" s="12"/>
      <c r="B177" s="10"/>
      <c r="C177" s="10"/>
      <c r="D177" s="13"/>
      <c r="E177" s="13"/>
      <c r="F177" s="13"/>
      <c r="G177" s="13"/>
      <c r="H177" s="13"/>
      <c r="I177" s="13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5"/>
      <c r="V177" s="5"/>
      <c r="W177" s="5"/>
      <c r="X177" s="5"/>
      <c r="Y177" s="5"/>
      <c r="Z177" s="5"/>
    </row>
    <row r="178" spans="1:26" ht="15">
      <c r="A178" s="12"/>
      <c r="B178" s="10"/>
      <c r="C178" s="10"/>
      <c r="D178" s="13"/>
      <c r="E178" s="13"/>
      <c r="F178" s="13"/>
      <c r="G178" s="13"/>
      <c r="H178" s="13"/>
      <c r="I178" s="13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5"/>
      <c r="V178" s="5"/>
      <c r="W178" s="5"/>
      <c r="X178" s="5"/>
      <c r="Y178" s="5"/>
      <c r="Z178" s="5"/>
    </row>
    <row r="179" spans="1:26" ht="15">
      <c r="A179" s="12"/>
      <c r="B179" s="10"/>
      <c r="C179" s="10"/>
      <c r="D179" s="13"/>
      <c r="E179" s="13"/>
      <c r="F179" s="13"/>
      <c r="G179" s="13"/>
      <c r="H179" s="13"/>
      <c r="I179" s="13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5"/>
      <c r="V179" s="5"/>
      <c r="W179" s="5"/>
      <c r="X179" s="5"/>
      <c r="Y179" s="5"/>
      <c r="Z179" s="5"/>
    </row>
    <row r="180" spans="1:26" ht="15">
      <c r="A180" s="12"/>
      <c r="B180" s="10"/>
      <c r="C180" s="10"/>
      <c r="D180" s="13"/>
      <c r="E180" s="13"/>
      <c r="F180" s="13"/>
      <c r="G180" s="13"/>
      <c r="H180" s="13"/>
      <c r="I180" s="13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5"/>
      <c r="V180" s="5"/>
      <c r="W180" s="5"/>
      <c r="X180" s="5"/>
      <c r="Y180" s="5"/>
      <c r="Z180" s="5"/>
    </row>
    <row r="181" spans="1:26" ht="15">
      <c r="A181" s="12"/>
      <c r="B181" s="10"/>
      <c r="C181" s="10"/>
      <c r="D181" s="13"/>
      <c r="E181" s="13"/>
      <c r="F181" s="13"/>
      <c r="G181" s="13"/>
      <c r="H181" s="13"/>
      <c r="I181" s="13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5"/>
      <c r="V181" s="5"/>
      <c r="W181" s="5"/>
      <c r="X181" s="5"/>
      <c r="Y181" s="5"/>
      <c r="Z181" s="5"/>
    </row>
    <row r="182" spans="1:26" ht="15">
      <c r="A182" s="12"/>
      <c r="B182" s="10"/>
      <c r="C182" s="10"/>
      <c r="D182" s="13"/>
      <c r="E182" s="13"/>
      <c r="F182" s="13"/>
      <c r="G182" s="13"/>
      <c r="H182" s="13"/>
      <c r="I182" s="13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5"/>
      <c r="V182" s="5"/>
      <c r="W182" s="5"/>
      <c r="X182" s="5"/>
      <c r="Y182" s="5"/>
      <c r="Z182" s="5"/>
    </row>
    <row r="183" spans="1:26" ht="15">
      <c r="A183" s="12"/>
      <c r="B183" s="10"/>
      <c r="C183" s="10"/>
      <c r="D183" s="13"/>
      <c r="E183" s="13"/>
      <c r="F183" s="13"/>
      <c r="G183" s="13"/>
      <c r="H183" s="13"/>
      <c r="I183" s="13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5"/>
      <c r="V183" s="5"/>
      <c r="W183" s="5"/>
      <c r="X183" s="5"/>
      <c r="Y183" s="5"/>
      <c r="Z183" s="5"/>
    </row>
    <row r="184" spans="1:26" ht="15">
      <c r="A184" s="12"/>
      <c r="B184" s="10"/>
      <c r="C184" s="10"/>
      <c r="D184" s="13"/>
      <c r="E184" s="13"/>
      <c r="F184" s="13"/>
      <c r="G184" s="13"/>
      <c r="H184" s="13"/>
      <c r="I184" s="13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5"/>
      <c r="V184" s="5"/>
      <c r="W184" s="5"/>
      <c r="X184" s="5"/>
      <c r="Y184" s="5"/>
      <c r="Z184" s="5"/>
    </row>
    <row r="185" spans="1:26" ht="15">
      <c r="A185" s="12"/>
      <c r="B185" s="10"/>
      <c r="C185" s="10"/>
      <c r="D185" s="13"/>
      <c r="E185" s="13"/>
      <c r="F185" s="13"/>
      <c r="G185" s="13"/>
      <c r="H185" s="13"/>
      <c r="I185" s="13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5"/>
      <c r="V185" s="5"/>
      <c r="W185" s="5"/>
      <c r="X185" s="5"/>
      <c r="Y185" s="5"/>
      <c r="Z185" s="5"/>
    </row>
    <row r="186" spans="1:26" ht="15">
      <c r="A186" s="12"/>
      <c r="B186" s="10"/>
      <c r="C186" s="10"/>
      <c r="D186" s="13"/>
      <c r="E186" s="13"/>
      <c r="F186" s="13"/>
      <c r="G186" s="13"/>
      <c r="H186" s="13"/>
      <c r="I186" s="13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5"/>
      <c r="V186" s="5"/>
      <c r="W186" s="5"/>
      <c r="X186" s="5"/>
      <c r="Y186" s="5"/>
      <c r="Z186" s="5"/>
    </row>
    <row r="187" spans="1:26" ht="15">
      <c r="A187" s="12"/>
      <c r="B187" s="10"/>
      <c r="C187" s="10"/>
      <c r="D187" s="13"/>
      <c r="E187" s="13"/>
      <c r="F187" s="13"/>
      <c r="G187" s="13"/>
      <c r="H187" s="13"/>
      <c r="I187" s="13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5"/>
      <c r="V187" s="5"/>
      <c r="W187" s="5"/>
      <c r="X187" s="5"/>
      <c r="Y187" s="5"/>
      <c r="Z187" s="5"/>
    </row>
    <row r="188" spans="1:26" ht="15">
      <c r="A188" s="12"/>
      <c r="B188" s="10"/>
      <c r="C188" s="10"/>
      <c r="D188" s="13"/>
      <c r="E188" s="13"/>
      <c r="F188" s="13"/>
      <c r="G188" s="13"/>
      <c r="H188" s="13"/>
      <c r="I188" s="13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5"/>
      <c r="V188" s="5"/>
      <c r="W188" s="5"/>
      <c r="X188" s="5"/>
      <c r="Y188" s="5"/>
      <c r="Z188" s="5"/>
    </row>
    <row r="189" spans="1:26" ht="15">
      <c r="A189" s="12"/>
      <c r="B189" s="10"/>
      <c r="C189" s="10"/>
      <c r="D189" s="13"/>
      <c r="E189" s="13"/>
      <c r="F189" s="13"/>
      <c r="G189" s="13"/>
      <c r="H189" s="13"/>
      <c r="I189" s="13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5"/>
      <c r="V189" s="5"/>
      <c r="W189" s="5"/>
      <c r="X189" s="5"/>
      <c r="Y189" s="5"/>
      <c r="Z189" s="5"/>
    </row>
    <row r="190" spans="1:26" ht="15">
      <c r="A190" s="12"/>
      <c r="B190" s="10"/>
      <c r="C190" s="10"/>
      <c r="D190" s="13"/>
      <c r="E190" s="13"/>
      <c r="F190" s="13"/>
      <c r="G190" s="13"/>
      <c r="H190" s="13"/>
      <c r="I190" s="13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5"/>
      <c r="V190" s="5"/>
      <c r="W190" s="5"/>
      <c r="X190" s="5"/>
      <c r="Y190" s="5"/>
      <c r="Z190" s="5"/>
    </row>
    <row r="191" spans="1:26" ht="15">
      <c r="A191" s="12"/>
      <c r="B191" s="10"/>
      <c r="C191" s="10"/>
      <c r="D191" s="13"/>
      <c r="E191" s="13"/>
      <c r="F191" s="13"/>
      <c r="G191" s="13"/>
      <c r="H191" s="13"/>
      <c r="I191" s="13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5"/>
      <c r="V191" s="5"/>
      <c r="W191" s="5"/>
      <c r="X191" s="5"/>
      <c r="Y191" s="5"/>
      <c r="Z191" s="5"/>
    </row>
    <row r="192" spans="1:26" ht="15">
      <c r="A192" s="12"/>
      <c r="B192" s="10"/>
      <c r="C192" s="10"/>
      <c r="D192" s="13"/>
      <c r="E192" s="13"/>
      <c r="F192" s="13"/>
      <c r="G192" s="13"/>
      <c r="H192" s="13"/>
      <c r="I192" s="13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5"/>
      <c r="V192" s="5"/>
      <c r="W192" s="5"/>
      <c r="X192" s="5"/>
      <c r="Y192" s="5"/>
      <c r="Z192" s="5"/>
    </row>
    <row r="193" spans="1:26" ht="15">
      <c r="A193" s="12"/>
      <c r="B193" s="10"/>
      <c r="C193" s="10"/>
      <c r="D193" s="13"/>
      <c r="E193" s="13"/>
      <c r="F193" s="13"/>
      <c r="G193" s="13"/>
      <c r="H193" s="13"/>
      <c r="I193" s="13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5"/>
      <c r="V193" s="5"/>
      <c r="W193" s="5"/>
      <c r="X193" s="5"/>
      <c r="Y193" s="5"/>
      <c r="Z193" s="5"/>
    </row>
    <row r="194" spans="1:26" ht="15">
      <c r="A194" s="12"/>
      <c r="B194" s="10"/>
      <c r="C194" s="10"/>
      <c r="D194" s="13"/>
      <c r="E194" s="13"/>
      <c r="F194" s="13"/>
      <c r="G194" s="13"/>
      <c r="H194" s="13"/>
      <c r="I194" s="13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5"/>
      <c r="V194" s="5"/>
      <c r="W194" s="5"/>
      <c r="X194" s="5"/>
      <c r="Y194" s="5"/>
      <c r="Z194" s="5"/>
    </row>
    <row r="195" spans="1:26" ht="15">
      <c r="A195" s="12"/>
      <c r="B195" s="10"/>
      <c r="C195" s="10"/>
      <c r="D195" s="13"/>
      <c r="E195" s="13"/>
      <c r="F195" s="13"/>
      <c r="G195" s="13"/>
      <c r="H195" s="13"/>
      <c r="I195" s="13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5"/>
      <c r="V195" s="5"/>
      <c r="W195" s="5"/>
      <c r="X195" s="5"/>
      <c r="Y195" s="5"/>
      <c r="Z195" s="5"/>
    </row>
    <row r="196" spans="1:26" ht="15">
      <c r="A196" s="12"/>
      <c r="B196" s="10"/>
      <c r="C196" s="10"/>
      <c r="D196" s="13"/>
      <c r="E196" s="13"/>
      <c r="F196" s="13"/>
      <c r="G196" s="13"/>
      <c r="H196" s="13"/>
      <c r="I196" s="13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5"/>
      <c r="V196" s="5"/>
      <c r="W196" s="5"/>
      <c r="X196" s="5"/>
      <c r="Y196" s="5"/>
      <c r="Z196" s="5"/>
    </row>
    <row r="197" spans="1:26" ht="15">
      <c r="A197" s="12"/>
      <c r="B197" s="10"/>
      <c r="C197" s="10"/>
      <c r="D197" s="13"/>
      <c r="E197" s="13"/>
      <c r="F197" s="13"/>
      <c r="G197" s="13"/>
      <c r="H197" s="13"/>
      <c r="I197" s="13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11">
    <mergeCell ref="D5:J5"/>
    <mergeCell ref="D6:J6"/>
    <mergeCell ref="D7:J7"/>
    <mergeCell ref="D8:J8"/>
    <mergeCell ref="D9:J9"/>
    <mergeCell ref="D10:J10"/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49</v>
      </c>
      <c r="B1" s="20"/>
      <c r="C1" s="21"/>
      <c r="D1" s="22" t="s">
        <v>62</v>
      </c>
      <c r="E1" s="23"/>
      <c r="F1" s="23"/>
      <c r="G1" s="23"/>
      <c r="H1" s="23"/>
      <c r="I1" s="23"/>
      <c r="J1" s="24"/>
    </row>
    <row r="2" spans="1:31" ht="27.75">
      <c r="A2" s="7"/>
      <c r="B2" s="16" t="s">
        <v>47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7" t="s">
        <v>42</v>
      </c>
      <c r="C3" s="3" t="str">
        <f>IF(ISBLANK(B3)," ","0"&amp;" "&amp;S3&amp;" "&amp;T3)</f>
        <v>0 332 240 00 42</v>
      </c>
      <c r="D3" s="27" t="s">
        <v>48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332</v>
      </c>
      <c r="T3" s="5" t="str">
        <f>VLOOKUP(B3,'[6]SİNEMA LİSTESİ'!$A:$C,3,FALSE)</f>
        <v>240 00 42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6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12"/>
      <c r="B167" s="10"/>
      <c r="C167" s="10"/>
      <c r="D167" s="13"/>
      <c r="E167" s="13"/>
      <c r="F167" s="13"/>
      <c r="G167" s="13"/>
      <c r="H167" s="13"/>
      <c r="I167" s="13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5"/>
      <c r="V167" s="5"/>
      <c r="W167" s="5"/>
      <c r="X167" s="5"/>
      <c r="Y167" s="5"/>
      <c r="Z167" s="5"/>
    </row>
    <row r="168" spans="1:26" ht="15">
      <c r="A168" s="12"/>
      <c r="B168" s="10"/>
      <c r="C168" s="10"/>
      <c r="D168" s="13"/>
      <c r="E168" s="13"/>
      <c r="F168" s="13"/>
      <c r="G168" s="13"/>
      <c r="H168" s="13"/>
      <c r="I168" s="13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5"/>
      <c r="V168" s="5"/>
      <c r="W168" s="5"/>
      <c r="X168" s="5"/>
      <c r="Y168" s="5"/>
      <c r="Z168" s="5"/>
    </row>
    <row r="169" spans="1:26" ht="15">
      <c r="A169" s="12"/>
      <c r="B169" s="10"/>
      <c r="C169" s="10"/>
      <c r="D169" s="13"/>
      <c r="E169" s="13"/>
      <c r="F169" s="13"/>
      <c r="G169" s="13"/>
      <c r="H169" s="13"/>
      <c r="I169" s="13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5"/>
      <c r="V169" s="5"/>
      <c r="W169" s="5"/>
      <c r="X169" s="5"/>
      <c r="Y169" s="5"/>
      <c r="Z169" s="5"/>
    </row>
    <row r="170" spans="1:26" ht="15">
      <c r="A170" s="12"/>
      <c r="B170" s="10"/>
      <c r="C170" s="10"/>
      <c r="D170" s="13"/>
      <c r="E170" s="13"/>
      <c r="F170" s="13"/>
      <c r="G170" s="13"/>
      <c r="H170" s="13"/>
      <c r="I170" s="13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5"/>
      <c r="V170" s="5"/>
      <c r="W170" s="5"/>
      <c r="X170" s="5"/>
      <c r="Y170" s="5"/>
      <c r="Z170" s="5"/>
    </row>
    <row r="171" spans="1:26" ht="15">
      <c r="A171" s="12"/>
      <c r="B171" s="10"/>
      <c r="C171" s="10"/>
      <c r="D171" s="13"/>
      <c r="E171" s="13"/>
      <c r="F171" s="13"/>
      <c r="G171" s="13"/>
      <c r="H171" s="13"/>
      <c r="I171" s="13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5"/>
      <c r="V171" s="5"/>
      <c r="W171" s="5"/>
      <c r="X171" s="5"/>
      <c r="Y171" s="5"/>
      <c r="Z171" s="5"/>
    </row>
    <row r="172" spans="1:26" ht="15">
      <c r="A172" s="12"/>
      <c r="B172" s="10"/>
      <c r="C172" s="10"/>
      <c r="D172" s="13"/>
      <c r="E172" s="13"/>
      <c r="F172" s="13"/>
      <c r="G172" s="13"/>
      <c r="H172" s="13"/>
      <c r="I172" s="13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5"/>
      <c r="V172" s="5"/>
      <c r="W172" s="5"/>
      <c r="X172" s="5"/>
      <c r="Y172" s="5"/>
      <c r="Z172" s="5"/>
    </row>
    <row r="173" spans="1:26" ht="15">
      <c r="A173" s="12"/>
      <c r="B173" s="10"/>
      <c r="C173" s="10"/>
      <c r="D173" s="13"/>
      <c r="E173" s="13"/>
      <c r="F173" s="13"/>
      <c r="G173" s="13"/>
      <c r="H173" s="13"/>
      <c r="I173" s="13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5"/>
      <c r="V173" s="5"/>
      <c r="W173" s="5"/>
      <c r="X173" s="5"/>
      <c r="Y173" s="5"/>
      <c r="Z173" s="5"/>
    </row>
    <row r="174" spans="1:26" ht="15">
      <c r="A174" s="12"/>
      <c r="B174" s="10"/>
      <c r="C174" s="10"/>
      <c r="D174" s="13"/>
      <c r="E174" s="13"/>
      <c r="F174" s="13"/>
      <c r="G174" s="13"/>
      <c r="H174" s="13"/>
      <c r="I174" s="13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5"/>
      <c r="V174" s="5"/>
      <c r="W174" s="5"/>
      <c r="X174" s="5"/>
      <c r="Y174" s="5"/>
      <c r="Z174" s="5"/>
    </row>
    <row r="175" spans="1:26" ht="15">
      <c r="A175" s="12"/>
      <c r="B175" s="10"/>
      <c r="C175" s="10"/>
      <c r="D175" s="13"/>
      <c r="E175" s="13"/>
      <c r="F175" s="13"/>
      <c r="G175" s="13"/>
      <c r="H175" s="13"/>
      <c r="I175" s="13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5"/>
      <c r="V175" s="5"/>
      <c r="W175" s="5"/>
      <c r="X175" s="5"/>
      <c r="Y175" s="5"/>
      <c r="Z175" s="5"/>
    </row>
    <row r="176" spans="1:26" ht="15">
      <c r="A176" s="12"/>
      <c r="B176" s="10"/>
      <c r="C176" s="10"/>
      <c r="D176" s="13"/>
      <c r="E176" s="13"/>
      <c r="F176" s="13"/>
      <c r="G176" s="13"/>
      <c r="H176" s="13"/>
      <c r="I176" s="13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5"/>
      <c r="V176" s="5"/>
      <c r="W176" s="5"/>
      <c r="X176" s="5"/>
      <c r="Y176" s="5"/>
      <c r="Z176" s="5"/>
    </row>
    <row r="177" spans="1:26" ht="15">
      <c r="A177" s="12"/>
      <c r="B177" s="10"/>
      <c r="C177" s="10"/>
      <c r="D177" s="13"/>
      <c r="E177" s="13"/>
      <c r="F177" s="13"/>
      <c r="G177" s="13"/>
      <c r="H177" s="13"/>
      <c r="I177" s="13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5"/>
      <c r="V177" s="5"/>
      <c r="W177" s="5"/>
      <c r="X177" s="5"/>
      <c r="Y177" s="5"/>
      <c r="Z177" s="5"/>
    </row>
    <row r="178" spans="1:26" ht="15">
      <c r="A178" s="12"/>
      <c r="B178" s="10"/>
      <c r="C178" s="10"/>
      <c r="D178" s="13"/>
      <c r="E178" s="13"/>
      <c r="F178" s="13"/>
      <c r="G178" s="13"/>
      <c r="H178" s="13"/>
      <c r="I178" s="13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5"/>
      <c r="V178" s="5"/>
      <c r="W178" s="5"/>
      <c r="X178" s="5"/>
      <c r="Y178" s="5"/>
      <c r="Z178" s="5"/>
    </row>
    <row r="179" spans="1:26" ht="15">
      <c r="A179" s="12"/>
      <c r="B179" s="10"/>
      <c r="C179" s="10"/>
      <c r="D179" s="13"/>
      <c r="E179" s="13"/>
      <c r="F179" s="13"/>
      <c r="G179" s="13"/>
      <c r="H179" s="13"/>
      <c r="I179" s="13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5"/>
      <c r="V179" s="5"/>
      <c r="W179" s="5"/>
      <c r="X179" s="5"/>
      <c r="Y179" s="5"/>
      <c r="Z179" s="5"/>
    </row>
    <row r="180" spans="1:26" ht="15">
      <c r="A180" s="12"/>
      <c r="B180" s="10"/>
      <c r="C180" s="10"/>
      <c r="D180" s="13"/>
      <c r="E180" s="13"/>
      <c r="F180" s="13"/>
      <c r="G180" s="13"/>
      <c r="H180" s="13"/>
      <c r="I180" s="13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5"/>
      <c r="V180" s="5"/>
      <c r="W180" s="5"/>
      <c r="X180" s="5"/>
      <c r="Y180" s="5"/>
      <c r="Z180" s="5"/>
    </row>
    <row r="181" spans="1:26" ht="15">
      <c r="A181" s="12"/>
      <c r="B181" s="10"/>
      <c r="C181" s="10"/>
      <c r="D181" s="13"/>
      <c r="E181" s="13"/>
      <c r="F181" s="13"/>
      <c r="G181" s="13"/>
      <c r="H181" s="13"/>
      <c r="I181" s="13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5"/>
      <c r="V181" s="5"/>
      <c r="W181" s="5"/>
      <c r="X181" s="5"/>
      <c r="Y181" s="5"/>
      <c r="Z181" s="5"/>
    </row>
    <row r="182" spans="1:26" ht="15">
      <c r="A182" s="12"/>
      <c r="B182" s="10"/>
      <c r="C182" s="10"/>
      <c r="D182" s="13"/>
      <c r="E182" s="13"/>
      <c r="F182" s="13"/>
      <c r="G182" s="13"/>
      <c r="H182" s="13"/>
      <c r="I182" s="13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5"/>
      <c r="V182" s="5"/>
      <c r="W182" s="5"/>
      <c r="X182" s="5"/>
      <c r="Y182" s="5"/>
      <c r="Z182" s="5"/>
    </row>
    <row r="183" spans="1:26" ht="15">
      <c r="A183" s="12"/>
      <c r="B183" s="10"/>
      <c r="C183" s="10"/>
      <c r="D183" s="13"/>
      <c r="E183" s="13"/>
      <c r="F183" s="13"/>
      <c r="G183" s="13"/>
      <c r="H183" s="13"/>
      <c r="I183" s="13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5"/>
      <c r="V183" s="5"/>
      <c r="W183" s="5"/>
      <c r="X183" s="5"/>
      <c r="Y183" s="5"/>
      <c r="Z183" s="5"/>
    </row>
    <row r="184" spans="1:26" ht="15">
      <c r="A184" s="12"/>
      <c r="B184" s="10"/>
      <c r="C184" s="10"/>
      <c r="D184" s="13"/>
      <c r="E184" s="13"/>
      <c r="F184" s="13"/>
      <c r="G184" s="13"/>
      <c r="H184" s="13"/>
      <c r="I184" s="13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5"/>
      <c r="V184" s="5"/>
      <c r="W184" s="5"/>
      <c r="X184" s="5"/>
      <c r="Y184" s="5"/>
      <c r="Z184" s="5"/>
    </row>
    <row r="185" spans="1:26" ht="15">
      <c r="A185" s="12"/>
      <c r="B185" s="10"/>
      <c r="C185" s="10"/>
      <c r="D185" s="13"/>
      <c r="E185" s="13"/>
      <c r="F185" s="13"/>
      <c r="G185" s="13"/>
      <c r="H185" s="13"/>
      <c r="I185" s="13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5"/>
      <c r="V185" s="5"/>
      <c r="W185" s="5"/>
      <c r="X185" s="5"/>
      <c r="Y185" s="5"/>
      <c r="Z185" s="5"/>
    </row>
    <row r="186" spans="1:26" ht="15">
      <c r="A186" s="12"/>
      <c r="B186" s="10"/>
      <c r="C186" s="10"/>
      <c r="D186" s="13"/>
      <c r="E186" s="13"/>
      <c r="F186" s="13"/>
      <c r="G186" s="13"/>
      <c r="H186" s="13"/>
      <c r="I186" s="13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5"/>
      <c r="V186" s="5"/>
      <c r="W186" s="5"/>
      <c r="X186" s="5"/>
      <c r="Y186" s="5"/>
      <c r="Z186" s="5"/>
    </row>
    <row r="187" spans="1:26" ht="15">
      <c r="A187" s="12"/>
      <c r="B187" s="10"/>
      <c r="C187" s="10"/>
      <c r="D187" s="13"/>
      <c r="E187" s="13"/>
      <c r="F187" s="13"/>
      <c r="G187" s="13"/>
      <c r="H187" s="13"/>
      <c r="I187" s="13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5"/>
      <c r="V187" s="5"/>
      <c r="W187" s="5"/>
      <c r="X187" s="5"/>
      <c r="Y187" s="5"/>
      <c r="Z187" s="5"/>
    </row>
    <row r="188" spans="1:26" ht="15">
      <c r="A188" s="12"/>
      <c r="B188" s="10"/>
      <c r="C188" s="10"/>
      <c r="D188" s="13"/>
      <c r="E188" s="13"/>
      <c r="F188" s="13"/>
      <c r="G188" s="13"/>
      <c r="H188" s="13"/>
      <c r="I188" s="13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5"/>
      <c r="V188" s="5"/>
      <c r="W188" s="5"/>
      <c r="X188" s="5"/>
      <c r="Y188" s="5"/>
      <c r="Z188" s="5"/>
    </row>
    <row r="189" spans="1:26" ht="15">
      <c r="A189" s="12"/>
      <c r="B189" s="10"/>
      <c r="C189" s="10"/>
      <c r="D189" s="13"/>
      <c r="E189" s="13"/>
      <c r="F189" s="13"/>
      <c r="G189" s="13"/>
      <c r="H189" s="13"/>
      <c r="I189" s="13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5"/>
      <c r="V189" s="5"/>
      <c r="W189" s="5"/>
      <c r="X189" s="5"/>
      <c r="Y189" s="5"/>
      <c r="Z189" s="5"/>
    </row>
    <row r="190" spans="1:26" ht="15">
      <c r="A190" s="12"/>
      <c r="B190" s="10"/>
      <c r="C190" s="10"/>
      <c r="D190" s="13"/>
      <c r="E190" s="13"/>
      <c r="F190" s="13"/>
      <c r="G190" s="13"/>
      <c r="H190" s="13"/>
      <c r="I190" s="13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5"/>
      <c r="V190" s="5"/>
      <c r="W190" s="5"/>
      <c r="X190" s="5"/>
      <c r="Y190" s="5"/>
      <c r="Z190" s="5"/>
    </row>
    <row r="191" spans="1:26" ht="15">
      <c r="A191" s="12"/>
      <c r="B191" s="10"/>
      <c r="C191" s="10"/>
      <c r="D191" s="13"/>
      <c r="E191" s="13"/>
      <c r="F191" s="13"/>
      <c r="G191" s="13"/>
      <c r="H191" s="13"/>
      <c r="I191" s="13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5"/>
      <c r="V191" s="5"/>
      <c r="W191" s="5"/>
      <c r="X191" s="5"/>
      <c r="Y191" s="5"/>
      <c r="Z191" s="5"/>
    </row>
    <row r="192" spans="1:26" ht="15">
      <c r="A192" s="12"/>
      <c r="B192" s="10"/>
      <c r="C192" s="10"/>
      <c r="D192" s="13"/>
      <c r="E192" s="13"/>
      <c r="F192" s="13"/>
      <c r="G192" s="13"/>
      <c r="H192" s="13"/>
      <c r="I192" s="13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5"/>
      <c r="V192" s="5"/>
      <c r="W192" s="5"/>
      <c r="X192" s="5"/>
      <c r="Y192" s="5"/>
      <c r="Z192" s="5"/>
    </row>
    <row r="193" spans="1:26" ht="15">
      <c r="A193" s="12"/>
      <c r="B193" s="10"/>
      <c r="C193" s="10"/>
      <c r="D193" s="13"/>
      <c r="E193" s="13"/>
      <c r="F193" s="13"/>
      <c r="G193" s="13"/>
      <c r="H193" s="13"/>
      <c r="I193" s="13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5"/>
      <c r="V193" s="5"/>
      <c r="W193" s="5"/>
      <c r="X193" s="5"/>
      <c r="Y193" s="5"/>
      <c r="Z193" s="5"/>
    </row>
    <row r="194" spans="1:26" ht="15">
      <c r="A194" s="12"/>
      <c r="B194" s="10"/>
      <c r="C194" s="10"/>
      <c r="D194" s="13"/>
      <c r="E194" s="13"/>
      <c r="F194" s="13"/>
      <c r="G194" s="13"/>
      <c r="H194" s="13"/>
      <c r="I194" s="13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5"/>
      <c r="V194" s="5"/>
      <c r="W194" s="5"/>
      <c r="X194" s="5"/>
      <c r="Y194" s="5"/>
      <c r="Z194" s="5"/>
    </row>
    <row r="195" spans="1:26" ht="15">
      <c r="A195" s="12"/>
      <c r="B195" s="10"/>
      <c r="C195" s="10"/>
      <c r="D195" s="13"/>
      <c r="E195" s="13"/>
      <c r="F195" s="13"/>
      <c r="G195" s="13"/>
      <c r="H195" s="13"/>
      <c r="I195" s="13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5"/>
      <c r="V195" s="5"/>
      <c r="W195" s="5"/>
      <c r="X195" s="5"/>
      <c r="Y195" s="5"/>
      <c r="Z195" s="5"/>
    </row>
    <row r="196" spans="1:26" ht="15">
      <c r="A196" s="12"/>
      <c r="B196" s="10"/>
      <c r="C196" s="10"/>
      <c r="D196" s="13"/>
      <c r="E196" s="13"/>
      <c r="F196" s="13"/>
      <c r="G196" s="13"/>
      <c r="H196" s="13"/>
      <c r="I196" s="13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5"/>
      <c r="V196" s="5"/>
      <c r="W196" s="5"/>
      <c r="X196" s="5"/>
      <c r="Y196" s="5"/>
      <c r="Z196" s="5"/>
    </row>
    <row r="197" spans="1:26" ht="15">
      <c r="A197" s="12"/>
      <c r="B197" s="10"/>
      <c r="C197" s="10"/>
      <c r="D197" s="13"/>
      <c r="E197" s="13"/>
      <c r="F197" s="13"/>
      <c r="G197" s="13"/>
      <c r="H197" s="13"/>
      <c r="I197" s="13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2012-10-23T09:40:09Z</dcterms:modified>
  <cp:category/>
  <cp:version/>
  <cp:contentType/>
  <cp:contentStatus/>
</cp:coreProperties>
</file>