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70" activeTab="0"/>
  </bookViews>
  <sheets>
    <sheet name="GHOST RIDER 2 (3D)" sheetId="1" r:id="rId1"/>
    <sheet name="GHOST RIDER 2 (35MM)" sheetId="2" r:id="rId2"/>
    <sheet name="SÜMELANIN ŞİFRESİ - TEMEL" sheetId="3" r:id="rId3"/>
    <sheet name="HUGO CABRET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inemas">'[1]SİNEMA LİSTESİ'!$A$2:$A$406</definedName>
    <definedName name="_xlnm.Print_Area" localSheetId="1">'GHOST RIDER 2 (35MM)'!$A$1:$J$177</definedName>
    <definedName name="_xlnm.Print_Area" localSheetId="0">'GHOST RIDER 2 (3D)'!$A$1:$J$177</definedName>
    <definedName name="_xlnm.Print_Area" localSheetId="3">'HUGO CABRET'!$A$1:$J$122</definedName>
    <definedName name="_xlnm.Print_Area" localSheetId="2">'SÜMELANIN ŞİFRESİ - TEMEL'!$A$1:$J$177</definedName>
  </definedNames>
  <calcPr fullCalcOnLoad="1"/>
</workbook>
</file>

<file path=xl/sharedStrings.xml><?xml version="1.0" encoding="utf-8"?>
<sst xmlns="http://schemas.openxmlformats.org/spreadsheetml/2006/main" count="382" uniqueCount="276">
  <si>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</si>
  <si>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</si>
  <si>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</si>
  <si>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</si>
  <si>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</si>
  <si>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</si>
  <si>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</si>
  <si>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</si>
  <si>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</si>
  <si>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</si>
  <si>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</si>
  <si>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</si>
  <si>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</si>
  <si>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</si>
  <si>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</si>
  <si>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</si>
  <si>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İstanbul Bakırköy Cinebonus ( Marmara Forum )</t>
  </si>
  <si>
    <t>İstanbul Bayrampaşa AFM Forum İstanbul</t>
  </si>
  <si>
    <t>İstanbul Mecidiyeköy Cinebonus (Cevahir)</t>
  </si>
  <si>
    <t>İstanbul Ümraniye Cinebonus ( Meydan )</t>
  </si>
  <si>
    <t>İzmir Cinebonus (Kipa Balçova)</t>
  </si>
  <si>
    <t>İstanbul Bakırköy Cinebonus ( Capacity )</t>
  </si>
  <si>
    <t>ESKİŞEHİR</t>
  </si>
  <si>
    <t>İstanbul Bahçeşehir Cinebonus (Akbatı)</t>
  </si>
  <si>
    <t>İstanbul Fatih Cinebonus (Hıstorıa)</t>
  </si>
  <si>
    <t>AYDIN</t>
  </si>
  <si>
    <t>GAZİANTEP</t>
  </si>
  <si>
    <t>Gaziantep Sinepark Nakipali</t>
  </si>
  <si>
    <t>TRABZON</t>
  </si>
  <si>
    <t>Trabzon Atapark Avşar</t>
  </si>
  <si>
    <t>MALATYA</t>
  </si>
  <si>
    <t>ŞANLIURFA</t>
  </si>
  <si>
    <t>ANTALYA</t>
  </si>
  <si>
    <t>Antalya Cinebonus (Migros)</t>
  </si>
  <si>
    <t>İzmir Çiğli Cinecity Kipa</t>
  </si>
  <si>
    <t>Ankara Optimum Avşar</t>
  </si>
  <si>
    <t>Adana Optimum Avşar</t>
  </si>
  <si>
    <t>Adapazarı AFM Serdivan A.V.M</t>
  </si>
  <si>
    <t xml:space="preserve">Ankara AFM ANKAmall </t>
  </si>
  <si>
    <t>Ankara Cinebonus (Atlantis)</t>
  </si>
  <si>
    <t>Bursa Cinetech Korupark</t>
  </si>
  <si>
    <t>Bursa Kent Meydanı Avşar</t>
  </si>
  <si>
    <t>DENİZLİ</t>
  </si>
  <si>
    <t>DİYARBAKIR</t>
  </si>
  <si>
    <t>EDİRNE</t>
  </si>
  <si>
    <t>ERZURUM</t>
  </si>
  <si>
    <t>Erzurum Cinebonus (Erzurum AVM)</t>
  </si>
  <si>
    <t>Eskişehir Cınebonus (Espark)</t>
  </si>
  <si>
    <t xml:space="preserve">Gaziantep Sanko Park Avşar </t>
  </si>
  <si>
    <t>İstanbul Bağcılar Site</t>
  </si>
  <si>
    <t>İstanbul Bahçelievler Metroport Cine Vip</t>
  </si>
  <si>
    <t>İstanbul Güngören Cinebonus (Kale)</t>
  </si>
  <si>
    <t>İstanbul Haramidere Cinetech Torium</t>
  </si>
  <si>
    <t>İstanbul Kozyatağı Cinepol</t>
  </si>
  <si>
    <t>İstanbul Pendik Mayastar Sinemaları (Viaport)</t>
  </si>
  <si>
    <t>İstanbul Pendik Oskar</t>
  </si>
  <si>
    <t>İzmit Dolphin</t>
  </si>
  <si>
    <t>KAYSERİ</t>
  </si>
  <si>
    <t>Kayseri Cinebonus (Kayseri Park)</t>
  </si>
  <si>
    <t>KIBRIS</t>
  </si>
  <si>
    <t>Konya Kule Center Avşar</t>
  </si>
  <si>
    <t>MUĞLA</t>
  </si>
  <si>
    <t>SAMSUN</t>
  </si>
  <si>
    <t>Trabzon Cinebonus (Forum)</t>
  </si>
  <si>
    <t>ZONGULDAK</t>
  </si>
  <si>
    <t>KAHRAMANMARAŞ</t>
  </si>
  <si>
    <t>Şanlıurfa Sarayönü Emek</t>
  </si>
  <si>
    <t>AFYON</t>
  </si>
  <si>
    <t xml:space="preserve">Afyon Cinemovie Afium </t>
  </si>
  <si>
    <t>Antalya Manavgat Kültür Merkezi</t>
  </si>
  <si>
    <t>TEKİRDAĞ</t>
  </si>
  <si>
    <t>11:15 - 13:15 - 15:15 - 17:15 - 19:15 - 21:15</t>
  </si>
  <si>
    <t>İstanbul Arena Park Site Halkalı</t>
  </si>
  <si>
    <t>İstanbul Halkalı 212 AVM Cinemarine</t>
  </si>
  <si>
    <t>İstanbul Pendik Güney</t>
  </si>
  <si>
    <t>İstanbul Starcity Site Yenibosna</t>
  </si>
  <si>
    <t>Samsun Konakplex</t>
  </si>
  <si>
    <t>12:00 - 14:00 - 16:00 - 18:00 - 20:00</t>
  </si>
  <si>
    <t>TOKAT</t>
  </si>
  <si>
    <t>SÜMELANIN ŞİFRESİ:TEMEL</t>
  </si>
  <si>
    <t>Ankara AFM Antares</t>
  </si>
  <si>
    <t>351 54 54</t>
  </si>
  <si>
    <t>Ankara Metropol Avşar</t>
  </si>
  <si>
    <t>Denizli Teras Park Avşar</t>
  </si>
  <si>
    <t>İstanbul Göztepe Optimum Avşar</t>
  </si>
  <si>
    <t>11:00 - 13:00 - 15:00 - 17:00 - 19:15 - 21:30</t>
  </si>
  <si>
    <t>Kocaeli Cinebonus (Gebze Center)</t>
  </si>
  <si>
    <t>HATAY</t>
  </si>
  <si>
    <t>Konya Real Avşar</t>
  </si>
  <si>
    <t>Balıkesir Cinemarine</t>
  </si>
  <si>
    <t>Diyarbakır Ninova Prestige</t>
  </si>
  <si>
    <t xml:space="preserve">Hatay İskenderun Primall Prestige </t>
  </si>
  <si>
    <t>İstanbul Çemberlitaş Şafak</t>
  </si>
  <si>
    <t xml:space="preserve">Zonguldak Demirpark AVM Prestige </t>
  </si>
  <si>
    <t>Bursa Setbaşı Prestige</t>
  </si>
  <si>
    <t>Bursa İnegöl Cinema Pınk</t>
  </si>
  <si>
    <t>Bursa Cinetech Zafer Plaza</t>
  </si>
  <si>
    <t>641 66 56</t>
  </si>
  <si>
    <t>Malatya Yeşil</t>
  </si>
  <si>
    <t>11:45 - 13:45 - 15:45 - 17:45 - 19:45 - 21:45</t>
  </si>
  <si>
    <t>Bursa As Merkez Avşar</t>
  </si>
  <si>
    <t>İstanbul Osmanbey Gazi</t>
  </si>
  <si>
    <t>11:15 - 13:45 - 16:15 - 18:45 - 21:15</t>
  </si>
  <si>
    <t>K.Maraş Metro Sineması</t>
  </si>
  <si>
    <t>Antalya Plaza</t>
  </si>
  <si>
    <t>BATMAN</t>
  </si>
  <si>
    <t>Batman CineWorld</t>
  </si>
  <si>
    <t>Diyarbakır Babil Avşar</t>
  </si>
  <si>
    <t>SİVAS</t>
  </si>
  <si>
    <t>Tekirdağ Çorlu Orion Prestige</t>
  </si>
  <si>
    <t>13:00 - 15:00 - 17:00 - 19:00 - 21:00</t>
  </si>
  <si>
    <t>12:15 - 14:30 - 16:45 - 19:00 - 21:15</t>
  </si>
  <si>
    <t>11:30 - 13:30 - 15:30 - 17:30 - 19:30 - 21:30 / C.CTS 23:30</t>
  </si>
  <si>
    <t>Kıbrıs Magosa Galeria Cinema Clup</t>
  </si>
  <si>
    <t>17:00 - 19:00 - 21:00</t>
  </si>
  <si>
    <t>13:15 - 15:15 - 17:15 - 19:15 - 21:15</t>
  </si>
  <si>
    <t>Aydın Cinebonus (Forum)</t>
  </si>
  <si>
    <t>İstanbul Bakırköy Aırport Cinemas</t>
  </si>
  <si>
    <t>GHOST RIDER 2 (3D) - HAYALET SÜRÜCÜ 2 (3D)</t>
  </si>
  <si>
    <t>GHOST RIDER 2 (35MM) - HAYALET SÜRÜCÜ 2 (35MM)</t>
  </si>
  <si>
    <t>Adana Arıplex Atatürk Cad.</t>
  </si>
  <si>
    <t>11:00 - 13:00 - 15:15 - 17:15 - 19:30 - 21:30</t>
  </si>
  <si>
    <t>11:30 - 14:00 - 16:30 - 19:00 - 21:25 / C.CTS 23:45</t>
  </si>
  <si>
    <t>Ankara Büyülü Fener Kızılay</t>
  </si>
  <si>
    <t>Ankara Cinebonus (Bilkent)</t>
  </si>
  <si>
    <t>Ankara Cinebonus (Panora)</t>
  </si>
  <si>
    <t xml:space="preserve">Ankara Kentpark Prestige </t>
  </si>
  <si>
    <t>Ankara Moviecity</t>
  </si>
  <si>
    <t xml:space="preserve">Ankara Nata &amp; Vega Prestige </t>
  </si>
  <si>
    <t>Antalya Deepo</t>
  </si>
  <si>
    <t>12:00 - 14:10 - 16:20 - 18:30 - 21:00</t>
  </si>
  <si>
    <t>Antalya Özdilek Cinetime Sinemaları</t>
  </si>
  <si>
    <t>Aydın Kuşadası Kipa AVM Cinemarine</t>
  </si>
  <si>
    <t>Balıkesir Akçay Atlas (Olive City)</t>
  </si>
  <si>
    <t>Balıkesir Şan Çarşı</t>
  </si>
  <si>
    <t>ÇANAKKALE</t>
  </si>
  <si>
    <t>Çanakkale AFM Carrefour</t>
  </si>
  <si>
    <t>Denizli Cinebonus (Çamlık Forum)</t>
  </si>
  <si>
    <t>11:00 - 13:00 - 15:00 - 17:15 - 19:30 - 21:45 / C.CTS 00:00</t>
  </si>
  <si>
    <t>Diyarbakır Cinemall</t>
  </si>
  <si>
    <t xml:space="preserve">Edirne Margi AVM Cinemarine </t>
  </si>
  <si>
    <t>Erzurum Cinetekno Sinemaları</t>
  </si>
  <si>
    <t>Eskişehir Kanatlı Cinema Pınk</t>
  </si>
  <si>
    <t>Eskişehir Özdilek Cinetime Sinemaları</t>
  </si>
  <si>
    <t>Hatay Antakya Konak</t>
  </si>
  <si>
    <t>Hatay Antakya Primall Prestige</t>
  </si>
  <si>
    <t>İstanbul Altunizade Capitol Spectrum</t>
  </si>
  <si>
    <t xml:space="preserve">11:15 - 13:15 - 15:15 - 17:15 - 19:15 - 21:15 </t>
  </si>
  <si>
    <t>İstanbul Ataköy Galeria Prestige</t>
  </si>
  <si>
    <t>İstanbul Avcılar Pelican Mall Cinema Pınk</t>
  </si>
  <si>
    <t>İstanbul Bahçeşehir Cinemax</t>
  </si>
  <si>
    <t>11:30 - 13:45 - 16:15 - 18:45 - 21:30 / C.CTS 00:00</t>
  </si>
  <si>
    <t>İstanbul Bakırköy Carousel Cinema Pınk</t>
  </si>
  <si>
    <t>İstanbul Beylikdüzü Perla Vista Cinema Pınk</t>
  </si>
  <si>
    <t>İstanbul Beyoğlu Cine Majestic</t>
  </si>
  <si>
    <t>İstanbul Esentepe Cinebonus ( Astoria )</t>
  </si>
  <si>
    <t>İstanbul İstinye AFM İstinye Park</t>
  </si>
  <si>
    <t>İstanbul Kadıköy Cinebonus (Nautilus)</t>
  </si>
  <si>
    <t>İstanbul Kadıköy Moda</t>
  </si>
  <si>
    <t>İstanbul Kozyatağı Cinebonus (Palladıum)</t>
  </si>
  <si>
    <t>İstanbul Kozyatağı Kozzy Avşar</t>
  </si>
  <si>
    <t>İstanbul Kurtköy AFM Atlantis</t>
  </si>
  <si>
    <t>İstanbul Levent Cinebonus (Kanyon)</t>
  </si>
  <si>
    <t>İstanbul Maltepe AFM Carrefour Park</t>
  </si>
  <si>
    <t>İstanbul Maslak Tim</t>
  </si>
  <si>
    <t>12:45 - 15:00 - 17:15 - 19:30 - 21:45</t>
  </si>
  <si>
    <t>İstanbul Nişantaşı Cıtylıfe</t>
  </si>
  <si>
    <t>İstanbul Pendik  AFM Pendorya</t>
  </si>
  <si>
    <t>İstanbul Sefaköy Armonipak Prestıge</t>
  </si>
  <si>
    <t>İstanbul Silivri Kipa Cinema Pınk</t>
  </si>
  <si>
    <t>İstanbul Suadiye Movieplex</t>
  </si>
  <si>
    <t>İstanbul Şişli Movieplex</t>
  </si>
  <si>
    <t>İstanbul Ümraniye AFM Carrefour</t>
  </si>
  <si>
    <t>İzmir AFM Forum Bornova</t>
  </si>
  <si>
    <t xml:space="preserve">İZMİT </t>
  </si>
  <si>
    <t>12:00 - 14:15 - 16:30 - 18:45 - 21:10</t>
  </si>
  <si>
    <t>İzmit Özdilek Cinetime Sinemaları</t>
  </si>
  <si>
    <t>371 19 26</t>
  </si>
  <si>
    <t>11:30 - 14:00 - 18:00 - 21:00 / C.CTS 23:15</t>
  </si>
  <si>
    <t>Konya Kipa Cinens</t>
  </si>
  <si>
    <t>KÜTAHYA</t>
  </si>
  <si>
    <t>Kütahya Cinens</t>
  </si>
  <si>
    <t>Malatya Park Avşar</t>
  </si>
  <si>
    <t>11:30 - 13:30 - 16:00 - 18:15 - 20:30</t>
  </si>
  <si>
    <t>Mersin Kipa Cinens</t>
  </si>
  <si>
    <t>Muğla Bodrum Cinemarine</t>
  </si>
  <si>
    <t>Sivas Klas</t>
  </si>
  <si>
    <t>Sivas Polat Center</t>
  </si>
  <si>
    <t>Tekirdağ Yks Site Sinemaları</t>
  </si>
  <si>
    <t>293 31 76</t>
  </si>
  <si>
    <t>YALOVA</t>
  </si>
  <si>
    <t>Yalova Kipa Cinema Pınk</t>
  </si>
  <si>
    <t>Yalova Özdilek Cinetime Sinemaları</t>
  </si>
  <si>
    <t>352 54 54</t>
  </si>
  <si>
    <t>Antalya Alanya Belediye Örnek Sineması</t>
  </si>
  <si>
    <t>12:15 - 14:00 - 16:00 - 18:00 - 19:45 - 21:30</t>
  </si>
  <si>
    <t>Denizli Beyaz Sahne</t>
  </si>
  <si>
    <t>ISPARTA</t>
  </si>
  <si>
    <t>Isparta Prestige Sinemaları</t>
  </si>
  <si>
    <t>İstanbul Beylikdüzü Beylicium Favori</t>
  </si>
  <si>
    <t>KASTAMONU</t>
  </si>
  <si>
    <t>Kastamonu  Barutçuoğlu</t>
  </si>
  <si>
    <t>NEVŞEHİR</t>
  </si>
  <si>
    <t>Nevşehir Cinema Pınk</t>
  </si>
  <si>
    <t>212 30 05</t>
  </si>
  <si>
    <t>12:30 - 14:40 - 16:50 - 19:00 - 21:10</t>
  </si>
  <si>
    <t>Tokat Asberk</t>
  </si>
  <si>
    <t>11:40 - 14:30 - 17:00 - 19:40 - 21:55</t>
  </si>
  <si>
    <t>11:10 - 13:20 - 15:30 - 21:00</t>
  </si>
  <si>
    <t>11:00 - 13:00 - 15:00 - 20:00 - 22:00</t>
  </si>
  <si>
    <t>11:45 - 14:00 - 19:00 / C.CTS 00:00</t>
  </si>
  <si>
    <t>11:00 - 13:00 - 15:00 - 17:15 - 19:30 - 21:45</t>
  </si>
  <si>
    <t>11:40 - 14:00 - 16:30 - 18:50 - 21:00 / C.CTS 23:20</t>
  </si>
  <si>
    <t xml:space="preserve">İstanbul Şirinevler Osmanlı Çarşı Sinemay </t>
  </si>
  <si>
    <t xml:space="preserve">11:00 - 13:30 - 16:00 - 18:30 - 21:00 </t>
  </si>
  <si>
    <t>11:00 - 13:00 - 15:00 - 17:00 - 19:00 - 21:00 / C.CTS 23:00</t>
  </si>
  <si>
    <t>İstanbul Bağcılar Sinema Merkezi</t>
  </si>
  <si>
    <t>HUGO CABRET (3D)</t>
  </si>
  <si>
    <t>11:30 - 14:00 - 16:00 - 19:00 - 21:30 / C.CTS 00:00</t>
  </si>
  <si>
    <t>İstanbul Maçka Cinebonus (G-Mall)</t>
  </si>
  <si>
    <t>11:20 - 14:00 - 16:40 - 19:20 - 22:00</t>
  </si>
  <si>
    <t>02.MART.2012 HAFTASI SEANSLARI</t>
  </si>
  <si>
    <t>17:00 - 19:15 - 21:30</t>
  </si>
  <si>
    <t xml:space="preserve">13:30 - 15:30 - 17:30 - 19:30 - 21:30 </t>
  </si>
  <si>
    <t>11:30 - 13:50 - 16:10 - 18:30 - 20:55</t>
  </si>
  <si>
    <t>11:00 - 13:10 - 17:40 - 19:50</t>
  </si>
  <si>
    <t>16:45 - 19:00 - 21:15</t>
  </si>
  <si>
    <t>17:15 - 19:30 - 21:45</t>
  </si>
  <si>
    <t>15:00 - 17:10 - 19:20 - 21:25</t>
  </si>
  <si>
    <t>11:45 - 14:00 - 16:15 - 18:30 - 20:45</t>
  </si>
  <si>
    <t>11:00 - 12:45 - 14:30- 16:15 - 18:00 - 19:45</t>
  </si>
  <si>
    <t>11:30 - 13:30 - 15:30</t>
  </si>
  <si>
    <t>11:30 - 19:30 - 21:30</t>
  </si>
  <si>
    <t>12:10 - 16:50</t>
  </si>
  <si>
    <t>12:00 - 14:10 - 16:20 - 18:30</t>
  </si>
  <si>
    <t>11:00 - 13:00 - 15:00 - 17:00</t>
  </si>
  <si>
    <t>11:00 - 13:00 - 15:00 - 17:00 - 19:00</t>
  </si>
  <si>
    <t>17:30 - 19:45 - 22:00</t>
  </si>
  <si>
    <t>17:30 - 19:45 - 22:00 / C.CTS 00:15</t>
  </si>
  <si>
    <t>11:00 - 12:45 - 14:30- 16:15 - 18:00</t>
  </si>
  <si>
    <t>11:00 - 16:00 - 21:15</t>
  </si>
  <si>
    <t xml:space="preserve">11:00 - 13:00 - 15:00 - 17:00 </t>
  </si>
  <si>
    <t>11:00 - 15:30 - 22:00 / C.CTS 00:00</t>
  </si>
  <si>
    <t>11:30 - 13:00</t>
  </si>
  <si>
    <t>17:15 - 19:15 - 21:15</t>
  </si>
  <si>
    <t>11:30 - 13:30 - 15:30 - 21:00 / C.CTS 23:15</t>
  </si>
  <si>
    <t>11:30 - 14:00 - 16:30 - 19:20 - 22:10</t>
  </si>
  <si>
    <t>17:45 - 20:00 - 22:00</t>
  </si>
  <si>
    <t>11:30 - 15:30 - 17:30 - 19:30</t>
  </si>
  <si>
    <t>11:40 - 14:10 - 16:40 - 19:15 - 21:45</t>
  </si>
  <si>
    <t xml:space="preserve">11:30 - 13:30 - 15:30 - 21:30 </t>
  </si>
  <si>
    <t>11:00 - 15:00 - 19:00</t>
  </si>
  <si>
    <t>14:00 - 16:00 - 18:00 - 20:00 - 22:00</t>
  </si>
  <si>
    <t>İstanbul Levent Metro City Cinema Pınk</t>
  </si>
  <si>
    <t>11:00 - 13:00 - 17:45 - 20:00 - 22:15</t>
  </si>
  <si>
    <t>12:30 - 17:00</t>
  </si>
  <si>
    <t>11:15 - 13:40 - 16:10 - 19:00 - 21:15</t>
  </si>
  <si>
    <t>11:30 - 13:50 - 16:15 - 19:00 - 21:20 / C.CTS 23:40</t>
  </si>
  <si>
    <t>11:15 - 13:45 - 19:15 - 22:00</t>
  </si>
  <si>
    <t>11:30 - 14:00 - 16:30 - 19:00 - 21:30 / C.CTS 23:40</t>
  </si>
  <si>
    <t>11:15 - 13:15 - 15:15</t>
  </si>
  <si>
    <t>11:00 - 13:00 - 14:30 - 16:30 - 21:00</t>
  </si>
  <si>
    <t>11:00 - 21:00</t>
  </si>
  <si>
    <t>12:00 - 14:00 - 16:00 - 18:00</t>
  </si>
  <si>
    <t>11:15 - 13:15</t>
  </si>
  <si>
    <t>17:30 - 19:40 - 21:50</t>
  </si>
  <si>
    <t>13:30 - 15:30 - 21:15</t>
  </si>
  <si>
    <t>15:10 - 22:00</t>
  </si>
  <si>
    <t>18:00 - 21:00</t>
  </si>
  <si>
    <t>11:30 - 18:30</t>
  </si>
  <si>
    <t>13:00 - 17:30</t>
  </si>
  <si>
    <t>12:45 - 16:45 - 20:45</t>
  </si>
  <si>
    <t>14:15 - 19:30</t>
  </si>
  <si>
    <t>14:30 - 19:00 / C.CTS 23:30</t>
  </si>
  <si>
    <t>İstanbul Bağcılar Cinehat</t>
  </si>
  <si>
    <t>18:30 - 21:15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</si>
</sst>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9" fillId="0" borderId="10" xfId="48" applyFont="1" applyFill="1" applyBorder="1" applyAlignment="1">
      <alignment vertical="center"/>
      <protection/>
    </xf>
    <xf numFmtId="0" fontId="7" fillId="33" borderId="11" xfId="47" applyFill="1" applyBorder="1" applyAlignment="1">
      <alignment horizontal="center" vertical="center"/>
      <protection/>
    </xf>
    <xf numFmtId="0" fontId="4" fillId="33" borderId="10" xfId="47" applyFont="1" applyFill="1" applyBorder="1" applyAlignment="1">
      <alignment vertical="center"/>
      <protection/>
    </xf>
    <xf numFmtId="0" fontId="5" fillId="33" borderId="10" xfId="47" applyFont="1" applyFill="1" applyBorder="1" applyAlignment="1">
      <alignment vertical="center"/>
      <protection/>
    </xf>
    <xf numFmtId="0" fontId="7" fillId="0" borderId="0" xfId="47" applyFill="1" applyBorder="1" applyAlignment="1">
      <alignment vertical="center"/>
      <protection/>
    </xf>
    <xf numFmtId="0" fontId="7" fillId="0" borderId="11" xfId="47" applyFill="1" applyBorder="1" applyAlignment="1">
      <alignment horizontal="center" vertical="center"/>
      <protection/>
    </xf>
    <xf numFmtId="0" fontId="6" fillId="34" borderId="10" xfId="47" applyFont="1" applyFill="1" applyBorder="1" applyAlignment="1">
      <alignment horizontal="left" vertical="center"/>
      <protection/>
    </xf>
    <xf numFmtId="0" fontId="7" fillId="34" borderId="11" xfId="47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vertical="center"/>
      <protection/>
    </xf>
    <xf numFmtId="0" fontId="7" fillId="0" borderId="12" xfId="47" applyFill="1" applyBorder="1" applyAlignment="1">
      <alignment horizontal="center" vertical="center"/>
      <protection/>
    </xf>
    <xf numFmtId="0" fontId="7" fillId="0" borderId="0" xfId="47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35" borderId="10" xfId="47" applyFont="1" applyFill="1" applyBorder="1" applyAlignment="1">
      <alignment vertical="center"/>
      <protection/>
    </xf>
    <xf numFmtId="0" fontId="8" fillId="35" borderId="10" xfId="49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8" fillId="0" borderId="10" xfId="48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13" xfId="49" applyFont="1" applyFill="1" applyBorder="1" applyAlignment="1">
      <alignment vertical="center"/>
      <protection/>
    </xf>
    <xf numFmtId="0" fontId="4" fillId="33" borderId="14" xfId="47" applyFont="1" applyFill="1" applyBorder="1" applyAlignment="1">
      <alignment vertical="center"/>
      <protection/>
    </xf>
    <xf numFmtId="0" fontId="9" fillId="0" borderId="10" xfId="49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/>
    </xf>
    <xf numFmtId="20" fontId="6" fillId="35" borderId="16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7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0" fontId="6" fillId="35" borderId="10" xfId="47" applyNumberFormat="1" applyFont="1" applyFill="1" applyBorder="1" applyAlignment="1">
      <alignment horizontal="left" vertical="center" wrapText="1"/>
      <protection/>
    </xf>
    <xf numFmtId="20" fontId="6" fillId="35" borderId="10" xfId="47" applyNumberFormat="1" applyFont="1" applyFill="1" applyBorder="1" applyAlignment="1">
      <alignment horizontal="left" vertical="center"/>
      <protection/>
    </xf>
    <xf numFmtId="20" fontId="6" fillId="35" borderId="15" xfId="47" applyNumberFormat="1" applyFont="1" applyFill="1" applyBorder="1" applyAlignment="1">
      <alignment horizontal="left" vertical="center"/>
      <protection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5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6" fillId="34" borderId="10" xfId="47" applyFont="1" applyFill="1" applyBorder="1" applyAlignment="1">
      <alignment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RANKING SINEMALAR" xfId="48"/>
    <cellStyle name="Normal_RANKING SINEMALAR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ANSLAR\S&#220;MELANIN%20&#350;&#304;FRES&#304;%20TEMEL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IMMORTALS%20(3D)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OST%20RIDER%202%20(3D)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UGO%20CABRET%20(3D)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RALIK"/>
      <sheetName val="23 ARALIK"/>
      <sheetName val="30 ARALIK"/>
      <sheetName val="06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Osmanbey Gazi</v>
          </cell>
          <cell r="B279">
            <v>212</v>
          </cell>
          <cell r="C279" t="str">
            <v>247 96 65</v>
          </cell>
        </row>
        <row r="280">
          <cell r="A280" t="str">
            <v>İstanbul Pendik  AFM Pendorya</v>
          </cell>
          <cell r="B280">
            <v>216</v>
          </cell>
          <cell r="C280" t="str">
            <v>670 21 31</v>
          </cell>
        </row>
        <row r="281">
          <cell r="A281" t="str">
            <v>İstanbul Pendik Güney</v>
          </cell>
          <cell r="B281">
            <v>216</v>
          </cell>
          <cell r="C281" t="str">
            <v>354 13 88</v>
          </cell>
        </row>
        <row r="282">
          <cell r="A282" t="str">
            <v>İstanbul Pendik Mayastar Sinemaları (Viaport)</v>
          </cell>
          <cell r="B282">
            <v>216</v>
          </cell>
          <cell r="C282" t="str">
            <v>696 13 33</v>
          </cell>
        </row>
        <row r="283">
          <cell r="A283" t="str">
            <v>İstanbul Pendik Oskar</v>
          </cell>
          <cell r="B283">
            <v>216</v>
          </cell>
          <cell r="C283" t="str">
            <v>390 09 70</v>
          </cell>
        </row>
        <row r="284">
          <cell r="A284" t="str">
            <v>İstanbul Sancaktepe SancakPark Sinemaları</v>
          </cell>
          <cell r="B284">
            <v>216</v>
          </cell>
          <cell r="C284" t="str">
            <v>622 70 03</v>
          </cell>
        </row>
        <row r="285">
          <cell r="A285" t="str">
            <v>İstanbul Sarıgazi Osmanlı Çarşı Sinemaları</v>
          </cell>
          <cell r="B285">
            <v>216</v>
          </cell>
          <cell r="C285" t="str">
            <v>698 12 00</v>
          </cell>
        </row>
        <row r="286">
          <cell r="A286" t="str">
            <v>İstanbul Sefaköy Armonipak Prestıge</v>
          </cell>
          <cell r="B286">
            <v>212</v>
          </cell>
          <cell r="C286" t="str">
            <v>540 20 94</v>
          </cell>
        </row>
        <row r="287">
          <cell r="A287" t="str">
            <v>İstanbul Silivri Kipa Cinema Pınk</v>
          </cell>
          <cell r="B287">
            <v>212</v>
          </cell>
          <cell r="C287" t="str">
            <v>729 01 20</v>
          </cell>
        </row>
        <row r="288">
          <cell r="A288" t="str">
            <v>İstanbul SONY MUSIC</v>
          </cell>
          <cell r="B288">
            <v>0</v>
          </cell>
          <cell r="C288">
            <v>0</v>
          </cell>
        </row>
        <row r="289">
          <cell r="A289" t="str">
            <v>İstanbul Starcity Site Yenibosna</v>
          </cell>
          <cell r="B289">
            <v>212</v>
          </cell>
          <cell r="C289" t="str">
            <v>603 42 45</v>
          </cell>
        </row>
        <row r="290">
          <cell r="A290" t="str">
            <v>İstanbul Suadiye Movieplex</v>
          </cell>
          <cell r="B290">
            <v>216</v>
          </cell>
          <cell r="C290" t="str">
            <v>380 90 61</v>
          </cell>
        </row>
        <row r="291">
          <cell r="A291" t="str">
            <v>İstanbul Şantiye Film</v>
          </cell>
          <cell r="B291">
            <v>212</v>
          </cell>
          <cell r="C291" t="str">
            <v>358 59 59</v>
          </cell>
        </row>
        <row r="292">
          <cell r="A292" t="str">
            <v>İstanbul Şaşkınbakkal Megaplex</v>
          </cell>
          <cell r="B292">
            <v>216</v>
          </cell>
          <cell r="C292" t="str">
            <v>467 44 67</v>
          </cell>
        </row>
        <row r="293">
          <cell r="A293" t="str">
            <v>İstanbul Şirinevler Osmanlı Çarşı Sinemay </v>
          </cell>
          <cell r="B293">
            <v>212</v>
          </cell>
          <cell r="C293" t="str">
            <v>452 19 00</v>
          </cell>
        </row>
        <row r="294">
          <cell r="A294" t="str">
            <v>İstanbul Şişli Movieplex</v>
          </cell>
          <cell r="B294">
            <v>212</v>
          </cell>
          <cell r="C294" t="str">
            <v>296 42 60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AFM Carrefour</v>
          </cell>
          <cell r="B298">
            <v>216</v>
          </cell>
          <cell r="C298" t="str">
            <v>525 14 44</v>
          </cell>
        </row>
        <row r="299">
          <cell r="A299" t="str">
            <v>İstanbul Ümraniye Cinebonus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AFM Ege Park Mavişehir</v>
          </cell>
          <cell r="B303">
            <v>232</v>
          </cell>
          <cell r="C303" t="str">
            <v>324 42 64</v>
          </cell>
        </row>
        <row r="304">
          <cell r="A304" t="str">
            <v>İzmir AFM Forum Bornova</v>
          </cell>
          <cell r="B304">
            <v>232</v>
          </cell>
          <cell r="C304" t="str">
            <v>373 03 50</v>
          </cell>
        </row>
        <row r="305">
          <cell r="A305" t="str">
            <v>İzmir AFM Park Bornova </v>
          </cell>
          <cell r="B305">
            <v>232</v>
          </cell>
          <cell r="C305" t="str">
            <v>373 73 20</v>
          </cell>
        </row>
        <row r="306">
          <cell r="A306" t="str">
            <v>İzmir AFM Passtel</v>
          </cell>
          <cell r="B306">
            <v>232</v>
          </cell>
          <cell r="C306" t="str">
            <v>489 22 00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Cinebonus (Kipa Balçova)</v>
          </cell>
          <cell r="B316">
            <v>232</v>
          </cell>
          <cell r="C316" t="str">
            <v>278 87 87</v>
          </cell>
        </row>
        <row r="317">
          <cell r="A317" t="str">
            <v>İzmir Cinebonus (Konak Pier)</v>
          </cell>
          <cell r="B317">
            <v>232</v>
          </cell>
          <cell r="C317" t="str">
            <v>446 90 40</v>
          </cell>
        </row>
        <row r="318">
          <cell r="A318" t="str">
            <v>İzmir Cinebonus (Ykm)</v>
          </cell>
          <cell r="B318">
            <v>232</v>
          </cell>
          <cell r="C318" t="str">
            <v>425 01 25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Site</v>
          </cell>
          <cell r="B322">
            <v>232</v>
          </cell>
          <cell r="C322" t="str">
            <v>483 75 11</v>
          </cell>
        </row>
        <row r="323">
          <cell r="A323" t="str">
            <v>İzmir Çiğli Cinecity Kipa</v>
          </cell>
          <cell r="B323">
            <v>232</v>
          </cell>
          <cell r="C323" t="str">
            <v>386 58 88</v>
          </cell>
        </row>
        <row r="324">
          <cell r="A324" t="str">
            <v>İzmir Dokuz Eylül Üniversitesi</v>
          </cell>
          <cell r="B324">
            <v>232</v>
          </cell>
          <cell r="C324" t="str">
            <v>412 10 85</v>
          </cell>
        </row>
        <row r="325">
          <cell r="A325" t="str">
            <v>İzmir Ege Kültür Sanat Organizasyon</v>
          </cell>
          <cell r="B325">
            <v>232</v>
          </cell>
          <cell r="C325" t="str">
            <v>445 21 12</v>
          </cell>
        </row>
        <row r="326">
          <cell r="A326" t="str">
            <v>İzmir Ege Üni.Sinema Kampüs</v>
          </cell>
          <cell r="B326">
            <v>232</v>
          </cell>
          <cell r="C326" t="str">
            <v>389 12 44</v>
          </cell>
        </row>
        <row r="327">
          <cell r="A327" t="str">
            <v>İzmir Elif Açık Hava Sineması</v>
          </cell>
          <cell r="B327">
            <v>232</v>
          </cell>
          <cell r="C327" t="str">
            <v>388 12 44</v>
          </cell>
        </row>
        <row r="328">
          <cell r="A328" t="str">
            <v>İzmir Foça Belediye Reha Midilli K.M.</v>
          </cell>
          <cell r="B328">
            <v>232</v>
          </cell>
          <cell r="C328" t="str">
            <v>812 59 97</v>
          </cell>
        </row>
        <row r="329">
          <cell r="A329" t="str">
            <v>İzmir Gaziemir Kipa Hollywood</v>
          </cell>
          <cell r="B329">
            <v>232</v>
          </cell>
          <cell r="C329" t="str">
            <v>272 76 66</v>
          </cell>
        </row>
        <row r="330">
          <cell r="A330" t="str">
            <v>İzmir İzfaş </v>
          </cell>
          <cell r="B330">
            <v>232</v>
          </cell>
          <cell r="C330" t="str">
            <v>497 11 45</v>
          </cell>
        </row>
        <row r="331">
          <cell r="A331" t="str">
            <v>İzmir Karşıyaka Deniz Sineması</v>
          </cell>
          <cell r="B331">
            <v>232</v>
          </cell>
          <cell r="C331" t="str">
            <v>381 64 61</v>
          </cell>
        </row>
        <row r="332">
          <cell r="A332" t="str">
            <v>İzmir Konak Sineması</v>
          </cell>
          <cell r="B332">
            <v>232</v>
          </cell>
          <cell r="C332" t="str">
            <v>483 21 91</v>
          </cell>
        </row>
        <row r="333">
          <cell r="A333" t="str">
            <v>İzmir Konak Şan</v>
          </cell>
          <cell r="B333">
            <v>232</v>
          </cell>
          <cell r="C333" t="str">
            <v>483 75 11</v>
          </cell>
        </row>
        <row r="334">
          <cell r="A334" t="str">
            <v>İzmir Menemen Belediyesi Kültür Merkezi</v>
          </cell>
          <cell r="B334">
            <v>232</v>
          </cell>
          <cell r="C334" t="str">
            <v>832 14 11</v>
          </cell>
        </row>
        <row r="335">
          <cell r="A335" t="str">
            <v>İzmir Ödemiş Belediye K.M. (Cep)</v>
          </cell>
          <cell r="B335">
            <v>232</v>
          </cell>
          <cell r="C335" t="str">
            <v>545 35 49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İzmit Belsa Plaza Sineması</v>
          </cell>
          <cell r="B339">
            <v>262</v>
          </cell>
          <cell r="C339" t="str">
            <v>324 58 41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Dolphin</v>
          </cell>
          <cell r="B342">
            <v>262</v>
          </cell>
          <cell r="C342" t="str">
            <v>323 50 24</v>
          </cell>
        </row>
        <row r="343">
          <cell r="A343" t="str">
            <v>İzmit Gölcük Garnizon Sineması</v>
          </cell>
          <cell r="B343">
            <v>262</v>
          </cell>
          <cell r="C343" t="str">
            <v>414 66 36</v>
          </cell>
        </row>
        <row r="344">
          <cell r="A344" t="str">
            <v>İzmit Kipa Cinens</v>
          </cell>
          <cell r="B344">
            <v>262</v>
          </cell>
          <cell r="C344" t="str">
            <v>239 00 99</v>
          </cell>
        </row>
        <row r="345">
          <cell r="A345" t="str">
            <v>İzmit N-City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Cinebonus (Gebze Center)</v>
          </cell>
          <cell r="B347">
            <v>262</v>
          </cell>
          <cell r="C347" t="str">
            <v>641 66 56</v>
          </cell>
        </row>
        <row r="348">
          <cell r="A348" t="str">
            <v>Kocaeli Gölcük Dünya</v>
          </cell>
          <cell r="B348">
            <v>262</v>
          </cell>
          <cell r="C348" t="str">
            <v>412 46 19</v>
          </cell>
        </row>
        <row r="349">
          <cell r="A349" t="str">
            <v>Kocaeli Karamürsel Belediye Sineması</v>
          </cell>
          <cell r="B349">
            <v>262</v>
          </cell>
          <cell r="C349" t="str">
            <v>452 49 14</v>
          </cell>
        </row>
        <row r="350">
          <cell r="A350" t="str">
            <v>K.Maraş Afşin Kültür Merkezi</v>
          </cell>
          <cell r="B350">
            <v>344</v>
          </cell>
          <cell r="C350" t="str">
            <v>511 63 63</v>
          </cell>
        </row>
        <row r="351">
          <cell r="A351" t="str">
            <v>K.Maraş Arsan Arnelia</v>
          </cell>
          <cell r="B351">
            <v>344</v>
          </cell>
          <cell r="C351" t="str">
            <v>215 88 22</v>
          </cell>
        </row>
        <row r="352">
          <cell r="A352" t="str">
            <v>K.Maraş Arsan Center</v>
          </cell>
          <cell r="B352">
            <v>344</v>
          </cell>
          <cell r="C352" t="str">
            <v>235 33 10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Prestige Sinemaları</v>
          </cell>
          <cell r="B355">
            <v>370</v>
          </cell>
          <cell r="C355" t="str">
            <v>412 86 45</v>
          </cell>
        </row>
        <row r="356">
          <cell r="A356" t="str">
            <v>Karabük Safranbolu Atamerkez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Cinebonus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Kasserıa</v>
          </cell>
          <cell r="B363">
            <v>352</v>
          </cell>
          <cell r="C363" t="str">
            <v>223 11 53</v>
          </cell>
        </row>
        <row r="364">
          <cell r="A364" t="str">
            <v>Kayseri Onay</v>
          </cell>
          <cell r="B364">
            <v>352</v>
          </cell>
          <cell r="C364" t="str">
            <v>222 13 13 </v>
          </cell>
        </row>
        <row r="365">
          <cell r="A365" t="str">
            <v>Kıbrıs  Lefkoşa Lemarplex</v>
          </cell>
          <cell r="B365">
            <v>392</v>
          </cell>
          <cell r="C365" t="str">
            <v>223 53 95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Girne Lemarplex</v>
          </cell>
          <cell r="B367">
            <v>392</v>
          </cell>
          <cell r="C367" t="str">
            <v>822 33 99</v>
          </cell>
        </row>
        <row r="368">
          <cell r="A368" t="str">
            <v>Kıbrıs Güzelyurt Lemarplex</v>
          </cell>
          <cell r="B368">
            <v>392</v>
          </cell>
          <cell r="C368" t="str">
            <v>714 69 40</v>
          </cell>
        </row>
        <row r="369">
          <cell r="A369" t="str">
            <v>Kıbrıs Lefkoşa Galleria Cinema Club</v>
          </cell>
          <cell r="B369">
            <v>392</v>
          </cell>
          <cell r="C369" t="str">
            <v>227 70 30</v>
          </cell>
        </row>
        <row r="370">
          <cell r="A370" t="str">
            <v>Kıbrıs Lefkoşa Mısırlızade</v>
          </cell>
          <cell r="B370">
            <v>392</v>
          </cell>
          <cell r="C370" t="str">
            <v>365 12 70</v>
          </cell>
        </row>
        <row r="371">
          <cell r="A371" t="str">
            <v>Kıbrıs Magosa Galeria Cinema Clup</v>
          </cell>
          <cell r="B371">
            <v>392</v>
          </cell>
          <cell r="C371" t="str">
            <v>365 12 70</v>
          </cell>
        </row>
        <row r="372">
          <cell r="A372" t="str">
            <v>Kırıkkale Kültür Merkezi</v>
          </cell>
          <cell r="B372">
            <v>318</v>
          </cell>
          <cell r="C372" t="str">
            <v>224 26 84</v>
          </cell>
        </row>
        <row r="373">
          <cell r="A373" t="str">
            <v>Kırıkkale Makro</v>
          </cell>
          <cell r="B373">
            <v>318</v>
          </cell>
          <cell r="C373" t="str">
            <v>218 88 55</v>
          </cell>
        </row>
        <row r="374">
          <cell r="A374" t="str">
            <v>Kırklareli Cine Plaza</v>
          </cell>
          <cell r="B374">
            <v>288</v>
          </cell>
          <cell r="C374" t="str">
            <v>214 82 88</v>
          </cell>
        </row>
        <row r="375">
          <cell r="A375" t="str">
            <v>Kırklareli Lüleburgaz Plaza</v>
          </cell>
          <cell r="B375">
            <v>288</v>
          </cell>
          <cell r="C375" t="str">
            <v> 412 39 09 </v>
          </cell>
        </row>
        <row r="376">
          <cell r="A376" t="str">
            <v>Kırşehir Klas</v>
          </cell>
          <cell r="B376">
            <v>386</v>
          </cell>
          <cell r="C376" t="str">
            <v>213 13 44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Cinebonus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Cinens</v>
          </cell>
          <cell r="B381">
            <v>332</v>
          </cell>
          <cell r="C381" t="str">
            <v>241 42 00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Tavşanlı Cinens </v>
          </cell>
          <cell r="B386">
            <v>274</v>
          </cell>
          <cell r="C386" t="str">
            <v>224 75 57</v>
          </cell>
        </row>
        <row r="387">
          <cell r="A387" t="str">
            <v>Malatya Park Avşar</v>
          </cell>
          <cell r="B387">
            <v>422</v>
          </cell>
          <cell r="C387" t="str">
            <v>212 83 85</v>
          </cell>
        </row>
        <row r="388">
          <cell r="A388" t="str">
            <v>Malatya Yeşil</v>
          </cell>
          <cell r="B388">
            <v>422</v>
          </cell>
          <cell r="C388" t="str">
            <v>321 12 22</v>
          </cell>
        </row>
        <row r="389">
          <cell r="A389" t="str">
            <v>Manisa Akhisar Belediye</v>
          </cell>
          <cell r="B389">
            <v>236</v>
          </cell>
          <cell r="C389" t="str">
            <v>413 59 91</v>
          </cell>
        </row>
        <row r="390">
          <cell r="A390" t="str">
            <v>Manisa Alaşehir AKM</v>
          </cell>
          <cell r="B390">
            <v>236</v>
          </cell>
          <cell r="C390" t="str">
            <v>654 35 36</v>
          </cell>
        </row>
        <row r="391">
          <cell r="A391" t="str">
            <v>Manisa Çınar Center</v>
          </cell>
          <cell r="B391">
            <v>236</v>
          </cell>
          <cell r="C391" t="str">
            <v>232 05 62</v>
          </cell>
        </row>
        <row r="392">
          <cell r="A392" t="str">
            <v>Manisa Demirci Şehir Sineması</v>
          </cell>
          <cell r="B392">
            <v>232</v>
          </cell>
          <cell r="C392" t="str">
            <v>442 05 17</v>
          </cell>
        </row>
        <row r="393">
          <cell r="A393" t="str">
            <v>Manisa Hollywood 2000</v>
          </cell>
          <cell r="B393">
            <v>236</v>
          </cell>
          <cell r="C393" t="str">
            <v>234 47 55</v>
          </cell>
        </row>
        <row r="394">
          <cell r="A394" t="str">
            <v>Manisa Karaköy Hollywood</v>
          </cell>
          <cell r="B394">
            <v>236</v>
          </cell>
          <cell r="C394" t="str">
            <v>238 66 46</v>
          </cell>
        </row>
        <row r="395">
          <cell r="A395" t="str">
            <v>Manisa Salihli Çarşı Hollywood</v>
          </cell>
          <cell r="B395">
            <v>236</v>
          </cell>
          <cell r="C395" t="str">
            <v>712 20 00</v>
          </cell>
        </row>
        <row r="396">
          <cell r="A396" t="str">
            <v>Manisa Salihli Kipa Hollywood</v>
          </cell>
          <cell r="B396">
            <v>236</v>
          </cell>
          <cell r="C396" t="str">
            <v>715 12 55</v>
          </cell>
        </row>
        <row r="397">
          <cell r="A397" t="str">
            <v>Manisa Soma Seaş Sotes</v>
          </cell>
          <cell r="B397">
            <v>236</v>
          </cell>
          <cell r="C397" t="str">
            <v>613 19 83</v>
          </cell>
        </row>
        <row r="398">
          <cell r="A398" t="str">
            <v>Manisa Soma SinErol Sinemaları</v>
          </cell>
          <cell r="B398">
            <v>236</v>
          </cell>
          <cell r="C398" t="str">
            <v>614 22 23</v>
          </cell>
        </row>
        <row r="399">
          <cell r="A399" t="str">
            <v>Manisa Turgutlu Belediye</v>
          </cell>
          <cell r="B399">
            <v>236</v>
          </cell>
          <cell r="C399" t="str">
            <v>277 78 88</v>
          </cell>
        </row>
        <row r="400">
          <cell r="A400" t="str">
            <v>Manisa Turgutlu Pollywood Sineması</v>
          </cell>
          <cell r="B400">
            <v>236</v>
          </cell>
          <cell r="C400" t="str">
            <v>314 50 51</v>
          </cell>
        </row>
        <row r="401">
          <cell r="A401" t="str">
            <v>Mardin Kızıltepe Cine Onur</v>
          </cell>
          <cell r="B401">
            <v>482</v>
          </cell>
          <cell r="C401" t="str">
            <v>312 77 56</v>
          </cell>
        </row>
        <row r="402">
          <cell r="A402" t="str">
            <v>Mersin Cep</v>
          </cell>
          <cell r="B402">
            <v>324</v>
          </cell>
          <cell r="C402" t="str">
            <v>327 87 87</v>
          </cell>
        </row>
        <row r="403">
          <cell r="A403" t="str">
            <v>Mersin Cınebonus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Çarşı</v>
          </cell>
          <cell r="B405">
            <v>324</v>
          </cell>
          <cell r="C405" t="str">
            <v>327 87 87</v>
          </cell>
        </row>
        <row r="406">
          <cell r="A406" t="str">
            <v>Mersin Kipa Cinens</v>
          </cell>
          <cell r="B406">
            <v>324</v>
          </cell>
          <cell r="C406" t="str">
            <v>341 34 99</v>
          </cell>
        </row>
        <row r="407">
          <cell r="A407" t="str">
            <v>Mersin Marinavısta Sinemaları</v>
          </cell>
          <cell r="B407">
            <v>324</v>
          </cell>
          <cell r="C407" t="str">
            <v>233 78 08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Muğla Bodrum Cinemarine</v>
          </cell>
          <cell r="B410">
            <v>252</v>
          </cell>
          <cell r="C410" t="str">
            <v>317 00 01</v>
          </cell>
        </row>
        <row r="411">
          <cell r="A411" t="str">
            <v>Muğla Datça Cineplus</v>
          </cell>
          <cell r="B411">
            <v>252</v>
          </cell>
          <cell r="C411" t="str">
            <v>712 38 43</v>
          </cell>
        </row>
        <row r="412">
          <cell r="A412" t="str">
            <v>Muğla Fethiye Cinedoruk</v>
          </cell>
          <cell r="B412">
            <v>252</v>
          </cell>
          <cell r="C412" t="str">
            <v>612 30 00</v>
          </cell>
        </row>
        <row r="413">
          <cell r="A413" t="str">
            <v>Muğla Fethiye Hayal</v>
          </cell>
          <cell r="B413">
            <v>252</v>
          </cell>
          <cell r="C413" t="str">
            <v>612 13 14</v>
          </cell>
        </row>
        <row r="414">
          <cell r="A414" t="str">
            <v>Muğla Fethiye Hilliside Otel </v>
          </cell>
          <cell r="B414">
            <v>252</v>
          </cell>
          <cell r="C414" t="str">
            <v>614 83 60</v>
          </cell>
        </row>
        <row r="415">
          <cell r="A415" t="str">
            <v>Muğla Marmaris Aksaz</v>
          </cell>
          <cell r="B415">
            <v>252</v>
          </cell>
          <cell r="C415" t="str">
            <v>421 01 61</v>
          </cell>
        </row>
        <row r="416">
          <cell r="A416" t="str">
            <v>Muğla Marmaris Cine Point</v>
          </cell>
          <cell r="B416">
            <v>252</v>
          </cell>
          <cell r="C416" t="str">
            <v>413 75 84</v>
          </cell>
        </row>
        <row r="417">
          <cell r="A417" t="str">
            <v>Muğla Milas Prenses</v>
          </cell>
          <cell r="B417">
            <v>252</v>
          </cell>
          <cell r="C417" t="str">
            <v>513 11 26</v>
          </cell>
        </row>
        <row r="418">
          <cell r="A418" t="str">
            <v>Muğla Ortaca Sinema Ceylin</v>
          </cell>
          <cell r="B418">
            <v>252</v>
          </cell>
          <cell r="C418" t="str">
            <v>282 50 56</v>
          </cell>
        </row>
        <row r="419">
          <cell r="A419" t="str">
            <v>Muğla Sine Park Sinemaları (Park AVM)</v>
          </cell>
          <cell r="B419">
            <v>252</v>
          </cell>
          <cell r="C419" t="str">
            <v>212 40 00</v>
          </cell>
        </row>
        <row r="420">
          <cell r="A420" t="str">
            <v>Muğla Vegas Sinemaları</v>
          </cell>
          <cell r="B420">
            <v>252</v>
          </cell>
          <cell r="C420" t="str">
            <v>214 00 29</v>
          </cell>
        </row>
        <row r="421">
          <cell r="A421" t="str">
            <v>Muğla Zeybek</v>
          </cell>
          <cell r="B421">
            <v>252</v>
          </cell>
          <cell r="C421" t="str">
            <v>214 09 26</v>
          </cell>
        </row>
        <row r="422">
          <cell r="A422" t="str">
            <v>Muş Sineport </v>
          </cell>
          <cell r="B422">
            <v>436</v>
          </cell>
          <cell r="C422" t="str">
            <v>212 00 04</v>
          </cell>
        </row>
        <row r="423">
          <cell r="A423" t="str">
            <v>Nevşehir Cinema Pınk</v>
          </cell>
          <cell r="B423">
            <v>384</v>
          </cell>
          <cell r="C423" t="str">
            <v>212 30 05</v>
          </cell>
        </row>
        <row r="424">
          <cell r="A424" t="str">
            <v>Nevşehir Damla Sinemaları</v>
          </cell>
          <cell r="B424">
            <v>384</v>
          </cell>
          <cell r="C424" t="str">
            <v>213 17 25</v>
          </cell>
        </row>
        <row r="425">
          <cell r="A425" t="str">
            <v>Nevşehir Ürgüp Belediye</v>
          </cell>
          <cell r="B425">
            <v>384</v>
          </cell>
          <cell r="C425" t="str">
            <v>341 49 39 </v>
          </cell>
        </row>
        <row r="426">
          <cell r="A426" t="str">
            <v>Niğde Belediye K.M.</v>
          </cell>
          <cell r="B426">
            <v>388</v>
          </cell>
          <cell r="C426" t="str">
            <v>232 07 09</v>
          </cell>
        </row>
        <row r="427">
          <cell r="A427" t="str">
            <v>Niğde Sineması</v>
          </cell>
          <cell r="B427">
            <v>388</v>
          </cell>
          <cell r="C427" t="str">
            <v>213 56 57</v>
          </cell>
        </row>
        <row r="428">
          <cell r="A428" t="str">
            <v>Ordu AFM Migros </v>
          </cell>
          <cell r="B428">
            <v>452</v>
          </cell>
          <cell r="C428" t="str">
            <v>233 86 40</v>
          </cell>
        </row>
        <row r="429">
          <cell r="A429" t="str">
            <v>Ordu Cinevizyon</v>
          </cell>
          <cell r="B429">
            <v>452</v>
          </cell>
          <cell r="C429" t="str">
            <v>225 49 44</v>
          </cell>
        </row>
        <row r="430">
          <cell r="A430" t="str">
            <v>Ordu Cineworld</v>
          </cell>
          <cell r="B430">
            <v>452</v>
          </cell>
          <cell r="C430" t="str">
            <v>212 04 58</v>
          </cell>
        </row>
        <row r="431">
          <cell r="A431" t="str">
            <v>Ordu Fatsa Cinevizyon</v>
          </cell>
          <cell r="B431">
            <v>452</v>
          </cell>
          <cell r="C431" t="str">
            <v>423 48 59</v>
          </cell>
        </row>
        <row r="432">
          <cell r="A432" t="str">
            <v>Ordu Fatsa Klas Sinemaları</v>
          </cell>
          <cell r="B432">
            <v>452</v>
          </cell>
          <cell r="C432" t="str">
            <v>424 01 12</v>
          </cell>
        </row>
        <row r="433">
          <cell r="A433" t="str">
            <v>Ordu Ünye Belediyesi</v>
          </cell>
          <cell r="B433">
            <v>452</v>
          </cell>
          <cell r="C433" t="str">
            <v>323 91 91</v>
          </cell>
        </row>
        <row r="434">
          <cell r="A434" t="str">
            <v>Osmaniye Emine Keskiner K.M.</v>
          </cell>
          <cell r="B434">
            <v>328</v>
          </cell>
          <cell r="C434" t="str">
            <v>813 25 07</v>
          </cell>
        </row>
        <row r="435">
          <cell r="A435" t="str">
            <v>Rize Cine Mars</v>
          </cell>
          <cell r="B435">
            <v>464</v>
          </cell>
          <cell r="C435" t="str">
            <v>214 92 70</v>
          </cell>
        </row>
        <row r="436">
          <cell r="A436" t="str">
            <v>Rize Pazar Sine Klass</v>
          </cell>
          <cell r="B436">
            <v>464</v>
          </cell>
          <cell r="C436" t="str">
            <v>612 28 68</v>
          </cell>
        </row>
        <row r="437">
          <cell r="A437" t="str">
            <v>Rize Pembe Köşk</v>
          </cell>
          <cell r="B437">
            <v>464</v>
          </cell>
          <cell r="C437" t="str">
            <v>214 65 11</v>
          </cell>
        </row>
        <row r="438">
          <cell r="A438" t="str">
            <v>Samsun AFM Yeşilyurt </v>
          </cell>
          <cell r="B438">
            <v>362</v>
          </cell>
          <cell r="C438" t="str">
            <v>439 20 70</v>
          </cell>
        </row>
        <row r="439">
          <cell r="A439" t="str">
            <v>Samsun Bafra Beledıye Cep</v>
          </cell>
          <cell r="B439">
            <v>362</v>
          </cell>
          <cell r="C439" t="str">
            <v>532 32 89</v>
          </cell>
        </row>
        <row r="440">
          <cell r="A440" t="str">
            <v>Samsun Çarşamba Beledıye</v>
          </cell>
          <cell r="B440">
            <v>362</v>
          </cell>
          <cell r="C440" t="str">
            <v>834 46 00</v>
          </cell>
        </row>
        <row r="441">
          <cell r="A441" t="str">
            <v>Samsun Fatsa Cem</v>
          </cell>
          <cell r="B441">
            <v>452</v>
          </cell>
          <cell r="C441" t="str">
            <v>423 57 93</v>
          </cell>
        </row>
        <row r="442">
          <cell r="A442" t="str">
            <v>Samsun Galaxy</v>
          </cell>
          <cell r="B442">
            <v>362</v>
          </cell>
          <cell r="C442" t="str">
            <v>230 68 30</v>
          </cell>
        </row>
        <row r="443">
          <cell r="A443" t="str">
            <v>Samsun Galaxy Çiftlik</v>
          </cell>
          <cell r="B443">
            <v>362</v>
          </cell>
          <cell r="C443" t="str">
            <v>234 36 66</v>
          </cell>
        </row>
        <row r="444">
          <cell r="A444" t="str">
            <v>Samsun Konakplex</v>
          </cell>
          <cell r="B444">
            <v>362</v>
          </cell>
          <cell r="C444" t="str">
            <v>431 24 71</v>
          </cell>
        </row>
        <row r="445">
          <cell r="A445" t="str">
            <v>Samsun Movizone Oskar</v>
          </cell>
          <cell r="B445">
            <v>362</v>
          </cell>
          <cell r="C445" t="str">
            <v>465 63 33</v>
          </cell>
        </row>
        <row r="446">
          <cell r="A446" t="str">
            <v>Samsun Vezirköprü Vabartum Sinemaları</v>
          </cell>
          <cell r="B446">
            <v>362</v>
          </cell>
          <cell r="C446" t="str">
            <v>646 16 63</v>
          </cell>
        </row>
        <row r="447">
          <cell r="A447" t="str">
            <v>Siirt Siskav Kültür Sineması</v>
          </cell>
          <cell r="B447">
            <v>484</v>
          </cell>
          <cell r="C447" t="str">
            <v>223 44 36</v>
          </cell>
        </row>
        <row r="448">
          <cell r="A448" t="str">
            <v>Sinop Deniz Sineması</v>
          </cell>
          <cell r="B448">
            <v>368</v>
          </cell>
          <cell r="C448" t="str">
            <v>261 06 43</v>
          </cell>
        </row>
        <row r="449">
          <cell r="A449" t="str">
            <v>Sivas Klas</v>
          </cell>
          <cell r="B449">
            <v>346</v>
          </cell>
          <cell r="C449" t="str">
            <v>224 12 01</v>
          </cell>
        </row>
        <row r="450">
          <cell r="A450" t="str">
            <v>Sivas Klas 2</v>
          </cell>
          <cell r="B450">
            <v>346</v>
          </cell>
          <cell r="C450" t="str">
            <v>224 23 54</v>
          </cell>
        </row>
        <row r="451">
          <cell r="A451" t="str">
            <v>Sivas Polat Center</v>
          </cell>
          <cell r="B451">
            <v>346</v>
          </cell>
          <cell r="C451" t="str">
            <v>224 48 54</v>
          </cell>
        </row>
        <row r="452">
          <cell r="A452" t="str">
            <v>Sivas Suşehri Rüya Sineması</v>
          </cell>
          <cell r="B452">
            <v>346</v>
          </cell>
          <cell r="C452" t="str">
            <v>311 34 70</v>
          </cell>
        </row>
        <row r="453">
          <cell r="A453" t="str">
            <v>Şanlıurfa Abidepark Emek</v>
          </cell>
          <cell r="B453">
            <v>414</v>
          </cell>
          <cell r="C453" t="str">
            <v>313 55 05</v>
          </cell>
        </row>
        <row r="454">
          <cell r="A454" t="str">
            <v>Şanlıurfa Belediyesi</v>
          </cell>
          <cell r="B454">
            <v>414</v>
          </cell>
          <cell r="C454" t="str">
            <v>312 41 14</v>
          </cell>
        </row>
        <row r="455">
          <cell r="A455" t="str">
            <v>Şanlıurfa Sarayönü Emek</v>
          </cell>
          <cell r="B455">
            <v>414</v>
          </cell>
          <cell r="C455" t="str">
            <v>217 13 13</v>
          </cell>
        </row>
        <row r="456">
          <cell r="A456" t="str">
            <v>Şanlıurfa Siverek Sevgi Sineması</v>
          </cell>
          <cell r="B456">
            <v>414</v>
          </cell>
          <cell r="C456" t="str">
            <v>552 08 08</v>
          </cell>
        </row>
        <row r="457">
          <cell r="A457" t="str">
            <v>Şanlıurfa Urfa City Emek</v>
          </cell>
          <cell r="B457">
            <v>414</v>
          </cell>
          <cell r="C457" t="str">
            <v>316 12 03</v>
          </cell>
        </row>
        <row r="458">
          <cell r="A458" t="str">
            <v>Şanlıurfa Viranşehir Belediye Sin.</v>
          </cell>
          <cell r="B458">
            <v>414</v>
          </cell>
          <cell r="C458" t="str">
            <v>511 25 14</v>
          </cell>
        </row>
        <row r="459">
          <cell r="A459" t="str">
            <v>Tekirdağ AFM Tekira </v>
          </cell>
          <cell r="B459">
            <v>282</v>
          </cell>
          <cell r="C459" t="str">
            <v>264 22 20</v>
          </cell>
        </row>
        <row r="460">
          <cell r="A460" t="str">
            <v>Tekirdağ Çerkezköy Cinemy (Erna)</v>
          </cell>
          <cell r="B460">
            <v>282</v>
          </cell>
          <cell r="C460" t="str">
            <v>726 23 06</v>
          </cell>
        </row>
        <row r="461">
          <cell r="A461" t="str">
            <v>Tekirdağ Çerkezköy Cineplaza</v>
          </cell>
          <cell r="B461">
            <v>282</v>
          </cell>
          <cell r="C461" t="str">
            <v>717 90 09</v>
          </cell>
        </row>
        <row r="462">
          <cell r="A462" t="str">
            <v>Tekirdağ Çerkezköy Lemar </v>
          </cell>
          <cell r="B462">
            <v>282</v>
          </cell>
          <cell r="C462" t="str">
            <v>725 38 57</v>
          </cell>
        </row>
        <row r="463">
          <cell r="A463" t="str">
            <v>Tekirdağ Çorlu Orion Prestige</v>
          </cell>
          <cell r="B463">
            <v>282</v>
          </cell>
          <cell r="C463" t="str">
            <v>673 46 87</v>
          </cell>
        </row>
        <row r="464">
          <cell r="A464" t="str">
            <v>Tekirdağ Malkara Kültür Merkezi</v>
          </cell>
          <cell r="B464">
            <v>282</v>
          </cell>
          <cell r="C464" t="str">
            <v>427 01 72</v>
          </cell>
        </row>
        <row r="465">
          <cell r="A465" t="str">
            <v>Tokat Asberk</v>
          </cell>
          <cell r="B465">
            <v>356</v>
          </cell>
          <cell r="C465" t="str">
            <v>214 11 96</v>
          </cell>
        </row>
        <row r="466">
          <cell r="A466" t="str">
            <v>Tokat Erbaa Aile Sineması</v>
          </cell>
          <cell r="B466">
            <v>356</v>
          </cell>
          <cell r="C466" t="str">
            <v>715 54 38</v>
          </cell>
        </row>
        <row r="467">
          <cell r="A467" t="str">
            <v>Tokat Karizma</v>
          </cell>
          <cell r="B467">
            <v>356</v>
          </cell>
          <cell r="C467" t="str">
            <v>213 32 09</v>
          </cell>
        </row>
        <row r="468">
          <cell r="A468" t="str">
            <v>Tokat Turhal Gözde Sineması</v>
          </cell>
          <cell r="B468">
            <v>356</v>
          </cell>
          <cell r="C468" t="str">
            <v>276 78 78</v>
          </cell>
        </row>
        <row r="469">
          <cell r="A469" t="str">
            <v>Tokat Yurtkur Karizma</v>
          </cell>
          <cell r="B469">
            <v>356</v>
          </cell>
          <cell r="C469" t="str">
            <v>213 32 09</v>
          </cell>
        </row>
        <row r="470">
          <cell r="A470" t="str">
            <v>Trabzon Akçabat Kültürpark</v>
          </cell>
          <cell r="B470">
            <v>462</v>
          </cell>
          <cell r="C470" t="str">
            <v>227 10 10 </v>
          </cell>
        </row>
        <row r="471">
          <cell r="A471" t="str">
            <v>Trabzon Atapark Avşar</v>
          </cell>
          <cell r="B471">
            <v>462</v>
          </cell>
          <cell r="C471" t="str">
            <v>223 18 81</v>
          </cell>
        </row>
        <row r="472">
          <cell r="A472" t="str">
            <v>Trabzon Cinebonus (Forum)</v>
          </cell>
          <cell r="B472">
            <v>462</v>
          </cell>
          <cell r="C472" t="str">
            <v>330 10 01</v>
          </cell>
        </row>
        <row r="473">
          <cell r="A473" t="str">
            <v>Trabzon RA</v>
          </cell>
          <cell r="B473">
            <v>462</v>
          </cell>
          <cell r="C473" t="str">
            <v>321 00 06</v>
          </cell>
        </row>
        <row r="474">
          <cell r="A474" t="str">
            <v>Trabzon Royal</v>
          </cell>
          <cell r="B474">
            <v>462</v>
          </cell>
          <cell r="C474" t="str">
            <v>323 33 77 </v>
          </cell>
        </row>
        <row r="475">
          <cell r="A475" t="str">
            <v>Uşak Cinens</v>
          </cell>
          <cell r="B475">
            <v>276</v>
          </cell>
          <cell r="C475" t="str">
            <v>227 72 22</v>
          </cell>
        </row>
        <row r="476">
          <cell r="A476" t="str">
            <v>Uşak Park</v>
          </cell>
          <cell r="B476">
            <v>276</v>
          </cell>
          <cell r="C476" t="str">
            <v>223 67 25</v>
          </cell>
        </row>
        <row r="477">
          <cell r="A477" t="str">
            <v>Van CineVan Artos Sinemaları</v>
          </cell>
          <cell r="B477">
            <v>432</v>
          </cell>
          <cell r="C477" t="str">
            <v>210 10 70</v>
          </cell>
        </row>
        <row r="478">
          <cell r="A478" t="str">
            <v>Van CineVan Turkuaz Sinemaları</v>
          </cell>
          <cell r="B478">
            <v>432</v>
          </cell>
          <cell r="C478" t="str">
            <v>210 22 66 </v>
          </cell>
        </row>
        <row r="479">
          <cell r="A479" t="str">
            <v>Kocaeli Karamürsel Eğitim Merkez Komutanlığı</v>
          </cell>
          <cell r="B479">
            <v>226</v>
          </cell>
          <cell r="C479" t="str">
            <v>462 83 10</v>
          </cell>
        </row>
        <row r="480">
          <cell r="A480" t="str">
            <v>Yalova Kipa Cinema Pınk</v>
          </cell>
          <cell r="B480">
            <v>226</v>
          </cell>
          <cell r="C480" t="str">
            <v>812 72 72</v>
          </cell>
        </row>
        <row r="481">
          <cell r="A481" t="str">
            <v>Yalova Özdilek Cinetime Sinemaları</v>
          </cell>
          <cell r="B481">
            <v>226</v>
          </cell>
          <cell r="C481" t="str">
            <v>351 54 54</v>
          </cell>
        </row>
        <row r="482">
          <cell r="A482" t="str">
            <v>Yozgat Yimpaş</v>
          </cell>
          <cell r="B482">
            <v>354</v>
          </cell>
          <cell r="C482" t="str">
            <v>217 87 00</v>
          </cell>
        </row>
        <row r="483">
          <cell r="A483" t="str">
            <v>Zonguldak Belediye Sın.</v>
          </cell>
          <cell r="B483">
            <v>372</v>
          </cell>
          <cell r="C483" t="str">
            <v>251 21 66</v>
          </cell>
        </row>
        <row r="484">
          <cell r="A484" t="str">
            <v>Zonguldak Çaycuma Bldy. Sineması</v>
          </cell>
          <cell r="B484">
            <v>372</v>
          </cell>
          <cell r="C484" t="str">
            <v>615 19 23</v>
          </cell>
        </row>
        <row r="485">
          <cell r="A485" t="str">
            <v>Zonguldak Demirpark AVM Prestige </v>
          </cell>
          <cell r="B485">
            <v>372</v>
          </cell>
          <cell r="C485" t="str">
            <v>257 87 72</v>
          </cell>
        </row>
        <row r="486">
          <cell r="A486" t="str">
            <v>Zonguldak Devrek Belediye</v>
          </cell>
          <cell r="B486">
            <v>372</v>
          </cell>
          <cell r="C486" t="str">
            <v>556 06 04</v>
          </cell>
        </row>
        <row r="487">
          <cell r="A487" t="str">
            <v>Zonguldak Karadeniz Ereğli Akm</v>
          </cell>
          <cell r="B487">
            <v>372</v>
          </cell>
          <cell r="C487" t="str">
            <v>316 14 84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 "/>
      <sheetName val="25 KASIM 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7 ŞUBAT"/>
      <sheetName val="24 ŞUBAT"/>
      <sheetName val="0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Bayburt Şair Zihni K.M.</v>
          </cell>
          <cell r="B91">
            <v>458</v>
          </cell>
          <cell r="C91" t="str">
            <v>211 49 95</v>
          </cell>
        </row>
        <row r="92">
          <cell r="A92" t="str">
            <v>Bilecik 6 Eylül K.M.</v>
          </cell>
          <cell r="B92">
            <v>228</v>
          </cell>
          <cell r="C92" t="str">
            <v>213 01 31</v>
          </cell>
        </row>
        <row r="93">
          <cell r="A93" t="str">
            <v>Bilecik Bozöyük 4 Eylül</v>
          </cell>
          <cell r="B93">
            <v>228</v>
          </cell>
          <cell r="C93" t="str">
            <v>314 13 88</v>
          </cell>
        </row>
        <row r="94">
          <cell r="A94" t="str">
            <v>Bingöl Elit</v>
          </cell>
          <cell r="B94">
            <v>426</v>
          </cell>
          <cell r="C94" t="str">
            <v>213 65 79</v>
          </cell>
        </row>
        <row r="95">
          <cell r="A95" t="str">
            <v>Bitlis Tatvan Cinemed </v>
          </cell>
          <cell r="B95">
            <v>434</v>
          </cell>
          <cell r="C95" t="str">
            <v>827 13 80</v>
          </cell>
        </row>
        <row r="96">
          <cell r="A96" t="str">
            <v>Bolu Cinema Pınk</v>
          </cell>
          <cell r="B96">
            <v>374</v>
          </cell>
          <cell r="C96" t="str">
            <v>212 67 24</v>
          </cell>
        </row>
        <row r="97">
          <cell r="A97" t="str">
            <v>Bolu Kardelen</v>
          </cell>
          <cell r="B97">
            <v>374</v>
          </cell>
          <cell r="C97" t="str">
            <v>215 09 27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Altıparmak Burç</v>
          </cell>
          <cell r="B103">
            <v>224</v>
          </cell>
          <cell r="C103" t="str">
            <v>221 23 50</v>
          </cell>
        </row>
        <row r="104">
          <cell r="A104" t="str">
            <v>Bursa As Merkez Avşar</v>
          </cell>
          <cell r="B104">
            <v>224</v>
          </cell>
          <cell r="C104" t="str">
            <v>261 57 67-68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212</v>
          </cell>
          <cell r="C112" t="str">
            <v>583 06 06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18 Mart Sineması</v>
          </cell>
          <cell r="B121">
            <v>286</v>
          </cell>
          <cell r="C121" t="str">
            <v>416 44 44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100. Yıl Kültür Merkezi</v>
          </cell>
          <cell r="B123">
            <v>376</v>
          </cell>
          <cell r="C123" t="str">
            <v>213 94 15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Cinebonus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Edirne Cinemarine</v>
          </cell>
          <cell r="B141">
            <v>284</v>
          </cell>
          <cell r="C141" t="str">
            <v>236 40 01</v>
          </cell>
        </row>
        <row r="142">
          <cell r="A142" t="str">
            <v>Edirne Keşan Cineborsa</v>
          </cell>
          <cell r="B142">
            <v>284</v>
          </cell>
          <cell r="C142" t="str">
            <v>712 27 07 </v>
          </cell>
        </row>
        <row r="143">
          <cell r="A143" t="str">
            <v>Edirne Margi AVM Cinemarine </v>
          </cell>
          <cell r="B143">
            <v>284</v>
          </cell>
          <cell r="C143" t="str">
            <v>236 50 01</v>
          </cell>
        </row>
        <row r="144">
          <cell r="A144" t="str">
            <v>Edirne Oscar </v>
          </cell>
          <cell r="B144">
            <v>284</v>
          </cell>
          <cell r="C144" t="str">
            <v>212 97 00</v>
          </cell>
        </row>
        <row r="145">
          <cell r="A145" t="str">
            <v>Elazığ Saray</v>
          </cell>
          <cell r="B145">
            <v>424</v>
          </cell>
          <cell r="C145" t="str">
            <v>247 77 55</v>
          </cell>
        </row>
        <row r="146">
          <cell r="A146" t="str">
            <v>Erzincan E-Sin</v>
          </cell>
          <cell r="B146">
            <v>446</v>
          </cell>
          <cell r="C146" t="str">
            <v>223 58 75</v>
          </cell>
        </row>
        <row r="147">
          <cell r="A147" t="str">
            <v>Erzincan Kültür Merkezi</v>
          </cell>
          <cell r="B147">
            <v>446</v>
          </cell>
          <cell r="C147" t="str">
            <v>212 18 22</v>
          </cell>
        </row>
        <row r="148">
          <cell r="A148" t="str">
            <v>Erzurum Cine De Cafe</v>
          </cell>
          <cell r="B148">
            <v>442</v>
          </cell>
          <cell r="C148" t="str">
            <v>231 31 31</v>
          </cell>
        </row>
        <row r="149">
          <cell r="A149" t="str">
            <v>Erzurum Cinebonus (Erzurum AVM)</v>
          </cell>
          <cell r="B149">
            <v>442</v>
          </cell>
          <cell r="C149" t="str">
            <v>316 63 63</v>
          </cell>
        </row>
        <row r="150">
          <cell r="A150" t="str">
            <v>Erzurum Cinetekno Sinemaları</v>
          </cell>
          <cell r="B150">
            <v>442</v>
          </cell>
          <cell r="C150" t="str">
            <v>282 20 83</v>
          </cell>
        </row>
        <row r="151">
          <cell r="A151" t="str">
            <v>Erzurum Dadaş Klas</v>
          </cell>
          <cell r="B151">
            <v>442</v>
          </cell>
          <cell r="C151" t="str">
            <v>234 40 59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Cınebonus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Hakkari Vizyon</v>
          </cell>
          <cell r="B165">
            <v>438</v>
          </cell>
          <cell r="C165" t="str">
            <v>351 46 28</v>
          </cell>
        </row>
        <row r="166">
          <cell r="A166" t="str">
            <v>Hakkari Yüksekova Vizyon</v>
          </cell>
          <cell r="B166">
            <v>438</v>
          </cell>
          <cell r="C166" t="str">
            <v>351 46 28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Prestige Sinemaları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Cinebonus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Prestige</v>
          </cell>
          <cell r="B183">
            <v>212</v>
          </cell>
          <cell r="C183" t="str">
            <v>328 09 51</v>
          </cell>
        </row>
        <row r="184">
          <cell r="A184" t="str">
            <v>İstanbul Ataşehir Denizbank ONYX Sinemaları</v>
          </cell>
          <cell r="B184">
            <v>216</v>
          </cell>
          <cell r="C184" t="str">
            <v>456 82 20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Avşar</v>
          </cell>
          <cell r="B186">
            <v>212</v>
          </cell>
          <cell r="C186" t="str">
            <v>421 08 55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570 50 58</v>
          </cell>
        </row>
        <row r="188">
          <cell r="A188" t="str">
            <v>İstanbul Bağcılar Cinehat</v>
          </cell>
          <cell r="B188">
            <v>212</v>
          </cell>
          <cell r="C188" t="str">
            <v>433 23 84</v>
          </cell>
        </row>
        <row r="189">
          <cell r="A189" t="str">
            <v>İstanbul Bağcılar Sinema Merkezi</v>
          </cell>
          <cell r="B189">
            <v>212</v>
          </cell>
          <cell r="C189" t="str">
            <v>436 08 08</v>
          </cell>
        </row>
        <row r="190">
          <cell r="A190" t="str">
            <v>İstanbul Bağcılar Site</v>
          </cell>
          <cell r="B190">
            <v>212</v>
          </cell>
          <cell r="C190" t="str">
            <v>462 20 21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442 13 84</v>
          </cell>
        </row>
        <row r="192">
          <cell r="A192" t="str">
            <v>İstanbul Bahçelievler Metroport Cine Vip</v>
          </cell>
          <cell r="B192">
            <v>212</v>
          </cell>
          <cell r="C192" t="str">
            <v>441 49 75</v>
          </cell>
        </row>
        <row r="193">
          <cell r="A193" t="str">
            <v>İstanbul Bahçeşehir Cinebonus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Bahçeşehir Cinemax</v>
          </cell>
          <cell r="B194">
            <v>212</v>
          </cell>
          <cell r="C194" t="str">
            <v>669 40 08</v>
          </cell>
        </row>
        <row r="195">
          <cell r="A195" t="str">
            <v>İstanbul Bakırköy Aırport Cinemas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Carousel Cinema Pınk</v>
          </cell>
          <cell r="B197">
            <v>212</v>
          </cell>
          <cell r="C197" t="str">
            <v>583 06 06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Bakırköy Cinebonus ( Marmara Forum )</v>
          </cell>
          <cell r="B199">
            <v>212</v>
          </cell>
          <cell r="C199" t="str">
            <v>466 60 66</v>
          </cell>
        </row>
        <row r="200">
          <cell r="A200" t="str">
            <v>İstanbul Başakşehir Olimpia Site </v>
          </cell>
          <cell r="B200">
            <v>212</v>
          </cell>
          <cell r="C200" t="str">
            <v>488 02 28</v>
          </cell>
        </row>
        <row r="201">
          <cell r="A201" t="str">
            <v>İstanbul Bayrampaşa AFM Forum İstanbul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Aquarıum Coşkun Sabah</v>
          </cell>
          <cell r="B202">
            <v>212</v>
          </cell>
          <cell r="C202" t="str">
            <v>613 14 77</v>
          </cell>
        </row>
        <row r="203">
          <cell r="A203" t="str">
            <v>İstanbul Bayrampaşa Ora İstanbul Sinemaları</v>
          </cell>
          <cell r="B203">
            <v>212</v>
          </cell>
          <cell r="C203" t="str">
            <v>640 25 20</v>
          </cell>
        </row>
        <row r="204">
          <cell r="A204" t="str">
            <v>İstanbul Beykent Paradise Favori</v>
          </cell>
          <cell r="B204">
            <v>212</v>
          </cell>
          <cell r="C204" t="str">
            <v>855 00 53</v>
          </cell>
        </row>
        <row r="205">
          <cell r="A205" t="str">
            <v>İstanbul Beykoz Karya </v>
          </cell>
          <cell r="B205">
            <v>216</v>
          </cell>
          <cell r="C205" t="str">
            <v>322 73 71</v>
          </cell>
        </row>
        <row r="206">
          <cell r="A206" t="str">
            <v>İstanbul Beylikdüzü AFM Migros</v>
          </cell>
          <cell r="B206">
            <v>212</v>
          </cell>
          <cell r="C206" t="str">
            <v>853 66 95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AFM Fitaş</v>
          </cell>
          <cell r="B210">
            <v>212</v>
          </cell>
          <cell r="C210" t="str">
            <v>251 20 20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Emek</v>
          </cell>
          <cell r="B214">
            <v>212</v>
          </cell>
          <cell r="C214" t="str">
            <v>293 84 39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AFM Atirus</v>
          </cell>
          <cell r="B221">
            <v>212</v>
          </cell>
          <cell r="C221" t="str">
            <v>883 33 45</v>
          </cell>
        </row>
        <row r="222">
          <cell r="A222" t="str">
            <v>İstanbul Büyükçekmece Alkent 2000</v>
          </cell>
          <cell r="B222">
            <v>212</v>
          </cell>
          <cell r="C222" t="str">
            <v>873 62 62</v>
          </cell>
        </row>
        <row r="223">
          <cell r="A223" t="str">
            <v>İstanbul Büyükçekmece Fatih Üniversite Sinema S.</v>
          </cell>
          <cell r="B223">
            <v>212</v>
          </cell>
          <cell r="C223" t="str">
            <v>866 33 00</v>
          </cell>
        </row>
        <row r="224">
          <cell r="A224" t="str">
            <v>İstanbul Caddebostan AFM Budak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Atlantis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Esenkent Sun Flower AVM</v>
          </cell>
          <cell r="B233">
            <v>212</v>
          </cell>
          <cell r="C233" t="str">
            <v>605 02 22</v>
          </cell>
        </row>
        <row r="234">
          <cell r="A234" t="str">
            <v>İstanbul Esentepe Cinebonus ( Astoria )</v>
          </cell>
          <cell r="B234">
            <v>212</v>
          </cell>
          <cell r="C234" t="str">
            <v>215 27 27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AFM Akmerkez</v>
          </cell>
          <cell r="B236">
            <v>212</v>
          </cell>
          <cell r="C236" t="str">
            <v>282 05 05</v>
          </cell>
        </row>
        <row r="237">
          <cell r="A237" t="str">
            <v>İstanbul Etiler AFM Mohini </v>
          </cell>
          <cell r="B237">
            <v>212</v>
          </cell>
          <cell r="C237" t="str">
            <v>352 29 80</v>
          </cell>
        </row>
        <row r="238">
          <cell r="A238" t="str">
            <v>İstanbul Etiler Alkent Wings Cinecity</v>
          </cell>
          <cell r="B238">
            <v>212</v>
          </cell>
          <cell r="C238" t="str">
            <v>832 14 11</v>
          </cell>
        </row>
        <row r="239">
          <cell r="A239" t="str">
            <v>İstanbul Eyüp Belediyesi</v>
          </cell>
          <cell r="B239">
            <v>212</v>
          </cell>
          <cell r="C239" t="str">
            <v>616 00 66</v>
          </cell>
        </row>
        <row r="240">
          <cell r="A240" t="str">
            <v>İstanbul Fatih Cinebonus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Cinebonus (Flyinn)</v>
          </cell>
          <cell r="B242">
            <v>212</v>
          </cell>
          <cell r="C242" t="str">
            <v>662 98 40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Cinemarka</v>
          </cell>
          <cell r="B245">
            <v>216</v>
          </cell>
          <cell r="C245" t="str">
            <v>411 17 03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Cinebonus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AFM İstinye Park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Cinebonus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Cinebonus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AFM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Cinebonus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>
            <v>0</v>
          </cell>
        </row>
        <row r="272">
          <cell r="A272" t="str">
            <v>İstanbul Maçka Cinebonus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AFM Carrefour Park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AFM Profilo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Cinebonus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 AFM Pendorya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Prestıge</v>
          </cell>
          <cell r="B290">
            <v>212</v>
          </cell>
          <cell r="C290" t="str">
            <v>540 24 94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Şaşkınbakkal Megaplex</v>
          </cell>
          <cell r="B296">
            <v>216</v>
          </cell>
          <cell r="C296" t="str">
            <v>467 44 67</v>
          </cell>
        </row>
        <row r="297">
          <cell r="A297" t="str">
            <v>İstanbul Şirinevler Osmanlı Çarşı Sinemay </v>
          </cell>
          <cell r="B297">
            <v>212</v>
          </cell>
          <cell r="C297" t="str">
            <v>452 19 00</v>
          </cell>
        </row>
        <row r="298">
          <cell r="A298" t="str">
            <v>İstanbul Şişli Movieplex</v>
          </cell>
          <cell r="B298">
            <v>212</v>
          </cell>
          <cell r="C298" t="str">
            <v>296 42 60</v>
          </cell>
        </row>
        <row r="299">
          <cell r="A299" t="str">
            <v>İstanbul Ti Film</v>
          </cell>
          <cell r="B299">
            <v>216</v>
          </cell>
          <cell r="C299" t="str">
            <v>343 63 90</v>
          </cell>
        </row>
        <row r="300">
          <cell r="A300" t="str">
            <v>İstanbul Tuzla Deniz Harp Okulu</v>
          </cell>
          <cell r="B300">
            <v>216</v>
          </cell>
          <cell r="C300" t="str">
            <v>395 26 30</v>
          </cell>
        </row>
        <row r="301">
          <cell r="A301" t="str">
            <v>İstanbul Tuzla Sahil Sineması</v>
          </cell>
          <cell r="B301">
            <v>216</v>
          </cell>
          <cell r="C301" t="str">
            <v>446 91 89</v>
          </cell>
        </row>
        <row r="302">
          <cell r="A302" t="str">
            <v>İstanbul Ümraniye AFM Carrefour</v>
          </cell>
          <cell r="B302">
            <v>216</v>
          </cell>
          <cell r="C302" t="str">
            <v>525 14 44</v>
          </cell>
        </row>
        <row r="303">
          <cell r="A303" t="str">
            <v>İstanbul Ümraniye Cinebonus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Üsküdar Belediyesi 75.yıl Ünalan K.M.</v>
          </cell>
          <cell r="B304">
            <v>0</v>
          </cell>
          <cell r="C304">
            <v>0</v>
          </cell>
        </row>
        <row r="305">
          <cell r="A305" t="str">
            <v>İstanbul Yeşilyurt Hava Harp Okulu</v>
          </cell>
          <cell r="B305">
            <v>212</v>
          </cell>
          <cell r="C305" t="str">
            <v>663 24 90</v>
          </cell>
        </row>
        <row r="306">
          <cell r="A306" t="str">
            <v>İstanbul Zeytinburnu Cinecity Olivium</v>
          </cell>
          <cell r="B306">
            <v>212</v>
          </cell>
          <cell r="C306" t="str">
            <v>546 96 96</v>
          </cell>
        </row>
        <row r="307">
          <cell r="A307" t="str">
            <v>İzmir AFM Ege Park Mavişehir</v>
          </cell>
          <cell r="B307">
            <v>232</v>
          </cell>
          <cell r="C307" t="str">
            <v>324 42 64</v>
          </cell>
        </row>
        <row r="308">
          <cell r="A308" t="str">
            <v>İzmir AFM Forum Bornova</v>
          </cell>
          <cell r="B308">
            <v>232</v>
          </cell>
          <cell r="C308" t="str">
            <v>373 03 50</v>
          </cell>
        </row>
        <row r="309">
          <cell r="A309" t="str">
            <v>İzmir AFM Park Bornova </v>
          </cell>
          <cell r="B309">
            <v>232</v>
          </cell>
          <cell r="C309" t="str">
            <v>373 73 20</v>
          </cell>
        </row>
        <row r="310">
          <cell r="A310" t="str">
            <v>İzmir AFM Passtel</v>
          </cell>
          <cell r="B310">
            <v>232</v>
          </cell>
          <cell r="C310" t="str">
            <v>489 22 00</v>
          </cell>
        </row>
        <row r="311">
          <cell r="A311" t="str">
            <v>İzmir Alsancak İzmir</v>
          </cell>
          <cell r="B311">
            <v>232</v>
          </cell>
          <cell r="C311" t="str">
            <v>421 42 61</v>
          </cell>
        </row>
        <row r="312">
          <cell r="A312" t="str">
            <v>İzmir Alsancak Karaca</v>
          </cell>
          <cell r="B312">
            <v>232</v>
          </cell>
          <cell r="C312" t="str">
            <v>445 87 76 </v>
          </cell>
        </row>
        <row r="313">
          <cell r="A313" t="str">
            <v>İzmir Aysa Organizasyon </v>
          </cell>
          <cell r="B313">
            <v>232</v>
          </cell>
          <cell r="C313" t="str">
            <v>464 76 95</v>
          </cell>
        </row>
        <row r="314">
          <cell r="A314" t="str">
            <v>İzmir Balçova Agora</v>
          </cell>
          <cell r="B314">
            <v>232</v>
          </cell>
          <cell r="C314" t="str">
            <v>278 10 10</v>
          </cell>
        </row>
        <row r="315">
          <cell r="A315" t="str">
            <v>İzmir Balçova Palmiye Avşar</v>
          </cell>
          <cell r="B315">
            <v>232</v>
          </cell>
          <cell r="C315" t="str">
            <v>277 48 00 </v>
          </cell>
        </row>
        <row r="316">
          <cell r="A316" t="str">
            <v>İzmir Bergama Atlas (Park Bergama)</v>
          </cell>
          <cell r="B316">
            <v>232</v>
          </cell>
          <cell r="C316" t="str">
            <v>667 22 40</v>
          </cell>
        </row>
        <row r="317">
          <cell r="A317" t="str">
            <v>İzmir Bornova Batı</v>
          </cell>
          <cell r="B317">
            <v>232</v>
          </cell>
          <cell r="C317" t="str">
            <v>347 58 25</v>
          </cell>
        </row>
        <row r="318">
          <cell r="A318" t="str">
            <v>İzmir Bornova Hayat Açıkhava Sineması</v>
          </cell>
          <cell r="B318">
            <v>232</v>
          </cell>
          <cell r="C318" t="str">
            <v>339 77 36</v>
          </cell>
        </row>
        <row r="319">
          <cell r="A319" t="str">
            <v>İzmir Buca B.K.M.</v>
          </cell>
          <cell r="B319">
            <v>232</v>
          </cell>
          <cell r="C319" t="str">
            <v>440 93 93</v>
          </cell>
        </row>
        <row r="320">
          <cell r="A320" t="str">
            <v>İzmir Cinebonus (Kipa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Cinebonus (Konak Pier)</v>
          </cell>
          <cell r="B321">
            <v>232</v>
          </cell>
          <cell r="C321" t="str">
            <v>446 90 40</v>
          </cell>
        </row>
        <row r="322">
          <cell r="A322" t="str">
            <v>İzmir Cinebonus (Ykm)</v>
          </cell>
          <cell r="B322">
            <v>232</v>
          </cell>
          <cell r="C322" t="str">
            <v>425 01 25</v>
          </cell>
        </row>
        <row r="323">
          <cell r="A323" t="str">
            <v>İzmir Çamlıca Sineması</v>
          </cell>
          <cell r="B323">
            <v>232</v>
          </cell>
          <cell r="C323" t="str">
            <v>343 83 15</v>
          </cell>
        </row>
        <row r="324">
          <cell r="A324" t="str">
            <v>İzmir Çeşme Babylon Yazlık</v>
          </cell>
          <cell r="B324">
            <v>0</v>
          </cell>
          <cell r="C324">
            <v>0</v>
          </cell>
        </row>
        <row r="325">
          <cell r="A325" t="str">
            <v>İzmir Çeşme Hollywood</v>
          </cell>
          <cell r="B325">
            <v>232</v>
          </cell>
          <cell r="C325" t="str">
            <v>712 07 13</v>
          </cell>
        </row>
        <row r="326">
          <cell r="A326" t="str">
            <v>İzmir Çeşme Sinema Çeşme</v>
          </cell>
          <cell r="B326">
            <v>232</v>
          </cell>
          <cell r="C326" t="str">
            <v>712 30 72</v>
          </cell>
        </row>
        <row r="327">
          <cell r="A327" t="str">
            <v>İzmir Çeşme Site</v>
          </cell>
          <cell r="B327">
            <v>232</v>
          </cell>
          <cell r="C327" t="str">
            <v>483 75 11</v>
          </cell>
        </row>
        <row r="328">
          <cell r="A328" t="str">
            <v>İzmir Çiğli Cinecity Kipa</v>
          </cell>
          <cell r="B328">
            <v>232</v>
          </cell>
          <cell r="C328" t="str">
            <v>386 58 88</v>
          </cell>
        </row>
        <row r="329">
          <cell r="A329" t="str">
            <v>İzmir Dokuz Eylül Üniversitesi</v>
          </cell>
          <cell r="B329">
            <v>232</v>
          </cell>
          <cell r="C329" t="str">
            <v>412 10 85</v>
          </cell>
        </row>
        <row r="330">
          <cell r="A330" t="str">
            <v>İzmir Ege Kültür Sanat Organizasyon</v>
          </cell>
          <cell r="B330">
            <v>232</v>
          </cell>
          <cell r="C330" t="str">
            <v>445 21 12</v>
          </cell>
        </row>
        <row r="331">
          <cell r="A331" t="str">
            <v>İzmir Ege Üni.Sinema Kampüs</v>
          </cell>
          <cell r="B331">
            <v>232</v>
          </cell>
          <cell r="C331" t="str">
            <v>389 12 44</v>
          </cell>
        </row>
        <row r="332">
          <cell r="A332" t="str">
            <v>İzmir Elif Açık Hava Sineması</v>
          </cell>
          <cell r="B332">
            <v>232</v>
          </cell>
          <cell r="C332" t="str">
            <v>388 12 44</v>
          </cell>
        </row>
        <row r="333">
          <cell r="A333" t="str">
            <v>İzmir Foça Belediye Reha Midilli K.M.</v>
          </cell>
          <cell r="B333">
            <v>232</v>
          </cell>
          <cell r="C333" t="str">
            <v>812 59 97</v>
          </cell>
        </row>
        <row r="334">
          <cell r="A334" t="str">
            <v>İzmir Foça Deniz Üs Komutanlığı</v>
          </cell>
          <cell r="B334">
            <v>232</v>
          </cell>
          <cell r="C334">
            <v>0</v>
          </cell>
        </row>
        <row r="335">
          <cell r="A335" t="str">
            <v>İzmir Gaziemir Kipa Hollywood</v>
          </cell>
          <cell r="B335">
            <v>232</v>
          </cell>
          <cell r="C335" t="str">
            <v>272 76 66</v>
          </cell>
        </row>
        <row r="336">
          <cell r="A336" t="str">
            <v>İzmir İzfaş </v>
          </cell>
          <cell r="B336">
            <v>232</v>
          </cell>
          <cell r="C336" t="str">
            <v>497 11 45</v>
          </cell>
        </row>
        <row r="337">
          <cell r="A337" t="str">
            <v>İzmir Karşıyaka Deniz Sineması</v>
          </cell>
          <cell r="B337">
            <v>232</v>
          </cell>
          <cell r="C337" t="str">
            <v>381 64 61</v>
          </cell>
        </row>
        <row r="338">
          <cell r="A338" t="str">
            <v>İzmir Konak Sineması</v>
          </cell>
          <cell r="B338">
            <v>232</v>
          </cell>
          <cell r="C338" t="str">
            <v>446 25 01</v>
          </cell>
        </row>
        <row r="339">
          <cell r="A339" t="str">
            <v>İzmir Konak Şan</v>
          </cell>
          <cell r="B339">
            <v>232</v>
          </cell>
          <cell r="C339" t="str">
            <v>483 75 11</v>
          </cell>
        </row>
        <row r="340">
          <cell r="A340" t="str">
            <v>İzmir Menemen Belediyesi Kültür Merkezi</v>
          </cell>
          <cell r="B340">
            <v>232</v>
          </cell>
          <cell r="C340" t="str">
            <v>832 14 11</v>
          </cell>
        </row>
        <row r="341">
          <cell r="A341" t="str">
            <v>İzmir Ödemiş Belediye K.M. (Cep)</v>
          </cell>
          <cell r="B341">
            <v>232</v>
          </cell>
          <cell r="C341" t="str">
            <v>545 35 49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Cinepark</v>
          </cell>
          <cell r="B347">
            <v>262</v>
          </cell>
          <cell r="C347" t="str">
            <v>311 77 43</v>
          </cell>
        </row>
        <row r="348">
          <cell r="A348" t="str">
            <v>İzmit Derince Galaksine </v>
          </cell>
          <cell r="B348">
            <v>262</v>
          </cell>
          <cell r="C348" t="str">
            <v>233 58 70 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Kipa Cinens</v>
          </cell>
          <cell r="B351">
            <v>262</v>
          </cell>
          <cell r="C351" t="str">
            <v>239 00 99</v>
          </cell>
        </row>
        <row r="352">
          <cell r="A352" t="str">
            <v>İzmit N-City</v>
          </cell>
          <cell r="B352">
            <v>262</v>
          </cell>
          <cell r="C352" t="str">
            <v>325 20 00</v>
          </cell>
        </row>
        <row r="353">
          <cell r="A353" t="str">
            <v>İzmit Özdilek Cinetime Sinemaları</v>
          </cell>
          <cell r="B353">
            <v>262</v>
          </cell>
          <cell r="C353" t="str">
            <v>371 19 26</v>
          </cell>
        </row>
        <row r="354">
          <cell r="A354" t="str">
            <v>Kocaeli Cinebonus (Gebze Center)</v>
          </cell>
          <cell r="B354">
            <v>262</v>
          </cell>
          <cell r="C354" t="str">
            <v>641 66 56</v>
          </cell>
        </row>
        <row r="355">
          <cell r="A355" t="str">
            <v>Kocaeli Gölcük Dünya</v>
          </cell>
          <cell r="B355">
            <v>262</v>
          </cell>
          <cell r="C355" t="str">
            <v>412 46 19</v>
          </cell>
        </row>
        <row r="356">
          <cell r="A356" t="str">
            <v>Kocaeli Karamürsel Belediye Sineması</v>
          </cell>
          <cell r="B356">
            <v>262</v>
          </cell>
          <cell r="C356" t="str">
            <v>452 49 14</v>
          </cell>
        </row>
        <row r="357">
          <cell r="A357" t="str">
            <v>K.Maraş Afşin Kültür Merkezi</v>
          </cell>
          <cell r="B357">
            <v>344</v>
          </cell>
          <cell r="C357" t="str">
            <v>511 63 63</v>
          </cell>
        </row>
        <row r="358">
          <cell r="A358" t="str">
            <v>K.Maraş Arsan Arnelia</v>
          </cell>
          <cell r="B358">
            <v>344</v>
          </cell>
          <cell r="C358" t="str">
            <v>215 88 22</v>
          </cell>
        </row>
        <row r="359">
          <cell r="A359" t="str">
            <v>K.Maraş Arsan Center</v>
          </cell>
          <cell r="B359">
            <v>344</v>
          </cell>
          <cell r="C359" t="str">
            <v>235 33 10</v>
          </cell>
        </row>
        <row r="360">
          <cell r="A360" t="str">
            <v>K.Maraş Elbistan K.M.</v>
          </cell>
          <cell r="B360">
            <v>344</v>
          </cell>
          <cell r="C360" t="str">
            <v>415 49 49</v>
          </cell>
        </row>
        <row r="361">
          <cell r="A361" t="str">
            <v>K.Maraş Metro Sineması</v>
          </cell>
          <cell r="B361">
            <v>344</v>
          </cell>
          <cell r="C361" t="str">
            <v>221 77 70</v>
          </cell>
        </row>
        <row r="362">
          <cell r="A362" t="str">
            <v>Karabük Onel AVM Prestige Sinemaları</v>
          </cell>
          <cell r="B362">
            <v>370</v>
          </cell>
          <cell r="C362" t="str">
            <v>412 86 45</v>
          </cell>
        </row>
        <row r="363">
          <cell r="A363" t="str">
            <v>Karabük Safranbolu Atamerkez</v>
          </cell>
          <cell r="B363">
            <v>370</v>
          </cell>
          <cell r="C363" t="str">
            <v>712 22 04</v>
          </cell>
        </row>
        <row r="364">
          <cell r="A364" t="str">
            <v>Karaman Migros Sineması</v>
          </cell>
          <cell r="B364">
            <v>338</v>
          </cell>
          <cell r="C364" t="str">
            <v>214 84 44</v>
          </cell>
        </row>
        <row r="365">
          <cell r="A365" t="str">
            <v>Kars Şehir</v>
          </cell>
          <cell r="B365">
            <v>474</v>
          </cell>
          <cell r="C365" t="str">
            <v>212 48 36</v>
          </cell>
        </row>
        <row r="366">
          <cell r="A366" t="str">
            <v>Kastamonu  Barutçuoğlu</v>
          </cell>
          <cell r="B366">
            <v>366</v>
          </cell>
          <cell r="C366" t="str">
            <v>212 57 77 </v>
          </cell>
        </row>
        <row r="367">
          <cell r="A367" t="str">
            <v>Kastamonu Cine Zirve</v>
          </cell>
          <cell r="B367">
            <v>366</v>
          </cell>
          <cell r="C367" t="str">
            <v>212 97 57</v>
          </cell>
        </row>
        <row r="368">
          <cell r="A368" t="str">
            <v>Kayseri Cinebonus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Cinebonus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Tavşanlı Cinens </v>
          </cell>
          <cell r="B393">
            <v>274</v>
          </cell>
          <cell r="C393" t="str">
            <v>224 75 57</v>
          </cell>
        </row>
        <row r="394">
          <cell r="A394" t="str">
            <v>Malatya Park Avşar</v>
          </cell>
          <cell r="B394">
            <v>422</v>
          </cell>
          <cell r="C394" t="str">
            <v>212 83 85</v>
          </cell>
        </row>
        <row r="395">
          <cell r="A395" t="str">
            <v>Malatya Yeşil</v>
          </cell>
          <cell r="B395">
            <v>422</v>
          </cell>
          <cell r="C395" t="str">
            <v>321 12 22</v>
          </cell>
        </row>
        <row r="396">
          <cell r="A396" t="str">
            <v>Manisa Akhisar Belediye</v>
          </cell>
          <cell r="B396">
            <v>236</v>
          </cell>
          <cell r="C396" t="str">
            <v>413 59 91</v>
          </cell>
        </row>
        <row r="397">
          <cell r="A397" t="str">
            <v>Manisa Alaşehir Hollywood</v>
          </cell>
          <cell r="B397">
            <v>236</v>
          </cell>
          <cell r="C397" t="str">
            <v>274 76 66</v>
          </cell>
        </row>
        <row r="398">
          <cell r="A398" t="str">
            <v>Manisa Çınar Center</v>
          </cell>
          <cell r="B398">
            <v>236</v>
          </cell>
          <cell r="C398" t="str">
            <v>232 05 62</v>
          </cell>
        </row>
        <row r="399">
          <cell r="A399" t="str">
            <v>Manisa Demirci Hollywood</v>
          </cell>
          <cell r="B399">
            <v>236</v>
          </cell>
          <cell r="C399" t="str">
            <v>654 04 54</v>
          </cell>
        </row>
        <row r="400">
          <cell r="A400" t="str">
            <v>Manisa Hollywood 2000</v>
          </cell>
          <cell r="B400">
            <v>236</v>
          </cell>
          <cell r="C400" t="str">
            <v>234 47 55</v>
          </cell>
        </row>
        <row r="401">
          <cell r="A401" t="str">
            <v>Manisa Karaköy Hollywood</v>
          </cell>
          <cell r="B401">
            <v>236</v>
          </cell>
          <cell r="C401" t="str">
            <v>238 66 46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Cınebonus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Çarşı</v>
          </cell>
          <cell r="B412">
            <v>324</v>
          </cell>
          <cell r="C412" t="str">
            <v>327 87 87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Cinebonus (Tarsu AVM)</v>
          </cell>
          <cell r="B416">
            <v>324</v>
          </cell>
          <cell r="C416" t="str">
            <v>667 00 0 7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Vegas Sinemaları</v>
          </cell>
          <cell r="B428">
            <v>252</v>
          </cell>
          <cell r="C428" t="str">
            <v>214 00 29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AFM Migros 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AFM Park 328 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AFM Yeşilyurt </v>
          </cell>
          <cell r="B446">
            <v>362</v>
          </cell>
          <cell r="C446" t="str">
            <v>439 20 70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Galaxy</v>
          </cell>
          <cell r="B450">
            <v>362</v>
          </cell>
          <cell r="C450" t="str">
            <v>230 68 30</v>
          </cell>
        </row>
        <row r="451">
          <cell r="A451" t="str">
            <v>Samsun Galaxy Çiftlik</v>
          </cell>
          <cell r="B451">
            <v>362</v>
          </cell>
          <cell r="C451" t="str">
            <v>234 36 66</v>
          </cell>
        </row>
        <row r="452">
          <cell r="A452" t="str">
            <v>Samsun Konakplex</v>
          </cell>
          <cell r="B452">
            <v>362</v>
          </cell>
          <cell r="C452" t="str">
            <v>431 24 71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Siskav Kültür Sineması</v>
          </cell>
          <cell r="B455">
            <v>484</v>
          </cell>
          <cell r="C455" t="str">
            <v>223 44 36</v>
          </cell>
        </row>
        <row r="456">
          <cell r="A456" t="str">
            <v>Sinop Deniz Sineması</v>
          </cell>
          <cell r="B456">
            <v>368</v>
          </cell>
          <cell r="C456" t="str">
            <v>261 06 43</v>
          </cell>
        </row>
        <row r="457">
          <cell r="A457" t="str">
            <v>Sivas Klas</v>
          </cell>
          <cell r="B457">
            <v>346</v>
          </cell>
          <cell r="C457" t="str">
            <v>224 12 01</v>
          </cell>
        </row>
        <row r="458">
          <cell r="A458" t="str">
            <v>Sivas Klas 2</v>
          </cell>
          <cell r="B458">
            <v>346</v>
          </cell>
          <cell r="C458" t="str">
            <v>224 23 54</v>
          </cell>
        </row>
        <row r="459">
          <cell r="A459" t="str">
            <v>Sivas Polat Center</v>
          </cell>
          <cell r="B459">
            <v>346</v>
          </cell>
          <cell r="C459" t="str">
            <v>224 48 54</v>
          </cell>
        </row>
        <row r="460">
          <cell r="A460" t="str">
            <v>Sivas Suşehri Rüya Sineması</v>
          </cell>
          <cell r="B460">
            <v>346</v>
          </cell>
          <cell r="C460" t="str">
            <v>311 34 70</v>
          </cell>
        </row>
        <row r="461">
          <cell r="A461" t="str">
            <v>Şanlıurfa Abidepark Emek</v>
          </cell>
          <cell r="B461">
            <v>414</v>
          </cell>
          <cell r="C461" t="str">
            <v>313 55 05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 Sin.</v>
          </cell>
          <cell r="B466">
            <v>414</v>
          </cell>
          <cell r="C466" t="str">
            <v>511 25 14</v>
          </cell>
        </row>
        <row r="467">
          <cell r="A467" t="str">
            <v>Tekirdağ AFM Tekira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Cineplaza</v>
          </cell>
          <cell r="B469">
            <v>282</v>
          </cell>
          <cell r="C469" t="str">
            <v>717 90 09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Prestige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Turhal Gözde Sineması</v>
          </cell>
          <cell r="B477">
            <v>356</v>
          </cell>
          <cell r="C477" t="str">
            <v>276 78 78</v>
          </cell>
        </row>
        <row r="478">
          <cell r="A478" t="str">
            <v>Tokat Yurtkur Karizma</v>
          </cell>
          <cell r="B478">
            <v>356</v>
          </cell>
          <cell r="C478" t="str">
            <v>213 32 09</v>
          </cell>
        </row>
        <row r="479">
          <cell r="A479" t="str">
            <v>Trabzon Akçabat Kültürpark</v>
          </cell>
          <cell r="B479">
            <v>462</v>
          </cell>
          <cell r="C479" t="str">
            <v>227 10 10 </v>
          </cell>
        </row>
        <row r="480">
          <cell r="A480" t="str">
            <v>Trabzon Atapark Avşar</v>
          </cell>
          <cell r="B480">
            <v>462</v>
          </cell>
          <cell r="C480" t="str">
            <v>223 18 81</v>
          </cell>
        </row>
        <row r="481">
          <cell r="A481" t="str">
            <v>Trabzon Cinebonus (Forum)</v>
          </cell>
          <cell r="B481">
            <v>462</v>
          </cell>
          <cell r="C481" t="str">
            <v>330 10 01</v>
          </cell>
        </row>
        <row r="482">
          <cell r="A482" t="str">
            <v>Trabzon RA</v>
          </cell>
          <cell r="B482">
            <v>462</v>
          </cell>
          <cell r="C482" t="str">
            <v>321 00 06</v>
          </cell>
        </row>
        <row r="483">
          <cell r="A483" t="str">
            <v>Trabzon Royal</v>
          </cell>
          <cell r="B483">
            <v>462</v>
          </cell>
          <cell r="C483" t="str">
            <v>323 33 77 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16 ARALIK"/>
      <sheetName val="23 ARALIK"/>
      <sheetName val="24 ŞUBAT"/>
      <sheetName val="0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Bayburt Şair Zihni K.M.</v>
          </cell>
          <cell r="B91">
            <v>458</v>
          </cell>
          <cell r="C91" t="str">
            <v>211 49 95</v>
          </cell>
        </row>
        <row r="92">
          <cell r="A92" t="str">
            <v>Bilecik 6 Eylül K.M.</v>
          </cell>
          <cell r="B92">
            <v>228</v>
          </cell>
          <cell r="C92" t="str">
            <v>213 01 31</v>
          </cell>
        </row>
        <row r="93">
          <cell r="A93" t="str">
            <v>Bilecik Bozöyük 4 Eylül</v>
          </cell>
          <cell r="B93">
            <v>228</v>
          </cell>
          <cell r="C93" t="str">
            <v>314 13 88</v>
          </cell>
        </row>
        <row r="94">
          <cell r="A94" t="str">
            <v>Bingöl Elit</v>
          </cell>
          <cell r="B94">
            <v>426</v>
          </cell>
          <cell r="C94" t="str">
            <v>213 65 79</v>
          </cell>
        </row>
        <row r="95">
          <cell r="A95" t="str">
            <v>Bitlis Tatvan Cinemed </v>
          </cell>
          <cell r="B95">
            <v>434</v>
          </cell>
          <cell r="C95" t="str">
            <v>827 13 80</v>
          </cell>
        </row>
        <row r="96">
          <cell r="A96" t="str">
            <v>Bolu Cinema Pınk</v>
          </cell>
          <cell r="B96">
            <v>374</v>
          </cell>
          <cell r="C96" t="str">
            <v>212 67 24</v>
          </cell>
        </row>
        <row r="97">
          <cell r="A97" t="str">
            <v>Bolu Kardelen</v>
          </cell>
          <cell r="B97">
            <v>374</v>
          </cell>
          <cell r="C97" t="str">
            <v>215 09 27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Altıparmak Burç</v>
          </cell>
          <cell r="B103">
            <v>224</v>
          </cell>
          <cell r="C103" t="str">
            <v>221 23 50</v>
          </cell>
        </row>
        <row r="104">
          <cell r="A104" t="str">
            <v>Bursa As Merkez Avşar</v>
          </cell>
          <cell r="B104">
            <v>224</v>
          </cell>
          <cell r="C104" t="str">
            <v>261 57 67-68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212</v>
          </cell>
          <cell r="C112" t="str">
            <v>583 06 06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18 Mart Sineması</v>
          </cell>
          <cell r="B121">
            <v>286</v>
          </cell>
          <cell r="C121" t="str">
            <v>416 44 44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100. Yıl Kültür Merkezi</v>
          </cell>
          <cell r="B123">
            <v>376</v>
          </cell>
          <cell r="C123" t="str">
            <v>213 94 15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Cinebonus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Edirne Cinemarine</v>
          </cell>
          <cell r="B141">
            <v>284</v>
          </cell>
          <cell r="C141" t="str">
            <v>236 40 01</v>
          </cell>
        </row>
        <row r="142">
          <cell r="A142" t="str">
            <v>Edirne Keşan Cineborsa</v>
          </cell>
          <cell r="B142">
            <v>284</v>
          </cell>
          <cell r="C142" t="str">
            <v>712 27 07 </v>
          </cell>
        </row>
        <row r="143">
          <cell r="A143" t="str">
            <v>Edirne Margi AVM Cinemarine </v>
          </cell>
          <cell r="B143">
            <v>284</v>
          </cell>
          <cell r="C143" t="str">
            <v>236 50 01</v>
          </cell>
        </row>
        <row r="144">
          <cell r="A144" t="str">
            <v>Edirne Oscar </v>
          </cell>
          <cell r="B144">
            <v>284</v>
          </cell>
          <cell r="C144" t="str">
            <v>212 97 00</v>
          </cell>
        </row>
        <row r="145">
          <cell r="A145" t="str">
            <v>Elazığ Saray</v>
          </cell>
          <cell r="B145">
            <v>424</v>
          </cell>
          <cell r="C145" t="str">
            <v>247 77 55</v>
          </cell>
        </row>
        <row r="146">
          <cell r="A146" t="str">
            <v>Erzincan E-Sin</v>
          </cell>
          <cell r="B146">
            <v>446</v>
          </cell>
          <cell r="C146" t="str">
            <v>223 58 75</v>
          </cell>
        </row>
        <row r="147">
          <cell r="A147" t="str">
            <v>Erzincan Kültür Merkezi</v>
          </cell>
          <cell r="B147">
            <v>446</v>
          </cell>
          <cell r="C147" t="str">
            <v>212 18 22</v>
          </cell>
        </row>
        <row r="148">
          <cell r="A148" t="str">
            <v>Erzurum Cine De Cafe</v>
          </cell>
          <cell r="B148">
            <v>442</v>
          </cell>
          <cell r="C148" t="str">
            <v>231 31 31</v>
          </cell>
        </row>
        <row r="149">
          <cell r="A149" t="str">
            <v>Erzurum Cinebonus (Erzurum AVM)</v>
          </cell>
          <cell r="B149">
            <v>442</v>
          </cell>
          <cell r="C149" t="str">
            <v>316 63 63</v>
          </cell>
        </row>
        <row r="150">
          <cell r="A150" t="str">
            <v>Erzurum Cinetekno Sinemaları</v>
          </cell>
          <cell r="B150">
            <v>442</v>
          </cell>
          <cell r="C150" t="str">
            <v>282 20 83</v>
          </cell>
        </row>
        <row r="151">
          <cell r="A151" t="str">
            <v>Erzurum Dadaş Klas</v>
          </cell>
          <cell r="B151">
            <v>442</v>
          </cell>
          <cell r="C151" t="str">
            <v>234 40 59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Cınebonus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Hakkari Vizyon</v>
          </cell>
          <cell r="B165">
            <v>438</v>
          </cell>
          <cell r="C165" t="str">
            <v>351 46 28</v>
          </cell>
        </row>
        <row r="166">
          <cell r="A166" t="str">
            <v>Hakkari Yüksekova Vizyon</v>
          </cell>
          <cell r="B166">
            <v>438</v>
          </cell>
          <cell r="C166" t="str">
            <v>351 46 28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Prestige Sinemaları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Cinebonus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Prestige</v>
          </cell>
          <cell r="B183">
            <v>212</v>
          </cell>
          <cell r="C183" t="str">
            <v>328 09 51</v>
          </cell>
        </row>
        <row r="184">
          <cell r="A184" t="str">
            <v>İstanbul Ataşehir Denizbank ONYX Sinemaları</v>
          </cell>
          <cell r="B184">
            <v>216</v>
          </cell>
          <cell r="C184" t="str">
            <v>456 82 20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Avşar</v>
          </cell>
          <cell r="B186">
            <v>212</v>
          </cell>
          <cell r="C186" t="str">
            <v>421 08 55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570 50 58</v>
          </cell>
        </row>
        <row r="188">
          <cell r="A188" t="str">
            <v>İstanbul Bağcılar Cinehat</v>
          </cell>
          <cell r="B188">
            <v>212</v>
          </cell>
          <cell r="C188" t="str">
            <v>433 23 84</v>
          </cell>
        </row>
        <row r="189">
          <cell r="A189" t="str">
            <v>İstanbul Bağcılar Sinema Merkezi</v>
          </cell>
          <cell r="B189">
            <v>212</v>
          </cell>
          <cell r="C189" t="str">
            <v>436 08 08</v>
          </cell>
        </row>
        <row r="190">
          <cell r="A190" t="str">
            <v>İstanbul Bağcılar Site</v>
          </cell>
          <cell r="B190">
            <v>212</v>
          </cell>
          <cell r="C190" t="str">
            <v>462 20 21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442 13 84</v>
          </cell>
        </row>
        <row r="192">
          <cell r="A192" t="str">
            <v>İstanbul Bahçelievler Metroport Cine Vip</v>
          </cell>
          <cell r="B192">
            <v>212</v>
          </cell>
          <cell r="C192" t="str">
            <v>441 49 75</v>
          </cell>
        </row>
        <row r="193">
          <cell r="A193" t="str">
            <v>İstanbul Bahçeşehir Cinebonus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Bahçeşehir Cinemax</v>
          </cell>
          <cell r="B194">
            <v>212</v>
          </cell>
          <cell r="C194" t="str">
            <v>669 40 08</v>
          </cell>
        </row>
        <row r="195">
          <cell r="A195" t="str">
            <v>İstanbul Bakırköy Aırport Cinemas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Carousel Cinema Pınk</v>
          </cell>
          <cell r="B197">
            <v>212</v>
          </cell>
          <cell r="C197" t="str">
            <v>583 06 06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Bakırköy Cinebonus ( Marmara Forum )</v>
          </cell>
          <cell r="B199">
            <v>212</v>
          </cell>
          <cell r="C199" t="str">
            <v>466 60 66</v>
          </cell>
        </row>
        <row r="200">
          <cell r="A200" t="str">
            <v>İstanbul Başakşehir Olimpia Site </v>
          </cell>
          <cell r="B200">
            <v>212</v>
          </cell>
          <cell r="C200" t="str">
            <v>488 02 28</v>
          </cell>
        </row>
        <row r="201">
          <cell r="A201" t="str">
            <v>İstanbul Bayrampaşa AFM Forum İstanbul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Aquarıum Coşkun Sabah</v>
          </cell>
          <cell r="B202">
            <v>212</v>
          </cell>
          <cell r="C202" t="str">
            <v>613 14 77</v>
          </cell>
        </row>
        <row r="203">
          <cell r="A203" t="str">
            <v>İstanbul Bayrampaşa Ora İstanbul Sinemaları</v>
          </cell>
          <cell r="B203">
            <v>212</v>
          </cell>
          <cell r="C203" t="str">
            <v>640 25 20</v>
          </cell>
        </row>
        <row r="204">
          <cell r="A204" t="str">
            <v>İstanbul Beykent Paradise Favori</v>
          </cell>
          <cell r="B204">
            <v>212</v>
          </cell>
          <cell r="C204" t="str">
            <v>855 00 53</v>
          </cell>
        </row>
        <row r="205">
          <cell r="A205" t="str">
            <v>İstanbul Beykoz Karya </v>
          </cell>
          <cell r="B205">
            <v>216</v>
          </cell>
          <cell r="C205" t="str">
            <v>322 73 71</v>
          </cell>
        </row>
        <row r="206">
          <cell r="A206" t="str">
            <v>İstanbul Beylikdüzü AFM Migros</v>
          </cell>
          <cell r="B206">
            <v>212</v>
          </cell>
          <cell r="C206" t="str">
            <v>853 66 95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AFM Fitaş</v>
          </cell>
          <cell r="B210">
            <v>212</v>
          </cell>
          <cell r="C210" t="str">
            <v>251 20 20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Emek</v>
          </cell>
          <cell r="B214">
            <v>212</v>
          </cell>
          <cell r="C214" t="str">
            <v>293 84 39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AFM Atirus</v>
          </cell>
          <cell r="B221">
            <v>212</v>
          </cell>
          <cell r="C221" t="str">
            <v>883 33 45</v>
          </cell>
        </row>
        <row r="222">
          <cell r="A222" t="str">
            <v>İstanbul Büyükçekmece Alkent 2000</v>
          </cell>
          <cell r="B222">
            <v>212</v>
          </cell>
          <cell r="C222" t="str">
            <v>873 62 62</v>
          </cell>
        </row>
        <row r="223">
          <cell r="A223" t="str">
            <v>İstanbul Büyükçekmece Fatih Üniversite Sinema S.</v>
          </cell>
          <cell r="B223">
            <v>212</v>
          </cell>
          <cell r="C223" t="str">
            <v>866 33 00</v>
          </cell>
        </row>
        <row r="224">
          <cell r="A224" t="str">
            <v>İstanbul Caddebostan AFM Budak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Atlantis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Esenkent Sun Flower AVM</v>
          </cell>
          <cell r="B233">
            <v>212</v>
          </cell>
          <cell r="C233" t="str">
            <v>605 02 22</v>
          </cell>
        </row>
        <row r="234">
          <cell r="A234" t="str">
            <v>İstanbul Esentepe Cinebonus ( Astoria )</v>
          </cell>
          <cell r="B234">
            <v>212</v>
          </cell>
          <cell r="C234" t="str">
            <v>215 27 27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AFM Akmerkez</v>
          </cell>
          <cell r="B236">
            <v>212</v>
          </cell>
          <cell r="C236" t="str">
            <v>282 05 05</v>
          </cell>
        </row>
        <row r="237">
          <cell r="A237" t="str">
            <v>İstanbul Etiler AFM Mohini </v>
          </cell>
          <cell r="B237">
            <v>212</v>
          </cell>
          <cell r="C237" t="str">
            <v>352 29 80</v>
          </cell>
        </row>
        <row r="238">
          <cell r="A238" t="str">
            <v>İstanbul Etiler Alkent Wings Cinecity</v>
          </cell>
          <cell r="B238">
            <v>212</v>
          </cell>
          <cell r="C238" t="str">
            <v>832 14 11</v>
          </cell>
        </row>
        <row r="239">
          <cell r="A239" t="str">
            <v>İstanbul Eyüp Belediyesi</v>
          </cell>
          <cell r="B239">
            <v>212</v>
          </cell>
          <cell r="C239" t="str">
            <v>616 00 66</v>
          </cell>
        </row>
        <row r="240">
          <cell r="A240" t="str">
            <v>İstanbul Fatih Cinebonus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Cinebonus (Flyinn)</v>
          </cell>
          <cell r="B242">
            <v>212</v>
          </cell>
          <cell r="C242" t="str">
            <v>662 98 40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Cinemarka</v>
          </cell>
          <cell r="B245">
            <v>216</v>
          </cell>
          <cell r="C245" t="str">
            <v>411 17 03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Cinebonus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AFM İstinye Park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Cinebonus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Cinebonus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AFM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Cinebonus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>
            <v>0</v>
          </cell>
        </row>
        <row r="272">
          <cell r="A272" t="str">
            <v>İstanbul Maçka Cinebonus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AFM Carrefour Park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AFM Profilo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Cinebonus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 AFM Pendorya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Prestıge</v>
          </cell>
          <cell r="B290">
            <v>212</v>
          </cell>
          <cell r="C290" t="str">
            <v>540 24 94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Şaşkınbakkal Megaplex</v>
          </cell>
          <cell r="B296">
            <v>216</v>
          </cell>
          <cell r="C296" t="str">
            <v>467 44 67</v>
          </cell>
        </row>
        <row r="297">
          <cell r="A297" t="str">
            <v>İstanbul Şirinevler Osmanlı Çarşı Sinemay </v>
          </cell>
          <cell r="B297">
            <v>212</v>
          </cell>
          <cell r="C297" t="str">
            <v>452 19 00</v>
          </cell>
        </row>
        <row r="298">
          <cell r="A298" t="str">
            <v>İstanbul Şişli Movieplex</v>
          </cell>
          <cell r="B298">
            <v>212</v>
          </cell>
          <cell r="C298" t="str">
            <v>296 42 60</v>
          </cell>
        </row>
        <row r="299">
          <cell r="A299" t="str">
            <v>İstanbul Ti Film</v>
          </cell>
          <cell r="B299">
            <v>216</v>
          </cell>
          <cell r="C299" t="str">
            <v>343 63 90</v>
          </cell>
        </row>
        <row r="300">
          <cell r="A300" t="str">
            <v>İstanbul Tuzla Deniz Harp Okulu</v>
          </cell>
          <cell r="B300">
            <v>216</v>
          </cell>
          <cell r="C300" t="str">
            <v>395 26 30</v>
          </cell>
        </row>
        <row r="301">
          <cell r="A301" t="str">
            <v>İstanbul Tuzla Sahil Sineması</v>
          </cell>
          <cell r="B301">
            <v>216</v>
          </cell>
          <cell r="C301" t="str">
            <v>446 91 89</v>
          </cell>
        </row>
        <row r="302">
          <cell r="A302" t="str">
            <v>İstanbul Ümraniye AFM Carrefour</v>
          </cell>
          <cell r="B302">
            <v>216</v>
          </cell>
          <cell r="C302" t="str">
            <v>525 14 44</v>
          </cell>
        </row>
        <row r="303">
          <cell r="A303" t="str">
            <v>İstanbul Ümraniye Cinebonus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Üsküdar Belediyesi 75.yıl Ünalan K.M.</v>
          </cell>
          <cell r="B304">
            <v>0</v>
          </cell>
          <cell r="C304">
            <v>0</v>
          </cell>
        </row>
        <row r="305">
          <cell r="A305" t="str">
            <v>İstanbul Yeşilyurt Hava Harp Okulu</v>
          </cell>
          <cell r="B305">
            <v>212</v>
          </cell>
          <cell r="C305" t="str">
            <v>663 24 90</v>
          </cell>
        </row>
        <row r="306">
          <cell r="A306" t="str">
            <v>İstanbul Zeytinburnu Cinecity Olivium</v>
          </cell>
          <cell r="B306">
            <v>212</v>
          </cell>
          <cell r="C306" t="str">
            <v>546 96 96</v>
          </cell>
        </row>
        <row r="307">
          <cell r="A307" t="str">
            <v>İzmir AFM Ege Park Mavişehir</v>
          </cell>
          <cell r="B307">
            <v>232</v>
          </cell>
          <cell r="C307" t="str">
            <v>324 42 64</v>
          </cell>
        </row>
        <row r="308">
          <cell r="A308" t="str">
            <v>İzmir AFM Forum Bornova</v>
          </cell>
          <cell r="B308">
            <v>232</v>
          </cell>
          <cell r="C308" t="str">
            <v>373 03 50</v>
          </cell>
        </row>
        <row r="309">
          <cell r="A309" t="str">
            <v>İzmir AFM Park Bornova </v>
          </cell>
          <cell r="B309">
            <v>232</v>
          </cell>
          <cell r="C309" t="str">
            <v>373 73 20</v>
          </cell>
        </row>
        <row r="310">
          <cell r="A310" t="str">
            <v>İzmir AFM Passtel</v>
          </cell>
          <cell r="B310">
            <v>232</v>
          </cell>
          <cell r="C310" t="str">
            <v>489 22 00</v>
          </cell>
        </row>
        <row r="311">
          <cell r="A311" t="str">
            <v>İzmir Alsancak İzmir</v>
          </cell>
          <cell r="B311">
            <v>232</v>
          </cell>
          <cell r="C311" t="str">
            <v>421 42 61</v>
          </cell>
        </row>
        <row r="312">
          <cell r="A312" t="str">
            <v>İzmir Alsancak Karaca</v>
          </cell>
          <cell r="B312">
            <v>232</v>
          </cell>
          <cell r="C312" t="str">
            <v>445 87 76 </v>
          </cell>
        </row>
        <row r="313">
          <cell r="A313" t="str">
            <v>İzmir Aysa Organizasyon </v>
          </cell>
          <cell r="B313">
            <v>232</v>
          </cell>
          <cell r="C313" t="str">
            <v>464 76 95</v>
          </cell>
        </row>
        <row r="314">
          <cell r="A314" t="str">
            <v>İzmir Balçova Agora</v>
          </cell>
          <cell r="B314">
            <v>232</v>
          </cell>
          <cell r="C314" t="str">
            <v>278 10 10</v>
          </cell>
        </row>
        <row r="315">
          <cell r="A315" t="str">
            <v>İzmir Balçova Palmiye Avşar</v>
          </cell>
          <cell r="B315">
            <v>232</v>
          </cell>
          <cell r="C315" t="str">
            <v>277 48 00 </v>
          </cell>
        </row>
        <row r="316">
          <cell r="A316" t="str">
            <v>İzmir Bergama Atlas (Park Bergama)</v>
          </cell>
          <cell r="B316">
            <v>232</v>
          </cell>
          <cell r="C316" t="str">
            <v>667 22 40</v>
          </cell>
        </row>
        <row r="317">
          <cell r="A317" t="str">
            <v>İzmir Bornova Batı</v>
          </cell>
          <cell r="B317">
            <v>232</v>
          </cell>
          <cell r="C317" t="str">
            <v>347 58 25</v>
          </cell>
        </row>
        <row r="318">
          <cell r="A318" t="str">
            <v>İzmir Bornova Hayat Açıkhava Sineması</v>
          </cell>
          <cell r="B318">
            <v>232</v>
          </cell>
          <cell r="C318" t="str">
            <v>339 77 36</v>
          </cell>
        </row>
        <row r="319">
          <cell r="A319" t="str">
            <v>İzmir Buca B.K.M.</v>
          </cell>
          <cell r="B319">
            <v>232</v>
          </cell>
          <cell r="C319" t="str">
            <v>440 93 93</v>
          </cell>
        </row>
        <row r="320">
          <cell r="A320" t="str">
            <v>İzmir Cinebonus (Kipa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Cinebonus (Konak Pier)</v>
          </cell>
          <cell r="B321">
            <v>232</v>
          </cell>
          <cell r="C321" t="str">
            <v>446 90 40</v>
          </cell>
        </row>
        <row r="322">
          <cell r="A322" t="str">
            <v>İzmir Cinebonus (Ykm)</v>
          </cell>
          <cell r="B322">
            <v>232</v>
          </cell>
          <cell r="C322" t="str">
            <v>425 01 25</v>
          </cell>
        </row>
        <row r="323">
          <cell r="A323" t="str">
            <v>İzmir Çamlıca Sineması</v>
          </cell>
          <cell r="B323">
            <v>232</v>
          </cell>
          <cell r="C323" t="str">
            <v>343 83 15</v>
          </cell>
        </row>
        <row r="324">
          <cell r="A324" t="str">
            <v>İzmir Çeşme Babylon Yazlık</v>
          </cell>
          <cell r="B324">
            <v>0</v>
          </cell>
          <cell r="C324">
            <v>0</v>
          </cell>
        </row>
        <row r="325">
          <cell r="A325" t="str">
            <v>İzmir Çeşme Hollywood</v>
          </cell>
          <cell r="B325">
            <v>232</v>
          </cell>
          <cell r="C325" t="str">
            <v>712 07 13</v>
          </cell>
        </row>
        <row r="326">
          <cell r="A326" t="str">
            <v>İzmir Çeşme Sinema Çeşme</v>
          </cell>
          <cell r="B326">
            <v>232</v>
          </cell>
          <cell r="C326" t="str">
            <v>712 30 72</v>
          </cell>
        </row>
        <row r="327">
          <cell r="A327" t="str">
            <v>İzmir Çeşme Site</v>
          </cell>
          <cell r="B327">
            <v>232</v>
          </cell>
          <cell r="C327" t="str">
            <v>483 75 11</v>
          </cell>
        </row>
        <row r="328">
          <cell r="A328" t="str">
            <v>İzmir Çiğli Cinecity Kipa</v>
          </cell>
          <cell r="B328">
            <v>232</v>
          </cell>
          <cell r="C328" t="str">
            <v>386 58 88</v>
          </cell>
        </row>
        <row r="329">
          <cell r="A329" t="str">
            <v>İzmir Dokuz Eylül Üniversitesi</v>
          </cell>
          <cell r="B329">
            <v>232</v>
          </cell>
          <cell r="C329" t="str">
            <v>412 10 85</v>
          </cell>
        </row>
        <row r="330">
          <cell r="A330" t="str">
            <v>İzmir Ege Kültür Sanat Organizasyon</v>
          </cell>
          <cell r="B330">
            <v>232</v>
          </cell>
          <cell r="C330" t="str">
            <v>445 21 12</v>
          </cell>
        </row>
        <row r="331">
          <cell r="A331" t="str">
            <v>İzmir Ege Üni.Sinema Kampüs</v>
          </cell>
          <cell r="B331">
            <v>232</v>
          </cell>
          <cell r="C331" t="str">
            <v>389 12 44</v>
          </cell>
        </row>
        <row r="332">
          <cell r="A332" t="str">
            <v>İzmir Elif Açık Hava Sineması</v>
          </cell>
          <cell r="B332">
            <v>232</v>
          </cell>
          <cell r="C332" t="str">
            <v>388 12 44</v>
          </cell>
        </row>
        <row r="333">
          <cell r="A333" t="str">
            <v>İzmir Foça Belediye Reha Midilli K.M.</v>
          </cell>
          <cell r="B333">
            <v>232</v>
          </cell>
          <cell r="C333" t="str">
            <v>812 59 97</v>
          </cell>
        </row>
        <row r="334">
          <cell r="A334" t="str">
            <v>İzmir Foça Deniz Üs Komutanlığı</v>
          </cell>
          <cell r="B334">
            <v>232</v>
          </cell>
          <cell r="C334">
            <v>0</v>
          </cell>
        </row>
        <row r="335">
          <cell r="A335" t="str">
            <v>İzmir Gaziemir Kipa Hollywood</v>
          </cell>
          <cell r="B335">
            <v>232</v>
          </cell>
          <cell r="C335" t="str">
            <v>272 76 66</v>
          </cell>
        </row>
        <row r="336">
          <cell r="A336" t="str">
            <v>İzmir İzfaş </v>
          </cell>
          <cell r="B336">
            <v>232</v>
          </cell>
          <cell r="C336" t="str">
            <v>497 11 45</v>
          </cell>
        </row>
        <row r="337">
          <cell r="A337" t="str">
            <v>İzmir Karşıyaka Deniz Sineması</v>
          </cell>
          <cell r="B337">
            <v>232</v>
          </cell>
          <cell r="C337" t="str">
            <v>381 64 61</v>
          </cell>
        </row>
        <row r="338">
          <cell r="A338" t="str">
            <v>İzmir Konak Sineması</v>
          </cell>
          <cell r="B338">
            <v>232</v>
          </cell>
          <cell r="C338" t="str">
            <v>446 25 01</v>
          </cell>
        </row>
        <row r="339">
          <cell r="A339" t="str">
            <v>İzmir Konak Şan</v>
          </cell>
          <cell r="B339">
            <v>232</v>
          </cell>
          <cell r="C339" t="str">
            <v>483 75 11</v>
          </cell>
        </row>
        <row r="340">
          <cell r="A340" t="str">
            <v>İzmir Menemen Belediyesi Kültür Merkezi</v>
          </cell>
          <cell r="B340">
            <v>232</v>
          </cell>
          <cell r="C340" t="str">
            <v>832 14 11</v>
          </cell>
        </row>
        <row r="341">
          <cell r="A341" t="str">
            <v>İzmir Ödemiş Belediye K.M. (Cep)</v>
          </cell>
          <cell r="B341">
            <v>232</v>
          </cell>
          <cell r="C341" t="str">
            <v>545 35 49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Cinepark</v>
          </cell>
          <cell r="B347">
            <v>262</v>
          </cell>
          <cell r="C347" t="str">
            <v>311 77 43</v>
          </cell>
        </row>
        <row r="348">
          <cell r="A348" t="str">
            <v>İzmit Derince Galaksine </v>
          </cell>
          <cell r="B348">
            <v>262</v>
          </cell>
          <cell r="C348" t="str">
            <v>233 58 70 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Kipa Cinens</v>
          </cell>
          <cell r="B351">
            <v>262</v>
          </cell>
          <cell r="C351" t="str">
            <v>239 00 99</v>
          </cell>
        </row>
        <row r="352">
          <cell r="A352" t="str">
            <v>İzmit N-City</v>
          </cell>
          <cell r="B352">
            <v>262</v>
          </cell>
          <cell r="C352" t="str">
            <v>325 20 00</v>
          </cell>
        </row>
        <row r="353">
          <cell r="A353" t="str">
            <v>İzmit Özdilek Cinetime Sinemaları</v>
          </cell>
          <cell r="B353">
            <v>262</v>
          </cell>
          <cell r="C353" t="str">
            <v>371 19 26</v>
          </cell>
        </row>
        <row r="354">
          <cell r="A354" t="str">
            <v>Kocaeli Cinebonus (Gebze Center)</v>
          </cell>
          <cell r="B354">
            <v>262</v>
          </cell>
          <cell r="C354" t="str">
            <v>641 66 56</v>
          </cell>
        </row>
        <row r="355">
          <cell r="A355" t="str">
            <v>Kocaeli Gölcük Dünya</v>
          </cell>
          <cell r="B355">
            <v>262</v>
          </cell>
          <cell r="C355" t="str">
            <v>412 46 19</v>
          </cell>
        </row>
        <row r="356">
          <cell r="A356" t="str">
            <v>Kocaeli Karamürsel Belediye Sineması</v>
          </cell>
          <cell r="B356">
            <v>262</v>
          </cell>
          <cell r="C356" t="str">
            <v>452 49 14</v>
          </cell>
        </row>
        <row r="357">
          <cell r="A357" t="str">
            <v>K.Maraş Afşin Kültür Merkezi</v>
          </cell>
          <cell r="B357">
            <v>344</v>
          </cell>
          <cell r="C357" t="str">
            <v>511 63 63</v>
          </cell>
        </row>
        <row r="358">
          <cell r="A358" t="str">
            <v>K.Maraş Arsan Arnelia</v>
          </cell>
          <cell r="B358">
            <v>344</v>
          </cell>
          <cell r="C358" t="str">
            <v>215 88 22</v>
          </cell>
        </row>
        <row r="359">
          <cell r="A359" t="str">
            <v>K.Maraş Arsan Center</v>
          </cell>
          <cell r="B359">
            <v>344</v>
          </cell>
          <cell r="C359" t="str">
            <v>235 33 10</v>
          </cell>
        </row>
        <row r="360">
          <cell r="A360" t="str">
            <v>K.Maraş Elbistan K.M.</v>
          </cell>
          <cell r="B360">
            <v>344</v>
          </cell>
          <cell r="C360" t="str">
            <v>415 49 49</v>
          </cell>
        </row>
        <row r="361">
          <cell r="A361" t="str">
            <v>K.Maraş Metro Sineması</v>
          </cell>
          <cell r="B361">
            <v>344</v>
          </cell>
          <cell r="C361" t="str">
            <v>221 77 70</v>
          </cell>
        </row>
        <row r="362">
          <cell r="A362" t="str">
            <v>Karabük Onel AVM Prestige Sinemaları</v>
          </cell>
          <cell r="B362">
            <v>370</v>
          </cell>
          <cell r="C362" t="str">
            <v>412 86 45</v>
          </cell>
        </row>
        <row r="363">
          <cell r="A363" t="str">
            <v>Karabük Safranbolu Atamerkez</v>
          </cell>
          <cell r="B363">
            <v>370</v>
          </cell>
          <cell r="C363" t="str">
            <v>712 22 04</v>
          </cell>
        </row>
        <row r="364">
          <cell r="A364" t="str">
            <v>Karaman Migros Sineması</v>
          </cell>
          <cell r="B364">
            <v>338</v>
          </cell>
          <cell r="C364" t="str">
            <v>214 84 44</v>
          </cell>
        </row>
        <row r="365">
          <cell r="A365" t="str">
            <v>Kars Şehir</v>
          </cell>
          <cell r="B365">
            <v>474</v>
          </cell>
          <cell r="C365" t="str">
            <v>212 48 36</v>
          </cell>
        </row>
        <row r="366">
          <cell r="A366" t="str">
            <v>Kastamonu  Barutçuoğlu</v>
          </cell>
          <cell r="B366">
            <v>366</v>
          </cell>
          <cell r="C366" t="str">
            <v>212 57 77 </v>
          </cell>
        </row>
        <row r="367">
          <cell r="A367" t="str">
            <v>Kastamonu Cine Zirve</v>
          </cell>
          <cell r="B367">
            <v>366</v>
          </cell>
          <cell r="C367" t="str">
            <v>212 97 57</v>
          </cell>
        </row>
        <row r="368">
          <cell r="A368" t="str">
            <v>Kayseri Cinebonus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Cinebonus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Tavşanlı Cinens </v>
          </cell>
          <cell r="B393">
            <v>274</v>
          </cell>
          <cell r="C393" t="str">
            <v>224 75 57</v>
          </cell>
        </row>
        <row r="394">
          <cell r="A394" t="str">
            <v>Malatya Park Avşar</v>
          </cell>
          <cell r="B394">
            <v>422</v>
          </cell>
          <cell r="C394" t="str">
            <v>212 83 85</v>
          </cell>
        </row>
        <row r="395">
          <cell r="A395" t="str">
            <v>Malatya Yeşil</v>
          </cell>
          <cell r="B395">
            <v>422</v>
          </cell>
          <cell r="C395" t="str">
            <v>321 12 22</v>
          </cell>
        </row>
        <row r="396">
          <cell r="A396" t="str">
            <v>Manisa Akhisar Belediye</v>
          </cell>
          <cell r="B396">
            <v>236</v>
          </cell>
          <cell r="C396" t="str">
            <v>413 59 91</v>
          </cell>
        </row>
        <row r="397">
          <cell r="A397" t="str">
            <v>Manisa Alaşehir Hollywood</v>
          </cell>
          <cell r="B397">
            <v>236</v>
          </cell>
          <cell r="C397" t="str">
            <v>274 76 66</v>
          </cell>
        </row>
        <row r="398">
          <cell r="A398" t="str">
            <v>Manisa Çınar Center</v>
          </cell>
          <cell r="B398">
            <v>236</v>
          </cell>
          <cell r="C398" t="str">
            <v>232 05 62</v>
          </cell>
        </row>
        <row r="399">
          <cell r="A399" t="str">
            <v>Manisa Demirci Hollywood</v>
          </cell>
          <cell r="B399">
            <v>236</v>
          </cell>
          <cell r="C399" t="str">
            <v>654 04 54</v>
          </cell>
        </row>
        <row r="400">
          <cell r="A400" t="str">
            <v>Manisa Hollywood 2000</v>
          </cell>
          <cell r="B400">
            <v>236</v>
          </cell>
          <cell r="C400" t="str">
            <v>234 47 55</v>
          </cell>
        </row>
        <row r="401">
          <cell r="A401" t="str">
            <v>Manisa Karaköy Hollywood</v>
          </cell>
          <cell r="B401">
            <v>236</v>
          </cell>
          <cell r="C401" t="str">
            <v>238 66 46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Mersin Cep</v>
          </cell>
          <cell r="B409">
            <v>324</v>
          </cell>
          <cell r="C409" t="str">
            <v>327 87 87</v>
          </cell>
        </row>
        <row r="410">
          <cell r="A410" t="str">
            <v>Mersin Cınebonus (Forum)</v>
          </cell>
          <cell r="B410">
            <v>324</v>
          </cell>
          <cell r="C410" t="str">
            <v>331 51 51</v>
          </cell>
        </row>
        <row r="411">
          <cell r="A411" t="str">
            <v>Mersin Cinemess</v>
          </cell>
          <cell r="B411">
            <v>324</v>
          </cell>
          <cell r="C411" t="str">
            <v>331 00 77</v>
          </cell>
        </row>
        <row r="412">
          <cell r="A412" t="str">
            <v>Mersin Çarşı</v>
          </cell>
          <cell r="B412">
            <v>324</v>
          </cell>
          <cell r="C412" t="str">
            <v>327 87 87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Cinebonus (Tarsu AVM)</v>
          </cell>
          <cell r="B416">
            <v>324</v>
          </cell>
          <cell r="C416" t="str">
            <v>667 00 0 7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Vegas Sinemaları</v>
          </cell>
          <cell r="B428">
            <v>252</v>
          </cell>
          <cell r="C428" t="str">
            <v>214 00 29</v>
          </cell>
        </row>
        <row r="429">
          <cell r="A429" t="str">
            <v>Muğla Zeybek</v>
          </cell>
          <cell r="B429">
            <v>252</v>
          </cell>
          <cell r="C429" t="str">
            <v>214 09 26</v>
          </cell>
        </row>
        <row r="430">
          <cell r="A430" t="str">
            <v>Muş Sineport </v>
          </cell>
          <cell r="B430">
            <v>436</v>
          </cell>
          <cell r="C430" t="str">
            <v>212 00 04</v>
          </cell>
        </row>
        <row r="431">
          <cell r="A431" t="str">
            <v>Nevşehir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Ürgüp Belediye</v>
          </cell>
          <cell r="B433">
            <v>384</v>
          </cell>
          <cell r="C433" t="str">
            <v>341 49 39 </v>
          </cell>
        </row>
        <row r="434">
          <cell r="A434" t="str">
            <v>Niğde Belediye K.M.</v>
          </cell>
          <cell r="B434">
            <v>388</v>
          </cell>
          <cell r="C434" t="str">
            <v>232 07 09</v>
          </cell>
        </row>
        <row r="435">
          <cell r="A435" t="str">
            <v>Niğde Sineması</v>
          </cell>
          <cell r="B435">
            <v>388</v>
          </cell>
          <cell r="C435" t="str">
            <v>213 56 57</v>
          </cell>
        </row>
        <row r="436">
          <cell r="A436" t="str">
            <v>Ordu AFM Migros </v>
          </cell>
          <cell r="B436">
            <v>452</v>
          </cell>
          <cell r="C436" t="str">
            <v>233 86 40</v>
          </cell>
        </row>
        <row r="437">
          <cell r="A437" t="str">
            <v>Ordu Cinevizyon</v>
          </cell>
          <cell r="B437">
            <v>452</v>
          </cell>
          <cell r="C437" t="str">
            <v>225 49 44</v>
          </cell>
        </row>
        <row r="438">
          <cell r="A438" t="str">
            <v>Ordu Fatsa Cinevizyon</v>
          </cell>
          <cell r="B438">
            <v>452</v>
          </cell>
          <cell r="C438" t="str">
            <v>423 48 59</v>
          </cell>
        </row>
        <row r="439">
          <cell r="A439" t="str">
            <v>Ordu Fatsa Klas Sinemaları</v>
          </cell>
          <cell r="B439">
            <v>452</v>
          </cell>
          <cell r="C439" t="str">
            <v>424 01 12</v>
          </cell>
        </row>
        <row r="440">
          <cell r="A440" t="str">
            <v>Ordu Ünye Belediyesi</v>
          </cell>
          <cell r="B440">
            <v>452</v>
          </cell>
          <cell r="C440" t="str">
            <v>323 91 91</v>
          </cell>
        </row>
        <row r="441">
          <cell r="A441" t="str">
            <v>Osmaniye AFM Park 328 </v>
          </cell>
          <cell r="B441">
            <v>328</v>
          </cell>
          <cell r="C441" t="str">
            <v>790 12 12</v>
          </cell>
        </row>
        <row r="442">
          <cell r="A442" t="str">
            <v>Osmaniye Emine Keskiner K.M.</v>
          </cell>
          <cell r="B442">
            <v>328</v>
          </cell>
          <cell r="C442" t="str">
            <v>813 25 07</v>
          </cell>
        </row>
        <row r="443">
          <cell r="A443" t="str">
            <v>Rize Cine Mars</v>
          </cell>
          <cell r="B443">
            <v>464</v>
          </cell>
          <cell r="C443" t="str">
            <v>214 92 70</v>
          </cell>
        </row>
        <row r="444">
          <cell r="A444" t="str">
            <v>Rize Pazar Sine Klass</v>
          </cell>
          <cell r="B444">
            <v>464</v>
          </cell>
          <cell r="C444" t="str">
            <v>612 28 68</v>
          </cell>
        </row>
        <row r="445">
          <cell r="A445" t="str">
            <v>Rize Pembe Köşk</v>
          </cell>
          <cell r="B445">
            <v>464</v>
          </cell>
          <cell r="C445" t="str">
            <v>214 65 11</v>
          </cell>
        </row>
        <row r="446">
          <cell r="A446" t="str">
            <v>Samsun AFM Yeşilyurt </v>
          </cell>
          <cell r="B446">
            <v>362</v>
          </cell>
          <cell r="C446" t="str">
            <v>439 20 70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Galaxy</v>
          </cell>
          <cell r="B450">
            <v>362</v>
          </cell>
          <cell r="C450" t="str">
            <v>230 68 30</v>
          </cell>
        </row>
        <row r="451">
          <cell r="A451" t="str">
            <v>Samsun Galaxy Çiftlik</v>
          </cell>
          <cell r="B451">
            <v>362</v>
          </cell>
          <cell r="C451" t="str">
            <v>234 36 66</v>
          </cell>
        </row>
        <row r="452">
          <cell r="A452" t="str">
            <v>Samsun Konakplex</v>
          </cell>
          <cell r="B452">
            <v>362</v>
          </cell>
          <cell r="C452" t="str">
            <v>431 24 71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Siskav Kültür Sineması</v>
          </cell>
          <cell r="B455">
            <v>484</v>
          </cell>
          <cell r="C455" t="str">
            <v>223 44 36</v>
          </cell>
        </row>
        <row r="456">
          <cell r="A456" t="str">
            <v>Sinop Deniz Sineması</v>
          </cell>
          <cell r="B456">
            <v>368</v>
          </cell>
          <cell r="C456" t="str">
            <v>261 06 43</v>
          </cell>
        </row>
        <row r="457">
          <cell r="A457" t="str">
            <v>Sivas Klas</v>
          </cell>
          <cell r="B457">
            <v>346</v>
          </cell>
          <cell r="C457" t="str">
            <v>224 12 01</v>
          </cell>
        </row>
        <row r="458">
          <cell r="A458" t="str">
            <v>Sivas Klas 2</v>
          </cell>
          <cell r="B458">
            <v>346</v>
          </cell>
          <cell r="C458" t="str">
            <v>224 23 54</v>
          </cell>
        </row>
        <row r="459">
          <cell r="A459" t="str">
            <v>Sivas Polat Center</v>
          </cell>
          <cell r="B459">
            <v>346</v>
          </cell>
          <cell r="C459" t="str">
            <v>224 48 54</v>
          </cell>
        </row>
        <row r="460">
          <cell r="A460" t="str">
            <v>Sivas Suşehri Rüya Sineması</v>
          </cell>
          <cell r="B460">
            <v>346</v>
          </cell>
          <cell r="C460" t="str">
            <v>311 34 70</v>
          </cell>
        </row>
        <row r="461">
          <cell r="A461" t="str">
            <v>Şanlıurfa Abidepark Emek</v>
          </cell>
          <cell r="B461">
            <v>414</v>
          </cell>
          <cell r="C461" t="str">
            <v>313 55 05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 Sin.</v>
          </cell>
          <cell r="B466">
            <v>414</v>
          </cell>
          <cell r="C466" t="str">
            <v>511 25 14</v>
          </cell>
        </row>
        <row r="467">
          <cell r="A467" t="str">
            <v>Tekirdağ AFM Tekira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Cineplaza</v>
          </cell>
          <cell r="B469">
            <v>282</v>
          </cell>
          <cell r="C469" t="str">
            <v>717 90 09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Prestige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Turhal Gözde Sineması</v>
          </cell>
          <cell r="B477">
            <v>356</v>
          </cell>
          <cell r="C477" t="str">
            <v>276 78 78</v>
          </cell>
        </row>
        <row r="478">
          <cell r="A478" t="str">
            <v>Tokat Yurtkur Karizma</v>
          </cell>
          <cell r="B478">
            <v>356</v>
          </cell>
          <cell r="C478" t="str">
            <v>213 32 09</v>
          </cell>
        </row>
        <row r="479">
          <cell r="A479" t="str">
            <v>Trabzon Akçabat Kültürpark</v>
          </cell>
          <cell r="B479">
            <v>462</v>
          </cell>
          <cell r="C479" t="str">
            <v>227 10 10 </v>
          </cell>
        </row>
        <row r="480">
          <cell r="A480" t="str">
            <v>Trabzon Atapark Avşar</v>
          </cell>
          <cell r="B480">
            <v>462</v>
          </cell>
          <cell r="C480" t="str">
            <v>223 18 81</v>
          </cell>
        </row>
        <row r="481">
          <cell r="A481" t="str">
            <v>Trabzon Cinebonus (Forum)</v>
          </cell>
          <cell r="B481">
            <v>462</v>
          </cell>
          <cell r="C481" t="str">
            <v>330 10 01</v>
          </cell>
        </row>
        <row r="482">
          <cell r="A482" t="str">
            <v>Trabzon RA</v>
          </cell>
          <cell r="B482">
            <v>462</v>
          </cell>
          <cell r="C482" t="str">
            <v>321 00 06</v>
          </cell>
        </row>
        <row r="483">
          <cell r="A483" t="str">
            <v>Trabzon Royal</v>
          </cell>
          <cell r="B483">
            <v>462</v>
          </cell>
          <cell r="C483" t="str">
            <v>323 33 77 </v>
          </cell>
        </row>
        <row r="484">
          <cell r="A484" t="str">
            <v>Uşak Cinens</v>
          </cell>
          <cell r="B484">
            <v>276</v>
          </cell>
          <cell r="C484" t="str">
            <v>227 72 22</v>
          </cell>
        </row>
        <row r="485">
          <cell r="A485" t="str">
            <v>Uşak Park</v>
          </cell>
          <cell r="B485">
            <v>276</v>
          </cell>
          <cell r="C485" t="str">
            <v>223 67 25</v>
          </cell>
        </row>
        <row r="486">
          <cell r="A486" t="str">
            <v>Van CineVan Artos Sinemaları</v>
          </cell>
          <cell r="B486">
            <v>432</v>
          </cell>
          <cell r="C486" t="str">
            <v>210 10 70</v>
          </cell>
        </row>
        <row r="487">
          <cell r="A487" t="str">
            <v>Van CineVan Turkuaz Sinemaları</v>
          </cell>
          <cell r="B487">
            <v>432</v>
          </cell>
          <cell r="C487" t="str">
            <v>210 22 66 </v>
          </cell>
        </row>
        <row r="488">
          <cell r="A488" t="str">
            <v>Kocaeli Karamürsel Eğitim Merkez Komutanlığı</v>
          </cell>
          <cell r="B488">
            <v>226</v>
          </cell>
          <cell r="C488" t="str">
            <v>462 83 10</v>
          </cell>
        </row>
        <row r="489">
          <cell r="A489" t="str">
            <v>Yalova Kipa Cinema Pınk</v>
          </cell>
          <cell r="B489">
            <v>226</v>
          </cell>
          <cell r="C489" t="str">
            <v>812 72 72</v>
          </cell>
        </row>
        <row r="490">
          <cell r="A490" t="str">
            <v>Yalova Özdilek Cinetime Sinemaları</v>
          </cell>
          <cell r="B490">
            <v>226</v>
          </cell>
          <cell r="C490" t="str">
            <v>351 54 54</v>
          </cell>
        </row>
        <row r="491">
          <cell r="A491" t="str">
            <v>Yozgat Yimpaş</v>
          </cell>
          <cell r="B491">
            <v>354</v>
          </cell>
          <cell r="C491" t="str">
            <v>217 87 00</v>
          </cell>
        </row>
        <row r="492">
          <cell r="A492" t="str">
            <v>Zonguldak Belediye Sın.</v>
          </cell>
          <cell r="B492">
            <v>372</v>
          </cell>
          <cell r="C492" t="str">
            <v>251 21 66</v>
          </cell>
        </row>
        <row r="493">
          <cell r="A493" t="str">
            <v>Zonguldak Çaycuma Bldy. Sineması</v>
          </cell>
          <cell r="B493">
            <v>372</v>
          </cell>
          <cell r="C493" t="str">
            <v>615 19 23</v>
          </cell>
        </row>
        <row r="494">
          <cell r="A494" t="str">
            <v>Zonguldak Demirpark AVM Prestige </v>
          </cell>
          <cell r="B494">
            <v>372</v>
          </cell>
          <cell r="C494" t="str">
            <v>257 87 72</v>
          </cell>
        </row>
        <row r="495">
          <cell r="A495" t="str">
            <v>Zonguldak Devrek Belediye</v>
          </cell>
          <cell r="B495">
            <v>372</v>
          </cell>
          <cell r="C495" t="str">
            <v>556 06 04</v>
          </cell>
        </row>
        <row r="496">
          <cell r="A496" t="str">
            <v>Zonguldak Karadeniz Ereğli Akm</v>
          </cell>
          <cell r="B496">
            <v>372</v>
          </cell>
          <cell r="C496" t="str">
            <v>316 14 84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2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1" t="s">
        <v>118</v>
      </c>
      <c r="B1" s="42"/>
      <c r="C1" s="43"/>
      <c r="D1" s="44" t="s">
        <v>221</v>
      </c>
      <c r="E1" s="45"/>
      <c r="F1" s="45"/>
      <c r="G1" s="45"/>
      <c r="H1" s="45"/>
      <c r="I1" s="45"/>
      <c r="J1" s="46"/>
    </row>
    <row r="2" spans="1:31" ht="27.75">
      <c r="A2" s="7"/>
      <c r="B2" s="1" t="s">
        <v>9</v>
      </c>
      <c r="C2" s="2" t="s">
        <v>0</v>
      </c>
      <c r="D2" s="36" t="s">
        <v>1</v>
      </c>
      <c r="E2" s="36"/>
      <c r="F2" s="36"/>
      <c r="G2" s="36"/>
      <c r="H2" s="36"/>
      <c r="I2" s="36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24">
        <v>1</v>
      </c>
      <c r="B3" s="9" t="s">
        <v>120</v>
      </c>
      <c r="C3" s="3" t="str">
        <f>IF(ISBLANK(B3)," ","0"&amp;" "&amp;S3&amp;" "&amp;T3)</f>
        <v>0 322 457 81 43</v>
      </c>
      <c r="D3" s="30" t="s">
        <v>110</v>
      </c>
      <c r="E3" s="31"/>
      <c r="F3" s="31"/>
      <c r="G3" s="31"/>
      <c r="H3" s="31"/>
      <c r="I3" s="31"/>
      <c r="J3" s="32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24">
        <v>2</v>
      </c>
      <c r="B4" s="9" t="s">
        <v>13</v>
      </c>
      <c r="C4" s="3" t="str">
        <f>IF(ISBLANK(B4)," ","0"&amp;" "&amp;S4&amp;" "&amp;T4)</f>
        <v>0 322 271 02 60</v>
      </c>
      <c r="D4" s="30" t="s">
        <v>222</v>
      </c>
      <c r="E4" s="31"/>
      <c r="F4" s="31"/>
      <c r="G4" s="31"/>
      <c r="H4" s="31"/>
      <c r="I4" s="31"/>
      <c r="J4" s="32"/>
      <c r="K4" s="5"/>
      <c r="L4" s="5"/>
      <c r="M4" s="5"/>
      <c r="N4" s="5"/>
      <c r="O4" s="5"/>
      <c r="P4" s="5"/>
      <c r="Q4" s="5"/>
      <c r="R4" s="5"/>
      <c r="S4" s="5">
        <f>VLOOKUP(B4,'[4]SİNEMA LİSTESİ'!$A:$C,2,FALSE)</f>
        <v>322</v>
      </c>
      <c r="T4" s="5" t="str">
        <f>VLOOKUP(B4,'[4]SİNEMA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24">
        <v>3</v>
      </c>
      <c r="B5" s="9" t="s">
        <v>36</v>
      </c>
      <c r="C5" s="3" t="str">
        <f>IF(ISBLANK(B5)," ","0"&amp;" "&amp;S5&amp;" "&amp;T5)</f>
        <v>0 322 333 33 83</v>
      </c>
      <c r="D5" s="30" t="s">
        <v>223</v>
      </c>
      <c r="E5" s="31"/>
      <c r="F5" s="31"/>
      <c r="G5" s="31"/>
      <c r="H5" s="31"/>
      <c r="I5" s="31"/>
      <c r="J5" s="32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322</v>
      </c>
      <c r="T5" s="5" t="str">
        <f>VLOOKUP(B5,'[4]SİNEMA LİSTESİ'!$A:$C,3,FALSE)</f>
        <v>333 33 83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11</v>
      </c>
      <c r="C6" s="2"/>
      <c r="D6" s="36"/>
      <c r="E6" s="36"/>
      <c r="F6" s="36"/>
      <c r="G6" s="36"/>
      <c r="H6" s="36"/>
      <c r="I6" s="36"/>
      <c r="J6" s="3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24">
        <v>1</v>
      </c>
      <c r="B7" s="9" t="s">
        <v>37</v>
      </c>
      <c r="C7" s="3" t="str">
        <f>IF(ISBLANK(B7)," ","0"&amp;" "&amp;S7&amp;" "&amp;T7)</f>
        <v>0 264 222 11 11</v>
      </c>
      <c r="D7" s="30" t="s">
        <v>224</v>
      </c>
      <c r="E7" s="31"/>
      <c r="F7" s="31"/>
      <c r="G7" s="31"/>
      <c r="H7" s="31"/>
      <c r="I7" s="31"/>
      <c r="J7" s="32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264</v>
      </c>
      <c r="T7" s="5" t="str">
        <f>VLOOKUP(B7,'[4]SİNEMA LİSTESİ'!$A:$C,3,FALSE)</f>
        <v>222 11 11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24">
        <v>2</v>
      </c>
      <c r="B8" s="9" t="s">
        <v>14</v>
      </c>
      <c r="C8" s="3" t="str">
        <f>IF(ISBLANK(B8)," ","0"&amp;" "&amp;S8&amp;" "&amp;T8)</f>
        <v>0 264 242 15 00</v>
      </c>
      <c r="D8" s="30" t="s">
        <v>6</v>
      </c>
      <c r="E8" s="31"/>
      <c r="F8" s="31"/>
      <c r="G8" s="31"/>
      <c r="H8" s="31"/>
      <c r="I8" s="31"/>
      <c r="J8" s="32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264</v>
      </c>
      <c r="T8" s="5" t="str">
        <f>VLOOKUP(B8,'[4]SİNEMA LİSTESİ'!$A:$C,3,FALSE)</f>
        <v>242 15 00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67</v>
      </c>
      <c r="C9" s="2"/>
      <c r="D9" s="36"/>
      <c r="E9" s="36"/>
      <c r="F9" s="36"/>
      <c r="G9" s="36"/>
      <c r="H9" s="36"/>
      <c r="I9" s="36"/>
      <c r="J9" s="3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24">
        <v>1</v>
      </c>
      <c r="B10" s="9" t="s">
        <v>68</v>
      </c>
      <c r="C10" s="3" t="str">
        <f>IF(ISBLANK(B10)," ","0"&amp;" "&amp;S10&amp;" "&amp;T10)</f>
        <v>0 272 252 55 35</v>
      </c>
      <c r="D10" s="30" t="s">
        <v>99</v>
      </c>
      <c r="E10" s="31"/>
      <c r="F10" s="31"/>
      <c r="G10" s="31"/>
      <c r="H10" s="31"/>
      <c r="I10" s="31"/>
      <c r="J10" s="32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272</v>
      </c>
      <c r="T10" s="5" t="str">
        <f>VLOOKUP(B10,'[4]SİNEMA LİSTESİ'!$A:$C,3,FALSE)</f>
        <v>252 55 35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15</v>
      </c>
      <c r="C11" s="2"/>
      <c r="D11" s="36"/>
      <c r="E11" s="36"/>
      <c r="F11" s="36"/>
      <c r="G11" s="36"/>
      <c r="H11" s="36"/>
      <c r="I11" s="36"/>
      <c r="J11" s="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38</v>
      </c>
      <c r="C12" s="3" t="str">
        <f aca="true" t="shared" si="0" ref="C12:C21">IF(ISBLANK(B12)," ","0"&amp;" "&amp;S12&amp;" "&amp;T12)</f>
        <v>0 312 541 14 44</v>
      </c>
      <c r="D12" s="30" t="s">
        <v>122</v>
      </c>
      <c r="E12" s="31"/>
      <c r="F12" s="31"/>
      <c r="G12" s="31"/>
      <c r="H12" s="31"/>
      <c r="I12" s="31"/>
      <c r="J12" s="32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312</v>
      </c>
      <c r="T12" s="5" t="str">
        <f>VLOOKUP(B12,'[4]SİNEMA LİSTESİ'!$A:$C,3,FALSE)</f>
        <v>541 14 44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2</v>
      </c>
      <c r="B13" s="9" t="s">
        <v>80</v>
      </c>
      <c r="C13" s="3" t="str">
        <f t="shared" si="0"/>
        <v>0 312 325 90 60</v>
      </c>
      <c r="D13" s="30" t="s">
        <v>207</v>
      </c>
      <c r="E13" s="31"/>
      <c r="F13" s="31"/>
      <c r="G13" s="31"/>
      <c r="H13" s="31"/>
      <c r="I13" s="31"/>
      <c r="J13" s="32"/>
      <c r="K13" s="5"/>
      <c r="L13" s="5"/>
      <c r="M13" s="5"/>
      <c r="N13" s="5"/>
      <c r="O13" s="5"/>
      <c r="P13" s="5"/>
      <c r="Q13" s="5"/>
      <c r="R13" s="5"/>
      <c r="S13" s="5">
        <f>VLOOKUP(B13,'[4]SİNEMA LİSTESİ'!$A:$C,2,FALSE)</f>
        <v>312</v>
      </c>
      <c r="T13" s="5" t="str">
        <f>VLOOKUP(B13,'[4]SİNEMA LİSTESİ'!$A:$C,3,FALSE)</f>
        <v>325 90 60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3</v>
      </c>
      <c r="B14" s="9" t="s">
        <v>123</v>
      </c>
      <c r="C14" s="3" t="str">
        <f t="shared" si="0"/>
        <v>0 312 425 01 00</v>
      </c>
      <c r="D14" s="30" t="s">
        <v>6</v>
      </c>
      <c r="E14" s="31"/>
      <c r="F14" s="31"/>
      <c r="G14" s="31"/>
      <c r="H14" s="31"/>
      <c r="I14" s="31"/>
      <c r="J14" s="32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312</v>
      </c>
      <c r="T14" s="5" t="str">
        <f>VLOOKUP(B14,'[4]SİNEMA LİSTESİ'!$A:$C,3,FALSE)</f>
        <v>425 01 00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4</v>
      </c>
      <c r="B15" s="9" t="s">
        <v>39</v>
      </c>
      <c r="C15" s="3" t="str">
        <f t="shared" si="0"/>
        <v>0 312 255 66 72</v>
      </c>
      <c r="D15" s="33" t="s">
        <v>208</v>
      </c>
      <c r="E15" s="34"/>
      <c r="F15" s="34"/>
      <c r="G15" s="34"/>
      <c r="H15" s="34"/>
      <c r="I15" s="34"/>
      <c r="J15" s="35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312</v>
      </c>
      <c r="T15" s="5" t="str">
        <f>VLOOKUP(B15,'[4]SİNEMA LİSTESİ'!$A:$C,3,FALSE)</f>
        <v>255 66 72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5</v>
      </c>
      <c r="B16" s="9" t="s">
        <v>124</v>
      </c>
      <c r="C16" s="3" t="str">
        <f t="shared" si="0"/>
        <v>0 312 266 16 27</v>
      </c>
      <c r="D16" s="33" t="s">
        <v>225</v>
      </c>
      <c r="E16" s="34"/>
      <c r="F16" s="34"/>
      <c r="G16" s="34"/>
      <c r="H16" s="34"/>
      <c r="I16" s="34"/>
      <c r="J16" s="35"/>
      <c r="K16" s="5"/>
      <c r="L16" s="5"/>
      <c r="M16" s="5"/>
      <c r="N16" s="5"/>
      <c r="O16" s="5"/>
      <c r="P16" s="5"/>
      <c r="Q16" s="5"/>
      <c r="R16" s="5"/>
      <c r="S16" s="5">
        <f>VLOOKUP(B16,'[4]SİNEMA LİSTESİ'!$A:$C,2,FALSE)</f>
        <v>312</v>
      </c>
      <c r="T16" s="5" t="str">
        <f>VLOOKUP(B16,'[4]SİNEMA LİSTESİ'!$A:$C,3,FALSE)</f>
        <v>266 16 27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6</v>
      </c>
      <c r="B17" s="9" t="s">
        <v>126</v>
      </c>
      <c r="C17" s="3" t="str">
        <f t="shared" si="0"/>
        <v>0 312 219 93 93</v>
      </c>
      <c r="D17" s="30" t="s">
        <v>112</v>
      </c>
      <c r="E17" s="31"/>
      <c r="F17" s="31"/>
      <c r="G17" s="31"/>
      <c r="H17" s="31"/>
      <c r="I17" s="31"/>
      <c r="J17" s="32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312</v>
      </c>
      <c r="T17" s="5" t="str">
        <f>VLOOKUP(B17,'[4]SİNEMA LİSTESİ'!$A:$C,3,FALSE)</f>
        <v>219 93 93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7</v>
      </c>
      <c r="B18" s="9" t="s">
        <v>82</v>
      </c>
      <c r="C18" s="3" t="str">
        <f t="shared" si="0"/>
        <v>0 312 425 74 78</v>
      </c>
      <c r="D18" s="30" t="s">
        <v>121</v>
      </c>
      <c r="E18" s="31"/>
      <c r="F18" s="31"/>
      <c r="G18" s="31"/>
      <c r="H18" s="31"/>
      <c r="I18" s="31"/>
      <c r="J18" s="32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312</v>
      </c>
      <c r="T18" s="5" t="str">
        <f>VLOOKUP(B18,'[4]SİNEMA LİSTESİ'!$A:$C,3,FALSE)</f>
        <v>425 74 78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8</v>
      </c>
      <c r="B19" s="9" t="s">
        <v>127</v>
      </c>
      <c r="C19" s="3" t="str">
        <f t="shared" si="0"/>
        <v>0 312 358 06 07</v>
      </c>
      <c r="D19" s="30" t="s">
        <v>226</v>
      </c>
      <c r="E19" s="31"/>
      <c r="F19" s="31"/>
      <c r="G19" s="31"/>
      <c r="H19" s="31"/>
      <c r="I19" s="31"/>
      <c r="J19" s="32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312</v>
      </c>
      <c r="T19" s="5" t="str">
        <f>VLOOKUP(B19,'[4]SİNEMA LİSTESİ'!$A:$C,3,FALSE)</f>
        <v>358 06 07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9</v>
      </c>
      <c r="B20" s="9" t="s">
        <v>128</v>
      </c>
      <c r="C20" s="3" t="str">
        <f t="shared" si="0"/>
        <v>0 312 554 26 26</v>
      </c>
      <c r="D20" s="30" t="s">
        <v>112</v>
      </c>
      <c r="E20" s="31"/>
      <c r="F20" s="31"/>
      <c r="G20" s="31"/>
      <c r="H20" s="31"/>
      <c r="I20" s="31"/>
      <c r="J20" s="32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312</v>
      </c>
      <c r="T20" s="5" t="str">
        <f>VLOOKUP(B20,'[4]SİNEMA LİSTESİ'!$A:$C,3,FALSE)</f>
        <v>554 26 26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10</v>
      </c>
      <c r="B21" s="9" t="s">
        <v>35</v>
      </c>
      <c r="C21" s="3" t="str">
        <f t="shared" si="0"/>
        <v>0 312 280 34 94</v>
      </c>
      <c r="D21" s="30" t="s">
        <v>223</v>
      </c>
      <c r="E21" s="31"/>
      <c r="F21" s="31"/>
      <c r="G21" s="31"/>
      <c r="H21" s="31"/>
      <c r="I21" s="31"/>
      <c r="J21" s="32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312</v>
      </c>
      <c r="T21" s="5" t="str">
        <f>VLOOKUP(B21,'[4]SİNEMA LİSTESİ'!$A:$C,3,FALSE)</f>
        <v>280 34 94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32</v>
      </c>
      <c r="C22" s="2"/>
      <c r="D22" s="36"/>
      <c r="E22" s="36"/>
      <c r="F22" s="36"/>
      <c r="G22" s="36"/>
      <c r="H22" s="36"/>
      <c r="I22" s="36"/>
      <c r="J22" s="3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33</v>
      </c>
      <c r="C23" s="3" t="str">
        <f>IF(ISBLANK(B23)," ","0"&amp;" "&amp;S23&amp;" "&amp;T23)</f>
        <v>0 242 230 14 14</v>
      </c>
      <c r="D23" s="30" t="s">
        <v>227</v>
      </c>
      <c r="E23" s="31"/>
      <c r="F23" s="31"/>
      <c r="G23" s="31"/>
      <c r="H23" s="31"/>
      <c r="I23" s="31"/>
      <c r="J23" s="32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242</v>
      </c>
      <c r="T23" s="5" t="str">
        <f>VLOOKUP(B23,'[4]SİNEMA LİSTESİ'!$A:$C,3,FALSE)</f>
        <v>230 14 14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2</v>
      </c>
      <c r="B24" s="9" t="s">
        <v>129</v>
      </c>
      <c r="C24" s="3" t="str">
        <f>IF(ISBLANK(B24)," ","0"&amp;" "&amp;S24&amp;" "&amp;T24)</f>
        <v>0 242 340 62 00</v>
      </c>
      <c r="D24" s="30" t="s">
        <v>228</v>
      </c>
      <c r="E24" s="31"/>
      <c r="F24" s="31"/>
      <c r="G24" s="31"/>
      <c r="H24" s="31"/>
      <c r="I24" s="31"/>
      <c r="J24" s="32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242</v>
      </c>
      <c r="T24" s="5" t="str">
        <f>VLOOKUP(B24,'[4]SİNEMA LİSTESİ'!$A:$C,3,FALSE)</f>
        <v>340 62 00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3</v>
      </c>
      <c r="B25" s="9" t="s">
        <v>69</v>
      </c>
      <c r="C25" s="3" t="str">
        <f>IF(ISBLANK(B25)," ","0"&amp;" "&amp;S25&amp;" "&amp;T25)</f>
        <v>0 242 743 05 24</v>
      </c>
      <c r="D25" s="30" t="s">
        <v>229</v>
      </c>
      <c r="E25" s="31"/>
      <c r="F25" s="31"/>
      <c r="G25" s="31"/>
      <c r="H25" s="31"/>
      <c r="I25" s="31"/>
      <c r="J25" s="32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242</v>
      </c>
      <c r="T25" s="5" t="str">
        <f>VLOOKUP(B25,'[4]SİNEMA LİSTESİ'!$A:$C,3,FALSE)</f>
        <v>743 05 24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4</v>
      </c>
      <c r="B26" s="9" t="s">
        <v>131</v>
      </c>
      <c r="C26" s="3" t="str">
        <f>IF(ISBLANK(B26)," ","0"&amp;" "&amp;S26&amp;" "&amp;T26)</f>
        <v>0 242 334 33 99</v>
      </c>
      <c r="D26" s="30" t="s">
        <v>230</v>
      </c>
      <c r="E26" s="31"/>
      <c r="F26" s="31"/>
      <c r="G26" s="31"/>
      <c r="H26" s="31"/>
      <c r="I26" s="31"/>
      <c r="J26" s="32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242</v>
      </c>
      <c r="T26" s="5" t="str">
        <f>VLOOKUP(B26,'[4]SİNEMA LİSTESİ'!$A:$C,3,FALSE)</f>
        <v>334 33 99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5</v>
      </c>
      <c r="B27" s="9" t="s">
        <v>104</v>
      </c>
      <c r="C27" s="3" t="str">
        <f>IF(ISBLANK(B27)," ","0"&amp;" "&amp;S27&amp;" "&amp;T27)</f>
        <v>0 242 312 62 96</v>
      </c>
      <c r="D27" s="30" t="s">
        <v>4</v>
      </c>
      <c r="E27" s="31"/>
      <c r="F27" s="31"/>
      <c r="G27" s="31"/>
      <c r="H27" s="31"/>
      <c r="I27" s="31"/>
      <c r="J27" s="32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242</v>
      </c>
      <c r="T27" s="5" t="str">
        <f>VLOOKUP(B27,'[4]SİNEMA LİSTESİ'!$A:$C,3,FALSE)</f>
        <v>312 62 96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25</v>
      </c>
      <c r="C28" s="2"/>
      <c r="D28" s="36"/>
      <c r="E28" s="36"/>
      <c r="F28" s="36"/>
      <c r="G28" s="36"/>
      <c r="H28" s="36"/>
      <c r="I28" s="36"/>
      <c r="J28" s="3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116</v>
      </c>
      <c r="C29" s="3" t="str">
        <f>IF(ISBLANK(B29)," ","0"&amp;" "&amp;S29&amp;" "&amp;T29)</f>
        <v>0 256 232 03 00</v>
      </c>
      <c r="D29" s="30" t="s">
        <v>227</v>
      </c>
      <c r="E29" s="31"/>
      <c r="F29" s="31"/>
      <c r="G29" s="31"/>
      <c r="H29" s="31"/>
      <c r="I29" s="31"/>
      <c r="J29" s="32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256</v>
      </c>
      <c r="T29" s="5" t="str">
        <f>VLOOKUP(B29,'[4]SİNEMA LİSTESİ'!$A:$C,3,FALSE)</f>
        <v>232 03 00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2</v>
      </c>
      <c r="B30" s="9" t="s">
        <v>132</v>
      </c>
      <c r="C30" s="3" t="str">
        <f>IF(ISBLANK(B30)," ","0"&amp;" "&amp;S30&amp;" "&amp;T30)</f>
        <v>0 256 622 34 34</v>
      </c>
      <c r="D30" s="30" t="s">
        <v>231</v>
      </c>
      <c r="E30" s="31"/>
      <c r="F30" s="31"/>
      <c r="G30" s="31"/>
      <c r="H30" s="31"/>
      <c r="I30" s="31"/>
      <c r="J30" s="32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256</v>
      </c>
      <c r="T30" s="5" t="str">
        <f>VLOOKUP(B30,'[4]SİNEMA LİSTESİ'!$A:$C,3,FALSE)</f>
        <v>622 34 34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7"/>
      <c r="B31" s="1" t="s">
        <v>7</v>
      </c>
      <c r="C31" s="2"/>
      <c r="D31" s="36"/>
      <c r="E31" s="36"/>
      <c r="F31" s="36"/>
      <c r="G31" s="36"/>
      <c r="H31" s="36"/>
      <c r="I31" s="36"/>
      <c r="J31" s="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24">
        <v>1</v>
      </c>
      <c r="B32" s="9" t="s">
        <v>133</v>
      </c>
      <c r="C32" s="3" t="str">
        <f>IF(ISBLANK(B32)," ","0"&amp;" "&amp;S32&amp;" "&amp;T32)</f>
        <v>0 266 384 31 18</v>
      </c>
      <c r="D32" s="30" t="s">
        <v>115</v>
      </c>
      <c r="E32" s="31"/>
      <c r="F32" s="31"/>
      <c r="G32" s="31"/>
      <c r="H32" s="31"/>
      <c r="I32" s="31"/>
      <c r="J32" s="32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266</v>
      </c>
      <c r="T32" s="5" t="str">
        <f>VLOOKUP(B32,'[4]SİNEMA LİSTESİ'!$A:$C,3,FALSE)</f>
        <v>384 31 18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24">
        <v>2</v>
      </c>
      <c r="B33" s="9" t="s">
        <v>89</v>
      </c>
      <c r="C33" s="3" t="str">
        <f>IF(ISBLANK(B33)," ","0"&amp;" "&amp;S33&amp;" "&amp;T33)</f>
        <v>0 266 234 03 03</v>
      </c>
      <c r="D33" s="30" t="s">
        <v>232</v>
      </c>
      <c r="E33" s="31"/>
      <c r="F33" s="31"/>
      <c r="G33" s="31"/>
      <c r="H33" s="31"/>
      <c r="I33" s="31"/>
      <c r="J33" s="32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266</v>
      </c>
      <c r="T33" s="5" t="str">
        <f>VLOOKUP(B33,'[4]SİNEMA LİSTESİ'!$A:$C,3,FALSE)</f>
        <v>234 03 03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24">
        <v>3</v>
      </c>
      <c r="B34" s="9" t="s">
        <v>134</v>
      </c>
      <c r="C34" s="3" t="str">
        <f>IF(ISBLANK(B34)," ","0"&amp;" "&amp;S34&amp;" "&amp;T34)</f>
        <v>0 266 241 22 65</v>
      </c>
      <c r="D34" s="30" t="s">
        <v>233</v>
      </c>
      <c r="E34" s="31"/>
      <c r="F34" s="31"/>
      <c r="G34" s="31"/>
      <c r="H34" s="31"/>
      <c r="I34" s="31"/>
      <c r="J34" s="32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266</v>
      </c>
      <c r="T34" s="5" t="str">
        <f>VLOOKUP(B34,'[4]SİNEMA LİSTESİ'!$A:$C,3,FALSE)</f>
        <v>241 22 65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5</v>
      </c>
      <c r="C35" s="2"/>
      <c r="D35" s="36"/>
      <c r="E35" s="36"/>
      <c r="F35" s="36"/>
      <c r="G35" s="36"/>
      <c r="H35" s="36"/>
      <c r="I35" s="36"/>
      <c r="J35" s="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1</v>
      </c>
      <c r="B36" s="9" t="s">
        <v>100</v>
      </c>
      <c r="C36" s="3" t="str">
        <f aca="true" t="shared" si="1" ref="C36:C41">IF(ISBLANK(B36)," ","0"&amp;" "&amp;S36&amp;" "&amp;T36)</f>
        <v>0 224 261 57 67-68</v>
      </c>
      <c r="D36" s="30" t="s">
        <v>121</v>
      </c>
      <c r="E36" s="31"/>
      <c r="F36" s="31"/>
      <c r="G36" s="31"/>
      <c r="H36" s="31"/>
      <c r="I36" s="31"/>
      <c r="J36" s="32"/>
      <c r="K36" s="5"/>
      <c r="L36" s="5"/>
      <c r="M36" s="5"/>
      <c r="N36" s="5"/>
      <c r="O36" s="5"/>
      <c r="P36" s="5"/>
      <c r="Q36" s="5"/>
      <c r="R36" s="5"/>
      <c r="S36" s="5">
        <f>VLOOKUP(B36,'[4]SİNEMA LİSTESİ'!$A:$C,2,FALSE)</f>
        <v>224</v>
      </c>
      <c r="T36" s="5" t="str">
        <f>VLOOKUP(B36,'[4]SİNEMA LİSTESİ'!$A:$C,3,FALSE)</f>
        <v>261 57 67-68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2</v>
      </c>
      <c r="B37" s="9" t="s">
        <v>40</v>
      </c>
      <c r="C37" s="3" t="str">
        <f t="shared" si="1"/>
        <v>0 224 242 93 83</v>
      </c>
      <c r="D37" s="30" t="s">
        <v>234</v>
      </c>
      <c r="E37" s="31"/>
      <c r="F37" s="31"/>
      <c r="G37" s="31"/>
      <c r="H37" s="31"/>
      <c r="I37" s="31"/>
      <c r="J37" s="32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224</v>
      </c>
      <c r="T37" s="5" t="str">
        <f>VLOOKUP(B37,'[4]SİNEMA LİSTESİ'!$A:$C,3,FALSE)</f>
        <v>242 93 83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8">
        <v>3</v>
      </c>
      <c r="B38" s="9" t="s">
        <v>96</v>
      </c>
      <c r="C38" s="3" t="str">
        <f t="shared" si="1"/>
        <v>0 224 225 48 88</v>
      </c>
      <c r="D38" s="30" t="s">
        <v>130</v>
      </c>
      <c r="E38" s="31"/>
      <c r="F38" s="31"/>
      <c r="G38" s="31"/>
      <c r="H38" s="31"/>
      <c r="I38" s="31"/>
      <c r="J38" s="32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224</v>
      </c>
      <c r="T38" s="5" t="str">
        <f>VLOOKUP(B38,'[4]SİNEMA LİSTESİ'!$A:$C,3,FALSE)</f>
        <v>225 48 88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4</v>
      </c>
      <c r="B39" s="9" t="s">
        <v>95</v>
      </c>
      <c r="C39" s="3" t="str">
        <f>IF(ISBLANK(B39)," ","0"&amp;" "&amp;S39&amp;" "&amp;T39)</f>
        <v>0 212 583 06 06</v>
      </c>
      <c r="D39" s="38" t="s">
        <v>71</v>
      </c>
      <c r="E39" s="39"/>
      <c r="F39" s="39"/>
      <c r="G39" s="39"/>
      <c r="H39" s="39"/>
      <c r="I39" s="39"/>
      <c r="J39" s="40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212</v>
      </c>
      <c r="T39" s="5" t="str">
        <f>VLOOKUP(B39,'[4]SİNEMA LİSTESİ'!$A:$C,3,FALSE)</f>
        <v>583 06 06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8">
        <v>5</v>
      </c>
      <c r="B40" s="9" t="s">
        <v>41</v>
      </c>
      <c r="C40" s="3" t="str">
        <f t="shared" si="1"/>
        <v>0 224 255 30 84</v>
      </c>
      <c r="D40" s="30" t="s">
        <v>223</v>
      </c>
      <c r="E40" s="31"/>
      <c r="F40" s="31"/>
      <c r="G40" s="31"/>
      <c r="H40" s="31"/>
      <c r="I40" s="31"/>
      <c r="J40" s="32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224</v>
      </c>
      <c r="T40" s="5" t="str">
        <f>VLOOKUP(B40,'[4]SİNEMA LİSTESİ'!$A:$C,3,FALSE)</f>
        <v>255 30 84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6</v>
      </c>
      <c r="B41" s="9" t="s">
        <v>94</v>
      </c>
      <c r="C41" s="3" t="str">
        <f t="shared" si="1"/>
        <v>0 224 224 99 39</v>
      </c>
      <c r="D41" s="30" t="s">
        <v>235</v>
      </c>
      <c r="E41" s="31"/>
      <c r="F41" s="31"/>
      <c r="G41" s="31"/>
      <c r="H41" s="31"/>
      <c r="I41" s="31"/>
      <c r="J41" s="32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224</v>
      </c>
      <c r="T41" s="5" t="str">
        <f>VLOOKUP(B41,'[4]SİNEMA LİSTESİ'!$A:$C,3,FALSE)</f>
        <v>224 99 39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7"/>
      <c r="B42" s="1" t="s">
        <v>135</v>
      </c>
      <c r="C42" s="2"/>
      <c r="D42" s="36"/>
      <c r="E42" s="36"/>
      <c r="F42" s="36"/>
      <c r="G42" s="36"/>
      <c r="H42" s="36"/>
      <c r="I42" s="36"/>
      <c r="J42" s="3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24">
        <v>1</v>
      </c>
      <c r="B43" s="9" t="s">
        <v>136</v>
      </c>
      <c r="C43" s="3" t="str">
        <f>IF(ISBLANK(B43)," ","0"&amp;" "&amp;S43&amp;" "&amp;T43)</f>
        <v>0 286 214 10 66</v>
      </c>
      <c r="D43" s="30" t="s">
        <v>102</v>
      </c>
      <c r="E43" s="31"/>
      <c r="F43" s="31"/>
      <c r="G43" s="31"/>
      <c r="H43" s="31"/>
      <c r="I43" s="31"/>
      <c r="J43" s="32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286</v>
      </c>
      <c r="T43" s="5" t="str">
        <f>VLOOKUP(B43,'[4]SİNEMA LİSTESİ'!$A:$C,3,FALSE)</f>
        <v>214 10 66</v>
      </c>
      <c r="U43" s="5"/>
      <c r="V43" s="5"/>
      <c r="W43" s="5"/>
      <c r="X43" s="5"/>
      <c r="Y43" s="5"/>
      <c r="Z43" s="5"/>
    </row>
    <row r="44" spans="1:26" ht="27.75">
      <c r="A44" s="7"/>
      <c r="B44" s="1" t="s">
        <v>42</v>
      </c>
      <c r="C44" s="2"/>
      <c r="D44" s="36"/>
      <c r="E44" s="36"/>
      <c r="F44" s="36"/>
      <c r="G44" s="36"/>
      <c r="H44" s="36"/>
      <c r="I44" s="36"/>
      <c r="J44" s="3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24">
        <v>1</v>
      </c>
      <c r="B45" s="9" t="s">
        <v>137</v>
      </c>
      <c r="C45" s="3" t="str">
        <f>IF(ISBLANK(B45)," ","0"&amp;" "&amp;S45&amp;" "&amp;T45)</f>
        <v>0 258 215 15 35</v>
      </c>
      <c r="D45" s="30" t="s">
        <v>138</v>
      </c>
      <c r="E45" s="31"/>
      <c r="F45" s="31"/>
      <c r="G45" s="31"/>
      <c r="H45" s="31"/>
      <c r="I45" s="31"/>
      <c r="J45" s="32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258</v>
      </c>
      <c r="T45" s="5" t="str">
        <f>VLOOKUP(B45,'[4]SİNEMA LİSTESİ'!$A:$C,3,FALSE)</f>
        <v>215 15 35</v>
      </c>
      <c r="U45" s="5"/>
      <c r="V45" s="5"/>
      <c r="W45" s="5"/>
      <c r="X45" s="5"/>
      <c r="Y45" s="5"/>
      <c r="Z45" s="5"/>
    </row>
    <row r="46" spans="1:26" ht="27.75">
      <c r="A46" s="7"/>
      <c r="B46" s="1" t="s">
        <v>43</v>
      </c>
      <c r="C46" s="2"/>
      <c r="D46" s="36"/>
      <c r="E46" s="36"/>
      <c r="F46" s="36"/>
      <c r="G46" s="36"/>
      <c r="H46" s="36"/>
      <c r="I46" s="36"/>
      <c r="J46" s="3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24">
        <v>1</v>
      </c>
      <c r="B47" s="9" t="s">
        <v>107</v>
      </c>
      <c r="C47" s="3" t="str">
        <f>IF(ISBLANK(B47)," ","0"&amp;" "&amp;S47&amp;" "&amp;T47)</f>
        <v>0 412 238 02 00</v>
      </c>
      <c r="D47" s="30" t="s">
        <v>121</v>
      </c>
      <c r="E47" s="31"/>
      <c r="F47" s="31"/>
      <c r="G47" s="31"/>
      <c r="H47" s="31"/>
      <c r="I47" s="31"/>
      <c r="J47" s="32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412</v>
      </c>
      <c r="T47" s="5" t="str">
        <f>VLOOKUP(B47,'[4]SİNEMA LİSTESİ'!$A:$C,3,FALSE)</f>
        <v>238 02 00</v>
      </c>
      <c r="U47" s="5"/>
      <c r="V47" s="5"/>
      <c r="W47" s="5"/>
      <c r="X47" s="5"/>
      <c r="Y47" s="5"/>
      <c r="Z47" s="5"/>
    </row>
    <row r="48" spans="1:26" ht="18.75" customHeight="1">
      <c r="A48" s="24">
        <v>2</v>
      </c>
      <c r="B48" s="9" t="s">
        <v>139</v>
      </c>
      <c r="C48" s="3" t="str">
        <f>IF(ISBLANK(B48)," ","0"&amp;" "&amp;S48&amp;" "&amp;T48)</f>
        <v>0 412 252 52 36</v>
      </c>
      <c r="D48" s="30" t="s">
        <v>71</v>
      </c>
      <c r="E48" s="31"/>
      <c r="F48" s="31"/>
      <c r="G48" s="31"/>
      <c r="H48" s="31"/>
      <c r="I48" s="31"/>
      <c r="J48" s="32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412</v>
      </c>
      <c r="T48" s="5" t="str">
        <f>VLOOKUP(B48,'[4]SİNEMA LİSTESİ'!$A:$C,3,FALSE)</f>
        <v>252 52 36</v>
      </c>
      <c r="U48" s="5"/>
      <c r="V48" s="5"/>
      <c r="W48" s="5"/>
      <c r="X48" s="5"/>
      <c r="Y48" s="5"/>
      <c r="Z48" s="5"/>
    </row>
    <row r="49" spans="1:26" ht="18.75" customHeight="1">
      <c r="A49" s="24">
        <v>3</v>
      </c>
      <c r="B49" s="9" t="s">
        <v>90</v>
      </c>
      <c r="C49" s="3" t="str">
        <f>IF(ISBLANK(B49)," ","0"&amp;" "&amp;S49&amp;" "&amp;T49)</f>
        <v>0 412 290 11 55</v>
      </c>
      <c r="D49" s="30" t="s">
        <v>236</v>
      </c>
      <c r="E49" s="31"/>
      <c r="F49" s="31"/>
      <c r="G49" s="31"/>
      <c r="H49" s="31"/>
      <c r="I49" s="31"/>
      <c r="J49" s="32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412</v>
      </c>
      <c r="T49" s="5" t="str">
        <f>VLOOKUP(B49,'[4]SİNEMA LİSTESİ'!$A:$C,3,FALSE)</f>
        <v>290 11 55</v>
      </c>
      <c r="U49" s="5"/>
      <c r="V49" s="5"/>
      <c r="W49" s="5"/>
      <c r="X49" s="5"/>
      <c r="Y49" s="5"/>
      <c r="Z49" s="5"/>
    </row>
    <row r="50" spans="1:26" ht="27.75">
      <c r="A50" s="7"/>
      <c r="B50" s="1" t="s">
        <v>44</v>
      </c>
      <c r="C50" s="2"/>
      <c r="D50" s="36"/>
      <c r="E50" s="36"/>
      <c r="F50" s="36"/>
      <c r="G50" s="36"/>
      <c r="H50" s="36"/>
      <c r="I50" s="36"/>
      <c r="J50" s="3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24">
        <v>1</v>
      </c>
      <c r="B51" s="9" t="s">
        <v>140</v>
      </c>
      <c r="C51" s="3" t="str">
        <f>IF(ISBLANK(B51)," ","0"&amp;" "&amp;S51&amp;" "&amp;T51)</f>
        <v>0 284 236 50 01</v>
      </c>
      <c r="D51" s="30" t="s">
        <v>232</v>
      </c>
      <c r="E51" s="31"/>
      <c r="F51" s="31"/>
      <c r="G51" s="31"/>
      <c r="H51" s="31"/>
      <c r="I51" s="31"/>
      <c r="J51" s="32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284</v>
      </c>
      <c r="T51" s="5" t="str">
        <f>VLOOKUP(B51,'[4]SİNEMA LİSTESİ'!$A:$C,3,FALSE)</f>
        <v>236 50 01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45</v>
      </c>
      <c r="C52" s="2"/>
      <c r="D52" s="36"/>
      <c r="E52" s="36"/>
      <c r="F52" s="36"/>
      <c r="G52" s="36"/>
      <c r="H52" s="36"/>
      <c r="I52" s="36"/>
      <c r="J52" s="3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24">
        <v>1</v>
      </c>
      <c r="B53" s="9" t="s">
        <v>46</v>
      </c>
      <c r="C53" s="3" t="str">
        <f>IF(ISBLANK(B53)," ","0"&amp;" "&amp;S53&amp;" "&amp;T53)</f>
        <v>0 442 316 63 63</v>
      </c>
      <c r="D53" s="30" t="s">
        <v>237</v>
      </c>
      <c r="E53" s="31"/>
      <c r="F53" s="31"/>
      <c r="G53" s="31"/>
      <c r="H53" s="31"/>
      <c r="I53" s="31"/>
      <c r="J53" s="32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442</v>
      </c>
      <c r="T53" s="5" t="str">
        <f>VLOOKUP(B53,'[4]SİNEMA LİSTESİ'!$A:$C,3,FALSE)</f>
        <v>316 63 63</v>
      </c>
      <c r="U53" s="5"/>
      <c r="V53" s="5"/>
      <c r="W53" s="5"/>
      <c r="X53" s="5"/>
      <c r="Y53" s="5"/>
      <c r="Z53" s="5"/>
    </row>
    <row r="54" spans="1:26" ht="18.75" customHeight="1">
      <c r="A54" s="24">
        <v>2</v>
      </c>
      <c r="B54" s="9" t="s">
        <v>141</v>
      </c>
      <c r="C54" s="3" t="str">
        <f>IF(ISBLANK(B54)," ","0"&amp;" "&amp;S54&amp;" "&amp;T54)</f>
        <v>0 442 282 20 83</v>
      </c>
      <c r="D54" s="30" t="s">
        <v>77</v>
      </c>
      <c r="E54" s="31"/>
      <c r="F54" s="31"/>
      <c r="G54" s="31"/>
      <c r="H54" s="31"/>
      <c r="I54" s="31"/>
      <c r="J54" s="32"/>
      <c r="K54" s="5"/>
      <c r="L54" s="5"/>
      <c r="M54" s="5"/>
      <c r="N54" s="5"/>
      <c r="O54" s="5"/>
      <c r="P54" s="5"/>
      <c r="Q54" s="5"/>
      <c r="R54" s="5"/>
      <c r="S54" s="5">
        <f>VLOOKUP(B54,'[4]SİNEMA LİSTESİ'!$A:$C,2,FALSE)</f>
        <v>442</v>
      </c>
      <c r="T54" s="5" t="str">
        <f>VLOOKUP(B54,'[4]SİNEMA LİSTESİ'!$A:$C,3,FALSE)</f>
        <v>282 20 83</v>
      </c>
      <c r="U54" s="5"/>
      <c r="V54" s="5"/>
      <c r="W54" s="5"/>
      <c r="X54" s="5"/>
      <c r="Y54" s="5"/>
      <c r="Z54" s="5"/>
    </row>
    <row r="55" spans="1:26" ht="27.75">
      <c r="A55" s="7"/>
      <c r="B55" s="1" t="s">
        <v>22</v>
      </c>
      <c r="C55" s="2"/>
      <c r="D55" s="36"/>
      <c r="E55" s="36"/>
      <c r="F55" s="36"/>
      <c r="G55" s="36"/>
      <c r="H55" s="36"/>
      <c r="I55" s="36"/>
      <c r="J55" s="3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24">
        <v>1</v>
      </c>
      <c r="B56" s="9" t="s">
        <v>47</v>
      </c>
      <c r="C56" s="3" t="str">
        <f>IF(ISBLANK(B56)," ","0"&amp;" "&amp;S56&amp;" "&amp;T56)</f>
        <v>0 222 333 05 15</v>
      </c>
      <c r="D56" s="30" t="s">
        <v>238</v>
      </c>
      <c r="E56" s="31"/>
      <c r="F56" s="31"/>
      <c r="G56" s="31"/>
      <c r="H56" s="31"/>
      <c r="I56" s="31"/>
      <c r="J56" s="32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222</v>
      </c>
      <c r="T56" s="5" t="str">
        <f>VLOOKUP(B56,'[4]SİNEMA LİSTESİ'!$A:$C,3,FALSE)</f>
        <v>333 05 15</v>
      </c>
      <c r="U56" s="5"/>
      <c r="V56" s="5"/>
      <c r="W56" s="5"/>
      <c r="X56" s="5"/>
      <c r="Y56" s="5"/>
      <c r="Z56" s="5"/>
    </row>
    <row r="57" spans="1:26" ht="18.75" customHeight="1">
      <c r="A57" s="24">
        <v>2</v>
      </c>
      <c r="B57" s="9" t="s">
        <v>142</v>
      </c>
      <c r="C57" s="3" t="str">
        <f>IF(ISBLANK(B57)," ","0"&amp;" "&amp;S57&amp;" "&amp;T57)</f>
        <v>0 222 231 42 92</v>
      </c>
      <c r="D57" s="38" t="s">
        <v>71</v>
      </c>
      <c r="E57" s="39"/>
      <c r="F57" s="39"/>
      <c r="G57" s="39"/>
      <c r="H57" s="39"/>
      <c r="I57" s="39"/>
      <c r="J57" s="40"/>
      <c r="K57" s="5"/>
      <c r="L57" s="5"/>
      <c r="M57" s="5"/>
      <c r="N57" s="5"/>
      <c r="O57" s="5"/>
      <c r="P57" s="5"/>
      <c r="Q57" s="5"/>
      <c r="R57" s="5"/>
      <c r="S57" s="5">
        <f>VLOOKUP(B57,'[4]SİNEMA LİSTESİ'!$A:$C,2,FALSE)</f>
        <v>222</v>
      </c>
      <c r="T57" s="5" t="str">
        <f>VLOOKUP(B57,'[4]SİNEMA LİSTESİ'!$A:$C,3,FALSE)</f>
        <v>231 42 92</v>
      </c>
      <c r="U57" s="5"/>
      <c r="V57" s="5"/>
      <c r="W57" s="5"/>
      <c r="X57" s="5"/>
      <c r="Y57" s="5"/>
      <c r="Z57" s="5"/>
    </row>
    <row r="58" spans="1:26" ht="18.75" customHeight="1">
      <c r="A58" s="24">
        <v>3</v>
      </c>
      <c r="B58" s="9" t="s">
        <v>143</v>
      </c>
      <c r="C58" s="3" t="str">
        <f>IF(ISBLANK(B58)," ","0"&amp;" "&amp;S58&amp;" "&amp;T58)</f>
        <v>0 222 335 50 51</v>
      </c>
      <c r="D58" s="30" t="s">
        <v>239</v>
      </c>
      <c r="E58" s="31"/>
      <c r="F58" s="31"/>
      <c r="G58" s="31"/>
      <c r="H58" s="31"/>
      <c r="I58" s="31"/>
      <c r="J58" s="32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222</v>
      </c>
      <c r="T58" s="5" t="str">
        <f>VLOOKUP(B58,'[4]SİNEMA LİSTESİ'!$A:$C,3,FALSE)</f>
        <v>335 50 51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26</v>
      </c>
      <c r="C59" s="2"/>
      <c r="D59" s="36"/>
      <c r="E59" s="36"/>
      <c r="F59" s="36"/>
      <c r="G59" s="36"/>
      <c r="H59" s="36"/>
      <c r="I59" s="36"/>
      <c r="J59" s="3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24">
        <v>1</v>
      </c>
      <c r="B60" s="9" t="s">
        <v>48</v>
      </c>
      <c r="C60" s="3" t="str">
        <f>IF(ISBLANK(B60)," ","0"&amp;" "&amp;S60&amp;" "&amp;T60)</f>
        <v>0 342 336 86 86</v>
      </c>
      <c r="D60" s="30" t="s">
        <v>121</v>
      </c>
      <c r="E60" s="31"/>
      <c r="F60" s="31"/>
      <c r="G60" s="31"/>
      <c r="H60" s="31"/>
      <c r="I60" s="31"/>
      <c r="J60" s="32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342</v>
      </c>
      <c r="T60" s="5" t="str">
        <f>VLOOKUP(B60,'[4]SİNEMA LİSTESİ'!$A:$C,3,FALSE)</f>
        <v>336 86 86</v>
      </c>
      <c r="U60" s="5"/>
      <c r="V60" s="5"/>
      <c r="W60" s="5"/>
      <c r="X60" s="5"/>
      <c r="Y60" s="5"/>
      <c r="Z60" s="5"/>
    </row>
    <row r="61" spans="1:26" ht="18.75" customHeight="1">
      <c r="A61" s="24">
        <v>2</v>
      </c>
      <c r="B61" s="9" t="s">
        <v>27</v>
      </c>
      <c r="C61" s="3" t="str">
        <f>IF(ISBLANK(B61)," ","0"&amp;" "&amp;S61&amp;" "&amp;T61)</f>
        <v>0 342 328 91 70</v>
      </c>
      <c r="D61" s="30" t="s">
        <v>4</v>
      </c>
      <c r="E61" s="31"/>
      <c r="F61" s="31"/>
      <c r="G61" s="31"/>
      <c r="H61" s="31"/>
      <c r="I61" s="31"/>
      <c r="J61" s="32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342</v>
      </c>
      <c r="T61" s="5" t="str">
        <f>VLOOKUP(B61,'[4]SİNEMA LİSTESİ'!$A:$C,3,FALSE)</f>
        <v>328 91 70</v>
      </c>
      <c r="U61" s="5"/>
      <c r="V61" s="5"/>
      <c r="W61" s="5"/>
      <c r="X61" s="5"/>
      <c r="Y61" s="5"/>
      <c r="Z61" s="5"/>
    </row>
    <row r="62" spans="1:26" ht="27.75">
      <c r="A62" s="7"/>
      <c r="B62" s="1" t="s">
        <v>87</v>
      </c>
      <c r="C62" s="2"/>
      <c r="D62" s="36"/>
      <c r="E62" s="36"/>
      <c r="F62" s="36"/>
      <c r="G62" s="36"/>
      <c r="H62" s="36"/>
      <c r="I62" s="36"/>
      <c r="J62" s="3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24">
        <v>1</v>
      </c>
      <c r="B63" s="9" t="s">
        <v>144</v>
      </c>
      <c r="C63" s="3" t="str">
        <f>IF(ISBLANK(B63)," ","0"&amp;" "&amp;S63&amp;" "&amp;T63)</f>
        <v>0 326 216 30 09</v>
      </c>
      <c r="D63" s="30" t="s">
        <v>240</v>
      </c>
      <c r="E63" s="31"/>
      <c r="F63" s="31"/>
      <c r="G63" s="31"/>
      <c r="H63" s="31"/>
      <c r="I63" s="31"/>
      <c r="J63" s="32"/>
      <c r="K63" s="5"/>
      <c r="L63" s="5"/>
      <c r="M63" s="5"/>
      <c r="N63" s="5"/>
      <c r="O63" s="5"/>
      <c r="P63" s="5"/>
      <c r="Q63" s="5"/>
      <c r="R63" s="5"/>
      <c r="S63" s="5">
        <f>VLOOKUP(B63,'[4]SİNEMA LİSTESİ'!$A:$C,2,FALSE)</f>
        <v>326</v>
      </c>
      <c r="T63" s="5" t="str">
        <f>VLOOKUP(B63,'[4]SİNEMA LİSTESİ'!$A:$C,3,FALSE)</f>
        <v>216 30 09</v>
      </c>
      <c r="U63" s="5"/>
      <c r="V63" s="5"/>
      <c r="W63" s="5"/>
      <c r="X63" s="5"/>
      <c r="Y63" s="5"/>
      <c r="Z63" s="5"/>
    </row>
    <row r="64" spans="1:26" ht="18.75" customHeight="1">
      <c r="A64" s="24">
        <v>2</v>
      </c>
      <c r="B64" s="9" t="s">
        <v>145</v>
      </c>
      <c r="C64" s="3" t="str">
        <f>IF(ISBLANK(B64)," ","0"&amp;" "&amp;S64&amp;" "&amp;T64)</f>
        <v>0 326 290 10 30</v>
      </c>
      <c r="D64" s="30" t="s">
        <v>241</v>
      </c>
      <c r="E64" s="31"/>
      <c r="F64" s="31"/>
      <c r="G64" s="31"/>
      <c r="H64" s="31"/>
      <c r="I64" s="31"/>
      <c r="J64" s="32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326</v>
      </c>
      <c r="T64" s="5" t="str">
        <f>VLOOKUP(B64,'[4]SİNEMA LİSTESİ'!$A:$C,3,FALSE)</f>
        <v>290 10 30</v>
      </c>
      <c r="U64" s="5"/>
      <c r="V64" s="5"/>
      <c r="W64" s="5"/>
      <c r="X64" s="5"/>
      <c r="Y64" s="5"/>
      <c r="Z64" s="5"/>
    </row>
    <row r="65" spans="1:26" ht="18.75" customHeight="1">
      <c r="A65" s="24">
        <v>3</v>
      </c>
      <c r="B65" s="9" t="s">
        <v>91</v>
      </c>
      <c r="C65" s="3" t="str">
        <f>IF(ISBLANK(B65)," ","0"&amp;" "&amp;S65&amp;" "&amp;T65)</f>
        <v>0 326 619 21 21</v>
      </c>
      <c r="D65" s="30" t="s">
        <v>112</v>
      </c>
      <c r="E65" s="31"/>
      <c r="F65" s="31"/>
      <c r="G65" s="31"/>
      <c r="H65" s="31"/>
      <c r="I65" s="31"/>
      <c r="J65" s="32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326</v>
      </c>
      <c r="T65" s="5" t="str">
        <f>VLOOKUP(B65,'[4]SİNEMA LİSTESİ'!$A:$C,3,FALSE)</f>
        <v>619 21 21</v>
      </c>
      <c r="U65" s="5"/>
      <c r="V65" s="5"/>
      <c r="W65" s="5"/>
      <c r="X65" s="5"/>
      <c r="Y65" s="5"/>
      <c r="Z65" s="5"/>
    </row>
    <row r="66" spans="1:26" ht="27.75">
      <c r="A66" s="7"/>
      <c r="B66" s="1" t="s">
        <v>2</v>
      </c>
      <c r="C66" s="2"/>
      <c r="D66" s="36"/>
      <c r="E66" s="36"/>
      <c r="F66" s="36"/>
      <c r="G66" s="36"/>
      <c r="H66" s="36"/>
      <c r="I66" s="36"/>
      <c r="J66" s="3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8">
        <v>1</v>
      </c>
      <c r="B67" s="9" t="s">
        <v>146</v>
      </c>
      <c r="C67" s="3" t="str">
        <f>IF(ISBLANK(B67)," ","0"&amp;" "&amp;S67&amp;" "&amp;T67)</f>
        <v>0 216 554 77 70</v>
      </c>
      <c r="D67" s="30" t="s">
        <v>242</v>
      </c>
      <c r="E67" s="31"/>
      <c r="F67" s="31"/>
      <c r="G67" s="31"/>
      <c r="H67" s="31"/>
      <c r="I67" s="31"/>
      <c r="J67" s="32"/>
      <c r="K67" s="5"/>
      <c r="L67" s="5"/>
      <c r="M67" s="5"/>
      <c r="N67" s="5"/>
      <c r="O67" s="5"/>
      <c r="P67" s="5"/>
      <c r="Q67" s="5"/>
      <c r="R67" s="5"/>
      <c r="S67" s="5">
        <f>VLOOKUP(B67,'[4]SİNEMA LİSTESİ'!$A:$C,2,FALSE)</f>
        <v>216</v>
      </c>
      <c r="T67" s="5" t="str">
        <f>VLOOKUP(B67,'[4]SİNEMA LİSTESİ'!$A:$C,3,FALSE)</f>
        <v>554 77 70</v>
      </c>
      <c r="U67" s="5"/>
      <c r="V67" s="5"/>
      <c r="W67" s="5"/>
      <c r="X67" s="5"/>
      <c r="Y67" s="5"/>
      <c r="Z67" s="5"/>
    </row>
    <row r="68" spans="1:26" ht="18.75" customHeight="1">
      <c r="A68" s="8">
        <v>2</v>
      </c>
      <c r="B68" s="9" t="s">
        <v>72</v>
      </c>
      <c r="C68" s="3" t="str">
        <f aca="true" t="shared" si="2" ref="C68:C110">IF(ISBLANK(B68)," ","0"&amp;" "&amp;S68&amp;" "&amp;T68)</f>
        <v>0 212 472 94 10</v>
      </c>
      <c r="D68" s="30" t="s">
        <v>147</v>
      </c>
      <c r="E68" s="31"/>
      <c r="F68" s="31"/>
      <c r="G68" s="31"/>
      <c r="H68" s="31"/>
      <c r="I68" s="31"/>
      <c r="J68" s="32"/>
      <c r="K68" s="5"/>
      <c r="L68" s="5"/>
      <c r="M68" s="5"/>
      <c r="N68" s="5"/>
      <c r="O68" s="5"/>
      <c r="P68" s="5"/>
      <c r="Q68" s="5"/>
      <c r="R68" s="5"/>
      <c r="S68" s="5">
        <f>VLOOKUP(B68,'[4]SİNEMA LİSTESİ'!$A:$C,2,FALSE)</f>
        <v>212</v>
      </c>
      <c r="T68" s="5" t="str">
        <f>VLOOKUP(B68,'[4]SİNEMA LİSTESİ'!$A:$C,3,FALSE)</f>
        <v>472 94 10</v>
      </c>
      <c r="U68" s="5"/>
      <c r="V68" s="5"/>
      <c r="W68" s="5"/>
      <c r="X68" s="5"/>
      <c r="Y68" s="5"/>
      <c r="Z68" s="5"/>
    </row>
    <row r="69" spans="1:26" ht="18.75" customHeight="1">
      <c r="A69" s="8">
        <v>3</v>
      </c>
      <c r="B69" s="9" t="s">
        <v>148</v>
      </c>
      <c r="C69" s="3" t="str">
        <f t="shared" si="2"/>
        <v>0 212 328 09 51</v>
      </c>
      <c r="D69" s="30" t="s">
        <v>112</v>
      </c>
      <c r="E69" s="31"/>
      <c r="F69" s="31"/>
      <c r="G69" s="31"/>
      <c r="H69" s="31"/>
      <c r="I69" s="31"/>
      <c r="J69" s="32"/>
      <c r="K69" s="5"/>
      <c r="L69" s="5"/>
      <c r="M69" s="5"/>
      <c r="N69" s="5"/>
      <c r="O69" s="5"/>
      <c r="P69" s="5"/>
      <c r="Q69" s="5"/>
      <c r="R69" s="5"/>
      <c r="S69" s="5">
        <f>VLOOKUP(B69,'[4]SİNEMA LİSTESİ'!$A:$C,2,FALSE)</f>
        <v>212</v>
      </c>
      <c r="T69" s="5" t="str">
        <f>VLOOKUP(B69,'[4]SİNEMA LİSTESİ'!$A:$C,3,FALSE)</f>
        <v>328 09 51</v>
      </c>
      <c r="U69" s="5"/>
      <c r="V69" s="5"/>
      <c r="W69" s="5"/>
      <c r="X69" s="5"/>
      <c r="Y69" s="5"/>
      <c r="Z69" s="5"/>
    </row>
    <row r="70" spans="1:26" ht="18.75" customHeight="1">
      <c r="A70" s="8">
        <v>4</v>
      </c>
      <c r="B70" s="9" t="s">
        <v>149</v>
      </c>
      <c r="C70" s="3" t="str">
        <f>IF(ISBLANK(B70)," ","0"&amp;" "&amp;S70&amp;" "&amp;T70)</f>
        <v>0 212 570 50 58</v>
      </c>
      <c r="D70" s="38" t="s">
        <v>71</v>
      </c>
      <c r="E70" s="39"/>
      <c r="F70" s="39"/>
      <c r="G70" s="39"/>
      <c r="H70" s="39"/>
      <c r="I70" s="39"/>
      <c r="J70" s="40"/>
      <c r="K70" s="5"/>
      <c r="L70" s="5"/>
      <c r="M70" s="5"/>
      <c r="N70" s="5"/>
      <c r="O70" s="5"/>
      <c r="P70" s="5"/>
      <c r="Q70" s="5"/>
      <c r="R70" s="5"/>
      <c r="S70" s="5">
        <f>VLOOKUP(B70,'[4]SİNEMA LİSTESİ'!$A:$C,2,FALSE)</f>
        <v>212</v>
      </c>
      <c r="T70" s="5" t="str">
        <f>VLOOKUP(B70,'[4]SİNEMA LİSTESİ'!$A:$C,3,FALSE)</f>
        <v>570 50 58</v>
      </c>
      <c r="U70" s="5"/>
      <c r="V70" s="5"/>
      <c r="W70" s="5"/>
      <c r="X70" s="5"/>
      <c r="Y70" s="5"/>
      <c r="Z70" s="5"/>
    </row>
    <row r="71" spans="1:26" ht="18.75" customHeight="1">
      <c r="A71" s="8">
        <v>5</v>
      </c>
      <c r="B71" s="9" t="s">
        <v>49</v>
      </c>
      <c r="C71" s="3" t="str">
        <f>IF(ISBLANK(B71)," ","0"&amp;" "&amp;S71&amp;" "&amp;T71)</f>
        <v>0 212 462 20 21</v>
      </c>
      <c r="D71" s="30" t="s">
        <v>243</v>
      </c>
      <c r="E71" s="31"/>
      <c r="F71" s="31"/>
      <c r="G71" s="31"/>
      <c r="H71" s="31"/>
      <c r="I71" s="31"/>
      <c r="J71" s="32"/>
      <c r="K71" s="5"/>
      <c r="L71" s="5"/>
      <c r="M71" s="5"/>
      <c r="N71" s="5"/>
      <c r="O71" s="5"/>
      <c r="P71" s="5"/>
      <c r="Q71" s="5"/>
      <c r="R71" s="5"/>
      <c r="S71" s="5">
        <f>VLOOKUP(B71,'[4]SİNEMA LİSTESİ'!$A:$C,2,FALSE)</f>
        <v>212</v>
      </c>
      <c r="T71" s="5" t="str">
        <f>VLOOKUP(B71,'[4]SİNEMA LİSTESİ'!$A:$C,3,FALSE)</f>
        <v>462 20 21</v>
      </c>
      <c r="U71" s="5"/>
      <c r="V71" s="5"/>
      <c r="W71" s="5"/>
      <c r="X71" s="5"/>
      <c r="Y71" s="5"/>
      <c r="Z71" s="5"/>
    </row>
    <row r="72" spans="1:26" ht="18.75" customHeight="1">
      <c r="A72" s="8">
        <v>6</v>
      </c>
      <c r="B72" s="9" t="s">
        <v>50</v>
      </c>
      <c r="C72" s="3" t="str">
        <f>IF(ISBLANK(B72)," ","0"&amp;" "&amp;S72&amp;" "&amp;T72)</f>
        <v>0 212 441 49 75</v>
      </c>
      <c r="D72" s="30" t="s">
        <v>99</v>
      </c>
      <c r="E72" s="31"/>
      <c r="F72" s="31"/>
      <c r="G72" s="31"/>
      <c r="H72" s="31"/>
      <c r="I72" s="31"/>
      <c r="J72" s="32"/>
      <c r="K72" s="5"/>
      <c r="L72" s="5"/>
      <c r="M72" s="5"/>
      <c r="N72" s="5"/>
      <c r="O72" s="5"/>
      <c r="P72" s="5"/>
      <c r="Q72" s="5"/>
      <c r="R72" s="5"/>
      <c r="S72" s="5">
        <f>VLOOKUP(B72,'[4]SİNEMA LİSTESİ'!$A:$C,2,FALSE)</f>
        <v>212</v>
      </c>
      <c r="T72" s="5" t="str">
        <f>VLOOKUP(B72,'[4]SİNEMA LİSTESİ'!$A:$C,3,FALSE)</f>
        <v>441 49 75</v>
      </c>
      <c r="U72" s="5"/>
      <c r="V72" s="5"/>
      <c r="W72" s="5"/>
      <c r="X72" s="5"/>
      <c r="Y72" s="5"/>
      <c r="Z72" s="5"/>
    </row>
    <row r="73" spans="1:26" ht="18.75" customHeight="1">
      <c r="A73" s="8">
        <v>7</v>
      </c>
      <c r="B73" s="9" t="s">
        <v>23</v>
      </c>
      <c r="C73" s="3" t="str">
        <f>IF(ISBLANK(B73)," ","0"&amp;" "&amp;S73&amp;" "&amp;T73)</f>
        <v>0 212 397 73 88</v>
      </c>
      <c r="D73" s="30" t="s">
        <v>209</v>
      </c>
      <c r="E73" s="31"/>
      <c r="F73" s="31"/>
      <c r="G73" s="31"/>
      <c r="H73" s="31"/>
      <c r="I73" s="31"/>
      <c r="J73" s="32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212</v>
      </c>
      <c r="T73" s="5" t="str">
        <f>VLOOKUP(B73,'[4]SİNEMA LİSTESİ'!$A:$C,3,FALSE)</f>
        <v>397 73 88</v>
      </c>
      <c r="U73" s="5"/>
      <c r="V73" s="5"/>
      <c r="W73" s="5"/>
      <c r="X73" s="5"/>
      <c r="Y73" s="5"/>
      <c r="Z73" s="5"/>
    </row>
    <row r="74" spans="1:26" ht="18.75" customHeight="1">
      <c r="A74" s="8">
        <v>8</v>
      </c>
      <c r="B74" s="9" t="s">
        <v>150</v>
      </c>
      <c r="C74" s="3" t="str">
        <f t="shared" si="2"/>
        <v>0 212 669 40 08</v>
      </c>
      <c r="D74" s="30" t="s">
        <v>112</v>
      </c>
      <c r="E74" s="31"/>
      <c r="F74" s="31"/>
      <c r="G74" s="31"/>
      <c r="H74" s="31"/>
      <c r="I74" s="31"/>
      <c r="J74" s="32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212</v>
      </c>
      <c r="T74" s="5" t="str">
        <f>VLOOKUP(B74,'[4]SİNEMA LİSTESİ'!$A:$C,3,FALSE)</f>
        <v>669 40 08</v>
      </c>
      <c r="U74" s="5"/>
      <c r="V74" s="5"/>
      <c r="W74" s="5"/>
      <c r="X74" s="5"/>
      <c r="Y74" s="5"/>
      <c r="Z74" s="5"/>
    </row>
    <row r="75" spans="1:26" ht="18.75" customHeight="1">
      <c r="A75" s="8">
        <v>9</v>
      </c>
      <c r="B75" s="9" t="s">
        <v>117</v>
      </c>
      <c r="C75" s="3" t="str">
        <f t="shared" si="2"/>
        <v>0 212 465 49 90</v>
      </c>
      <c r="D75" s="30" t="s">
        <v>151</v>
      </c>
      <c r="E75" s="31"/>
      <c r="F75" s="31"/>
      <c r="G75" s="31"/>
      <c r="H75" s="31"/>
      <c r="I75" s="31"/>
      <c r="J75" s="32"/>
      <c r="K75" s="5"/>
      <c r="L75" s="5"/>
      <c r="M75" s="5"/>
      <c r="N75" s="5"/>
      <c r="O75" s="5"/>
      <c r="P75" s="5"/>
      <c r="Q75" s="5"/>
      <c r="R75" s="5"/>
      <c r="S75" s="5">
        <f>VLOOKUP(B75,'[4]SİNEMA LİSTESİ'!$A:$C,2,FALSE)</f>
        <v>212</v>
      </c>
      <c r="T75" s="5" t="str">
        <f>VLOOKUP(B75,'[4]SİNEMA LİSTESİ'!$A:$C,3,FALSE)</f>
        <v>465 49 90</v>
      </c>
      <c r="U75" s="5"/>
      <c r="V75" s="5"/>
      <c r="W75" s="5"/>
      <c r="X75" s="5"/>
      <c r="Y75" s="5"/>
      <c r="Z75" s="5"/>
    </row>
    <row r="76" spans="1:26" ht="18.75" customHeight="1">
      <c r="A76" s="8">
        <v>10</v>
      </c>
      <c r="B76" s="9" t="s">
        <v>152</v>
      </c>
      <c r="C76" s="3" t="str">
        <f>IF(ISBLANK(B76)," ","0"&amp;" "&amp;S76&amp;" "&amp;T76)</f>
        <v>0 212 583 06 06</v>
      </c>
      <c r="D76" s="38" t="s">
        <v>71</v>
      </c>
      <c r="E76" s="39"/>
      <c r="F76" s="39"/>
      <c r="G76" s="39"/>
      <c r="H76" s="39"/>
      <c r="I76" s="39"/>
      <c r="J76" s="40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212</v>
      </c>
      <c r="T76" s="5" t="str">
        <f>VLOOKUP(B76,'[4]SİNEMA LİSTESİ'!$A:$C,3,FALSE)</f>
        <v>583 06 06</v>
      </c>
      <c r="U76" s="5"/>
      <c r="V76" s="5"/>
      <c r="W76" s="5"/>
      <c r="X76" s="5"/>
      <c r="Y76" s="5"/>
      <c r="Z76" s="5"/>
    </row>
    <row r="77" spans="1:26" ht="18.75" customHeight="1">
      <c r="A77" s="8">
        <v>11</v>
      </c>
      <c r="B77" s="9" t="s">
        <v>21</v>
      </c>
      <c r="C77" s="3" t="str">
        <f t="shared" si="2"/>
        <v>0 212 559 49 49</v>
      </c>
      <c r="D77" s="30" t="s">
        <v>244</v>
      </c>
      <c r="E77" s="31"/>
      <c r="F77" s="31"/>
      <c r="G77" s="31"/>
      <c r="H77" s="31"/>
      <c r="I77" s="31"/>
      <c r="J77" s="32"/>
      <c r="K77" s="5"/>
      <c r="L77" s="5"/>
      <c r="M77" s="5"/>
      <c r="N77" s="5"/>
      <c r="O77" s="5"/>
      <c r="P77" s="5"/>
      <c r="Q77" s="5"/>
      <c r="R77" s="5"/>
      <c r="S77" s="5">
        <f>VLOOKUP(B77,'[4]SİNEMA LİSTESİ'!$A:$C,2,FALSE)</f>
        <v>212</v>
      </c>
      <c r="T77" s="5" t="str">
        <f>VLOOKUP(B77,'[4]SİNEMA LİSTESİ'!$A:$C,3,FALSE)</f>
        <v>559 49 49</v>
      </c>
      <c r="U77" s="5"/>
      <c r="V77" s="5"/>
      <c r="W77" s="5"/>
      <c r="X77" s="5"/>
      <c r="Y77" s="5"/>
      <c r="Z77" s="5"/>
    </row>
    <row r="78" spans="1:26" ht="18.75" customHeight="1">
      <c r="A78" s="8">
        <v>12</v>
      </c>
      <c r="B78" s="9" t="s">
        <v>16</v>
      </c>
      <c r="C78" s="3" t="str">
        <f t="shared" si="2"/>
        <v>0 212 466 60 66</v>
      </c>
      <c r="D78" s="30" t="s">
        <v>245</v>
      </c>
      <c r="E78" s="31"/>
      <c r="F78" s="31"/>
      <c r="G78" s="31"/>
      <c r="H78" s="31"/>
      <c r="I78" s="31"/>
      <c r="J78" s="32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212</v>
      </c>
      <c r="T78" s="5" t="str">
        <f>VLOOKUP(B78,'[4]SİNEMA LİSTESİ'!$A:$C,3,FALSE)</f>
        <v>466 60 66</v>
      </c>
      <c r="U78" s="5"/>
      <c r="V78" s="5"/>
      <c r="W78" s="5"/>
      <c r="X78" s="5"/>
      <c r="Y78" s="5"/>
      <c r="Z78" s="5"/>
    </row>
    <row r="79" spans="1:26" ht="18.75" customHeight="1">
      <c r="A79" s="8">
        <v>13</v>
      </c>
      <c r="B79" s="9" t="s">
        <v>17</v>
      </c>
      <c r="C79" s="3" t="str">
        <f t="shared" si="2"/>
        <v>0 212 640 66 33</v>
      </c>
      <c r="D79" s="30" t="s">
        <v>246</v>
      </c>
      <c r="E79" s="31"/>
      <c r="F79" s="31"/>
      <c r="G79" s="31"/>
      <c r="H79" s="31"/>
      <c r="I79" s="31"/>
      <c r="J79" s="32"/>
      <c r="K79" s="5"/>
      <c r="L79" s="5"/>
      <c r="M79" s="5"/>
      <c r="N79" s="5"/>
      <c r="O79" s="5"/>
      <c r="P79" s="5"/>
      <c r="Q79" s="5"/>
      <c r="R79" s="5"/>
      <c r="S79" s="5">
        <f>VLOOKUP(B79,'[4]SİNEMA LİSTESİ'!$A:$C,2,FALSE)</f>
        <v>212</v>
      </c>
      <c r="T79" s="5" t="str">
        <f>VLOOKUP(B79,'[4]SİNEMA LİSTESİ'!$A:$C,3,FALSE)</f>
        <v>640 66 33</v>
      </c>
      <c r="U79" s="5"/>
      <c r="V79" s="5"/>
      <c r="W79" s="5"/>
      <c r="X79" s="5"/>
      <c r="Y79" s="5"/>
      <c r="Z79" s="5"/>
    </row>
    <row r="80" spans="1:26" ht="18.75" customHeight="1">
      <c r="A80" s="8">
        <v>14</v>
      </c>
      <c r="B80" s="9" t="s">
        <v>153</v>
      </c>
      <c r="C80" s="3" t="str">
        <f t="shared" si="2"/>
        <v>0 212 873 11 14</v>
      </c>
      <c r="D80" s="38" t="s">
        <v>71</v>
      </c>
      <c r="E80" s="39"/>
      <c r="F80" s="39"/>
      <c r="G80" s="39"/>
      <c r="H80" s="39"/>
      <c r="I80" s="39"/>
      <c r="J80" s="40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212</v>
      </c>
      <c r="T80" s="5" t="str">
        <f>VLOOKUP(B80,'[4]SİNEMA LİSTESİ'!$A:$C,3,FALSE)</f>
        <v>873 11 14</v>
      </c>
      <c r="U80" s="5"/>
      <c r="V80" s="5"/>
      <c r="W80" s="5"/>
      <c r="X80" s="5"/>
      <c r="Y80" s="5"/>
      <c r="Z80" s="5"/>
    </row>
    <row r="81" spans="1:26" ht="18.75" customHeight="1">
      <c r="A81" s="8">
        <v>15</v>
      </c>
      <c r="B81" s="9" t="s">
        <v>154</v>
      </c>
      <c r="C81" s="3" t="str">
        <f>IF(ISBLANK(B81)," ","0"&amp;" "&amp;S81&amp;" "&amp;T81)</f>
        <v>0 212 244 97 07</v>
      </c>
      <c r="D81" s="30" t="s">
        <v>4</v>
      </c>
      <c r="E81" s="31"/>
      <c r="F81" s="31"/>
      <c r="G81" s="31"/>
      <c r="H81" s="31"/>
      <c r="I81" s="31"/>
      <c r="J81" s="32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212</v>
      </c>
      <c r="T81" s="5" t="str">
        <f>VLOOKUP(B81,'[4]SİNEMA LİSTESİ'!$A:$C,3,FALSE)</f>
        <v>244 97 07</v>
      </c>
      <c r="U81" s="5"/>
      <c r="V81" s="5"/>
      <c r="W81" s="5"/>
      <c r="X81" s="5"/>
      <c r="Y81" s="5"/>
      <c r="Z81" s="5"/>
    </row>
    <row r="82" spans="1:26" ht="18.75" customHeight="1">
      <c r="A82" s="8">
        <v>16</v>
      </c>
      <c r="B82" s="9" t="s">
        <v>155</v>
      </c>
      <c r="C82" s="3" t="str">
        <f t="shared" si="2"/>
        <v>0 212 215 27 27</v>
      </c>
      <c r="D82" s="30" t="s">
        <v>210</v>
      </c>
      <c r="E82" s="31"/>
      <c r="F82" s="31"/>
      <c r="G82" s="31"/>
      <c r="H82" s="31"/>
      <c r="I82" s="31"/>
      <c r="J82" s="32"/>
      <c r="K82" s="5"/>
      <c r="L82" s="5"/>
      <c r="M82" s="5"/>
      <c r="N82" s="5"/>
      <c r="O82" s="5"/>
      <c r="P82" s="5"/>
      <c r="Q82" s="5"/>
      <c r="R82" s="5"/>
      <c r="S82" s="5">
        <f>VLOOKUP(B82,'[4]SİNEMA LİSTESİ'!$A:$C,2,FALSE)</f>
        <v>212</v>
      </c>
      <c r="T82" s="5" t="str">
        <f>VLOOKUP(B82,'[4]SİNEMA LİSTESİ'!$A:$C,3,FALSE)</f>
        <v>215 27 27</v>
      </c>
      <c r="U82" s="5"/>
      <c r="V82" s="5"/>
      <c r="W82" s="5"/>
      <c r="X82" s="5"/>
      <c r="Y82" s="5"/>
      <c r="Z82" s="5"/>
    </row>
    <row r="83" spans="1:26" ht="18.75" customHeight="1">
      <c r="A83" s="8">
        <v>17</v>
      </c>
      <c r="B83" s="9" t="s">
        <v>24</v>
      </c>
      <c r="C83" s="3" t="str">
        <f t="shared" si="2"/>
        <v>0 212 523 10 88</v>
      </c>
      <c r="D83" s="30" t="s">
        <v>211</v>
      </c>
      <c r="E83" s="31"/>
      <c r="F83" s="31"/>
      <c r="G83" s="31"/>
      <c r="H83" s="31"/>
      <c r="I83" s="31"/>
      <c r="J83" s="32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212</v>
      </c>
      <c r="T83" s="5" t="str">
        <f>VLOOKUP(B83,'[4]SİNEMA LİSTESİ'!$A:$C,3,FALSE)</f>
        <v>523 10 88</v>
      </c>
      <c r="U83" s="5"/>
      <c r="V83" s="5"/>
      <c r="W83" s="5"/>
      <c r="X83" s="5"/>
      <c r="Y83" s="5"/>
      <c r="Z83" s="5"/>
    </row>
    <row r="84" spans="1:26" ht="18.75" customHeight="1">
      <c r="A84" s="8">
        <v>18</v>
      </c>
      <c r="B84" s="9" t="s">
        <v>84</v>
      </c>
      <c r="C84" s="3" t="str">
        <f>IF(ISBLANK(B84)," ","0"&amp;" "&amp;S84&amp;" "&amp;T84)</f>
        <v>0 216 664 13 95</v>
      </c>
      <c r="D84" s="30" t="s">
        <v>121</v>
      </c>
      <c r="E84" s="31"/>
      <c r="F84" s="31"/>
      <c r="G84" s="31"/>
      <c r="H84" s="31"/>
      <c r="I84" s="31"/>
      <c r="J84" s="32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216</v>
      </c>
      <c r="T84" s="5" t="str">
        <f>VLOOKUP(B84,'[4]SİNEMA LİSTESİ'!$A:$C,3,FALSE)</f>
        <v>664 13 95</v>
      </c>
      <c r="U84" s="5"/>
      <c r="V84" s="5"/>
      <c r="W84" s="5"/>
      <c r="X84" s="5"/>
      <c r="Y84" s="5"/>
      <c r="Z84" s="5"/>
    </row>
    <row r="85" spans="1:26" ht="18.75" customHeight="1">
      <c r="A85" s="8">
        <v>19</v>
      </c>
      <c r="B85" s="9" t="s">
        <v>51</v>
      </c>
      <c r="C85" s="3" t="str">
        <f t="shared" si="2"/>
        <v>0 212 677 59 59</v>
      </c>
      <c r="D85" s="30" t="s">
        <v>247</v>
      </c>
      <c r="E85" s="31"/>
      <c r="F85" s="31"/>
      <c r="G85" s="31"/>
      <c r="H85" s="31"/>
      <c r="I85" s="31"/>
      <c r="J85" s="32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212</v>
      </c>
      <c r="T85" s="5" t="str">
        <f>VLOOKUP(B85,'[4]SİNEMA LİSTESİ'!$A:$C,3,FALSE)</f>
        <v>677 59 59</v>
      </c>
      <c r="U85" s="5"/>
      <c r="V85" s="5"/>
      <c r="W85" s="5"/>
      <c r="X85" s="5"/>
      <c r="Y85" s="5"/>
      <c r="Z85" s="5"/>
    </row>
    <row r="86" spans="1:26" ht="18.75" customHeight="1">
      <c r="A86" s="8">
        <v>20</v>
      </c>
      <c r="B86" s="9" t="s">
        <v>73</v>
      </c>
      <c r="C86" s="3" t="str">
        <f t="shared" si="2"/>
        <v>0 212 602 34 34</v>
      </c>
      <c r="D86" s="30" t="s">
        <v>248</v>
      </c>
      <c r="E86" s="31"/>
      <c r="F86" s="31"/>
      <c r="G86" s="31"/>
      <c r="H86" s="31"/>
      <c r="I86" s="31"/>
      <c r="J86" s="32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212</v>
      </c>
      <c r="T86" s="5" t="str">
        <f>VLOOKUP(B86,'[4]SİNEMA LİSTESİ'!$A:$C,3,FALSE)</f>
        <v>602 34 34</v>
      </c>
      <c r="U86" s="5"/>
      <c r="V86" s="5"/>
      <c r="W86" s="5"/>
      <c r="X86" s="5"/>
      <c r="Y86" s="5"/>
      <c r="Z86" s="5"/>
    </row>
    <row r="87" spans="1:26" ht="18.75" customHeight="1">
      <c r="A87" s="8">
        <v>21</v>
      </c>
      <c r="B87" s="9" t="s">
        <v>52</v>
      </c>
      <c r="C87" s="3" t="str">
        <f t="shared" si="2"/>
        <v>0 212 699 90 40</v>
      </c>
      <c r="D87" s="30" t="s">
        <v>228</v>
      </c>
      <c r="E87" s="31"/>
      <c r="F87" s="31"/>
      <c r="G87" s="31"/>
      <c r="H87" s="31"/>
      <c r="I87" s="31"/>
      <c r="J87" s="32"/>
      <c r="K87" s="5"/>
      <c r="L87" s="5"/>
      <c r="M87" s="5"/>
      <c r="N87" s="5"/>
      <c r="O87" s="5"/>
      <c r="P87" s="5"/>
      <c r="Q87" s="5"/>
      <c r="R87" s="5"/>
      <c r="S87" s="5">
        <f>VLOOKUP(B87,'[4]SİNEMA LİSTESİ'!$A:$C,2,FALSE)</f>
        <v>212</v>
      </c>
      <c r="T87" s="5" t="str">
        <f>VLOOKUP(B87,'[4]SİNEMA LİSTESİ'!$A:$C,3,FALSE)</f>
        <v>699 90 40</v>
      </c>
      <c r="U87" s="5"/>
      <c r="V87" s="5"/>
      <c r="W87" s="5"/>
      <c r="X87" s="5"/>
      <c r="Y87" s="5"/>
      <c r="Z87" s="5"/>
    </row>
    <row r="88" spans="1:26" ht="18.75" customHeight="1">
      <c r="A88" s="8">
        <v>22</v>
      </c>
      <c r="B88" s="9" t="s">
        <v>156</v>
      </c>
      <c r="C88" s="3" t="str">
        <f>IF(ISBLANK(B88)," ","0"&amp;" "&amp;S88&amp;" "&amp;T88)</f>
        <v>0 212 345 62 45</v>
      </c>
      <c r="D88" s="30" t="s">
        <v>249</v>
      </c>
      <c r="E88" s="31"/>
      <c r="F88" s="31"/>
      <c r="G88" s="31"/>
      <c r="H88" s="31"/>
      <c r="I88" s="31"/>
      <c r="J88" s="32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212</v>
      </c>
      <c r="T88" s="5" t="str">
        <f>VLOOKUP(B88,'[4]SİNEMA LİSTESİ'!$A:$C,3,FALSE)</f>
        <v>345 62 45</v>
      </c>
      <c r="U88" s="5"/>
      <c r="V88" s="5"/>
      <c r="W88" s="5"/>
      <c r="X88" s="5"/>
      <c r="Y88" s="5"/>
      <c r="Z88" s="5"/>
    </row>
    <row r="89" spans="1:26" ht="18.75" customHeight="1">
      <c r="A89" s="8">
        <v>23</v>
      </c>
      <c r="B89" s="9" t="s">
        <v>157</v>
      </c>
      <c r="C89" s="3" t="str">
        <f t="shared" si="2"/>
        <v>0 216 339 85 85</v>
      </c>
      <c r="D89" s="30" t="s">
        <v>238</v>
      </c>
      <c r="E89" s="31"/>
      <c r="F89" s="31"/>
      <c r="G89" s="31"/>
      <c r="H89" s="31"/>
      <c r="I89" s="31"/>
      <c r="J89" s="32"/>
      <c r="K89" s="5"/>
      <c r="L89" s="5"/>
      <c r="M89" s="5"/>
      <c r="N89" s="5"/>
      <c r="O89" s="5"/>
      <c r="P89" s="5"/>
      <c r="Q89" s="5"/>
      <c r="R89" s="5"/>
      <c r="S89" s="5">
        <f>VLOOKUP(B89,'[4]SİNEMA LİSTESİ'!$A:$C,2,FALSE)</f>
        <v>216</v>
      </c>
      <c r="T89" s="5" t="str">
        <f>VLOOKUP(B89,'[4]SİNEMA LİSTESİ'!$A:$C,3,FALSE)</f>
        <v>339 85 85</v>
      </c>
      <c r="U89" s="5"/>
      <c r="V89" s="5"/>
      <c r="W89" s="5"/>
      <c r="X89" s="5"/>
      <c r="Y89" s="5"/>
      <c r="Z89" s="5"/>
    </row>
    <row r="90" spans="1:26" ht="18.75" customHeight="1">
      <c r="A90" s="8">
        <v>24</v>
      </c>
      <c r="B90" s="9" t="s">
        <v>158</v>
      </c>
      <c r="C90" s="3" t="str">
        <f>IF(ISBLANK(B90)," ","0"&amp;" "&amp;S90&amp;" "&amp;T90)</f>
        <v>0 216 345 81 91</v>
      </c>
      <c r="D90" s="30" t="s">
        <v>6</v>
      </c>
      <c r="E90" s="31"/>
      <c r="F90" s="31"/>
      <c r="G90" s="31"/>
      <c r="H90" s="31"/>
      <c r="I90" s="31"/>
      <c r="J90" s="32"/>
      <c r="K90" s="5"/>
      <c r="L90" s="5"/>
      <c r="M90" s="5"/>
      <c r="N90" s="5"/>
      <c r="O90" s="5"/>
      <c r="P90" s="5"/>
      <c r="Q90" s="5"/>
      <c r="R90" s="5"/>
      <c r="S90" s="5">
        <f>VLOOKUP(B90,'[4]SİNEMA LİSTESİ'!$A:$C,2,FALSE)</f>
        <v>216</v>
      </c>
      <c r="T90" s="5" t="str">
        <f>VLOOKUP(B90,'[4]SİNEMA LİSTESİ'!$A:$C,3,FALSE)</f>
        <v>345 81 91</v>
      </c>
      <c r="U90" s="5"/>
      <c r="V90" s="5"/>
      <c r="W90" s="5"/>
      <c r="X90" s="5"/>
      <c r="Y90" s="5"/>
      <c r="Z90" s="5"/>
    </row>
    <row r="91" spans="1:26" ht="18.75" customHeight="1">
      <c r="A91" s="8">
        <v>25</v>
      </c>
      <c r="B91" s="9" t="s">
        <v>159</v>
      </c>
      <c r="C91" s="3" t="str">
        <f>IF(ISBLANK(B91)," ","0"&amp;" "&amp;S91&amp;" "&amp;T91)</f>
        <v>0 216 663 11 41</v>
      </c>
      <c r="D91" s="30" t="s">
        <v>250</v>
      </c>
      <c r="E91" s="31"/>
      <c r="F91" s="31"/>
      <c r="G91" s="31"/>
      <c r="H91" s="31"/>
      <c r="I91" s="31"/>
      <c r="J91" s="32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216</v>
      </c>
      <c r="T91" s="5" t="str">
        <f>VLOOKUP(B91,'[4]SİNEMA LİSTESİ'!$A:$C,3,FALSE)</f>
        <v>663 11 41</v>
      </c>
      <c r="U91" s="5"/>
      <c r="V91" s="5"/>
      <c r="W91" s="5"/>
      <c r="X91" s="5"/>
      <c r="Y91" s="5"/>
      <c r="Z91" s="5"/>
    </row>
    <row r="92" spans="1:26" ht="18.75" customHeight="1">
      <c r="A92" s="8">
        <v>26</v>
      </c>
      <c r="B92" s="9" t="s">
        <v>53</v>
      </c>
      <c r="C92" s="3" t="str">
        <f t="shared" si="2"/>
        <v>0 216 362 51 00</v>
      </c>
      <c r="D92" s="30" t="s">
        <v>251</v>
      </c>
      <c r="E92" s="31"/>
      <c r="F92" s="31"/>
      <c r="G92" s="31"/>
      <c r="H92" s="31"/>
      <c r="I92" s="31"/>
      <c r="J92" s="32"/>
      <c r="K92" s="5"/>
      <c r="L92" s="5"/>
      <c r="M92" s="5"/>
      <c r="N92" s="5"/>
      <c r="O92" s="5"/>
      <c r="P92" s="5"/>
      <c r="Q92" s="5"/>
      <c r="R92" s="5"/>
      <c r="S92" s="5">
        <f>VLOOKUP(B92,'[4]SİNEMA LİSTESİ'!$A:$C,2,FALSE)</f>
        <v>216</v>
      </c>
      <c r="T92" s="5" t="str">
        <f>VLOOKUP(B92,'[4]SİNEMA LİSTESİ'!$A:$C,3,FALSE)</f>
        <v>362 51 00</v>
      </c>
      <c r="U92" s="5"/>
      <c r="V92" s="5"/>
      <c r="W92" s="5"/>
      <c r="X92" s="5"/>
      <c r="Y92" s="5"/>
      <c r="Z92" s="5"/>
    </row>
    <row r="93" spans="1:26" ht="18.75" customHeight="1">
      <c r="A93" s="8">
        <v>27</v>
      </c>
      <c r="B93" s="9" t="s">
        <v>160</v>
      </c>
      <c r="C93" s="3" t="str">
        <f>IF(ISBLANK(B93)," ","0"&amp;" "&amp;S93&amp;" "&amp;T93)</f>
        <v>0 216 658 02 48</v>
      </c>
      <c r="D93" s="30" t="s">
        <v>121</v>
      </c>
      <c r="E93" s="31"/>
      <c r="F93" s="31"/>
      <c r="G93" s="31"/>
      <c r="H93" s="31"/>
      <c r="I93" s="31"/>
      <c r="J93" s="32"/>
      <c r="K93" s="5"/>
      <c r="L93" s="5"/>
      <c r="M93" s="5"/>
      <c r="N93" s="5"/>
      <c r="O93" s="5"/>
      <c r="P93" s="5"/>
      <c r="Q93" s="5"/>
      <c r="R93" s="5"/>
      <c r="S93" s="5">
        <f>VLOOKUP(B93,'[4]SİNEMA LİSTESİ'!$A:$C,2,FALSE)</f>
        <v>216</v>
      </c>
      <c r="T93" s="5" t="str">
        <f>VLOOKUP(B93,'[4]SİNEMA LİSTESİ'!$A:$C,3,FALSE)</f>
        <v>658 02 48</v>
      </c>
      <c r="U93" s="5"/>
      <c r="V93" s="5"/>
      <c r="W93" s="5"/>
      <c r="X93" s="5"/>
      <c r="Y93" s="5"/>
      <c r="Z93" s="5"/>
    </row>
    <row r="94" spans="1:26" ht="18.75" customHeight="1">
      <c r="A94" s="8">
        <v>28</v>
      </c>
      <c r="B94" s="9" t="s">
        <v>161</v>
      </c>
      <c r="C94" s="3" t="str">
        <f t="shared" si="2"/>
        <v>0 216 685 11 03</v>
      </c>
      <c r="D94" s="30" t="s">
        <v>252</v>
      </c>
      <c r="E94" s="31"/>
      <c r="F94" s="31"/>
      <c r="G94" s="31"/>
      <c r="H94" s="31"/>
      <c r="I94" s="31"/>
      <c r="J94" s="32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216</v>
      </c>
      <c r="T94" s="5" t="str">
        <f>VLOOKUP(B94,'[4]SİNEMA LİSTESİ'!$A:$C,3,FALSE)</f>
        <v>685 11 03</v>
      </c>
      <c r="U94" s="5"/>
      <c r="V94" s="5"/>
      <c r="W94" s="5"/>
      <c r="X94" s="5"/>
      <c r="Y94" s="5"/>
      <c r="Z94" s="5"/>
    </row>
    <row r="95" spans="1:26" ht="18.75" customHeight="1">
      <c r="A95" s="8">
        <v>29</v>
      </c>
      <c r="B95" s="9" t="s">
        <v>253</v>
      </c>
      <c r="C95" s="3" t="str">
        <f t="shared" si="2"/>
        <v>0 212 0</v>
      </c>
      <c r="D95" s="38" t="s">
        <v>71</v>
      </c>
      <c r="E95" s="39"/>
      <c r="F95" s="39"/>
      <c r="G95" s="39"/>
      <c r="H95" s="39"/>
      <c r="I95" s="39"/>
      <c r="J95" s="40"/>
      <c r="K95" s="5"/>
      <c r="L95" s="5"/>
      <c r="M95" s="5"/>
      <c r="N95" s="5"/>
      <c r="O95" s="5"/>
      <c r="P95" s="5"/>
      <c r="Q95" s="5"/>
      <c r="R95" s="5"/>
      <c r="S95" s="5">
        <f>VLOOKUP(B95,'[4]SİNEMA LİSTESİ'!$A:$C,2,FALSE)</f>
        <v>212</v>
      </c>
      <c r="T95" s="5">
        <f>VLOOKUP(B95,'[4]SİNEMA LİSTESİ'!$A:$C,3,FALSE)</f>
        <v>0</v>
      </c>
      <c r="U95" s="5"/>
      <c r="V95" s="5"/>
      <c r="W95" s="5"/>
      <c r="X95" s="5"/>
      <c r="Y95" s="5"/>
      <c r="Z95" s="5"/>
    </row>
    <row r="96" spans="1:26" ht="18.75" customHeight="1">
      <c r="A96" s="8">
        <v>30</v>
      </c>
      <c r="B96" s="9" t="s">
        <v>163</v>
      </c>
      <c r="C96" s="3" t="str">
        <f t="shared" si="2"/>
        <v>0 216 515 12 12</v>
      </c>
      <c r="D96" s="30" t="s">
        <v>102</v>
      </c>
      <c r="E96" s="31"/>
      <c r="F96" s="31"/>
      <c r="G96" s="31"/>
      <c r="H96" s="31"/>
      <c r="I96" s="31"/>
      <c r="J96" s="32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216</v>
      </c>
      <c r="T96" s="5" t="str">
        <f>VLOOKUP(B96,'[4]SİNEMA LİSTESİ'!$A:$C,3,FALSE)</f>
        <v>515 12 12</v>
      </c>
      <c r="U96" s="5"/>
      <c r="V96" s="5"/>
      <c r="W96" s="5"/>
      <c r="X96" s="5"/>
      <c r="Y96" s="5"/>
      <c r="Z96" s="5"/>
    </row>
    <row r="97" spans="1:26" ht="18.75" customHeight="1">
      <c r="A97" s="8">
        <v>31</v>
      </c>
      <c r="B97" s="9" t="s">
        <v>164</v>
      </c>
      <c r="C97" s="3" t="str">
        <f>IF(ISBLANK(B97)," ","0"&amp;" "&amp;S97&amp;" "&amp;T97)</f>
        <v>0 212 286 66 05</v>
      </c>
      <c r="D97" s="30" t="s">
        <v>165</v>
      </c>
      <c r="E97" s="31"/>
      <c r="F97" s="31"/>
      <c r="G97" s="31"/>
      <c r="H97" s="31"/>
      <c r="I97" s="31"/>
      <c r="J97" s="32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212</v>
      </c>
      <c r="T97" s="5" t="str">
        <f>VLOOKUP(B97,'[4]SİNEMA LİSTESİ'!$A:$C,3,FALSE)</f>
        <v>286 66 05</v>
      </c>
      <c r="U97" s="5"/>
      <c r="V97" s="5"/>
      <c r="W97" s="5"/>
      <c r="X97" s="5"/>
      <c r="Y97" s="5"/>
      <c r="Z97" s="5"/>
    </row>
    <row r="98" spans="1:26" ht="18.75" customHeight="1">
      <c r="A98" s="8">
        <v>32</v>
      </c>
      <c r="B98" s="9" t="s">
        <v>18</v>
      </c>
      <c r="C98" s="3" t="str">
        <f t="shared" si="2"/>
        <v>0 212 380 15 15</v>
      </c>
      <c r="D98" s="30" t="s">
        <v>254</v>
      </c>
      <c r="E98" s="31"/>
      <c r="F98" s="31"/>
      <c r="G98" s="31"/>
      <c r="H98" s="31"/>
      <c r="I98" s="31"/>
      <c r="J98" s="32"/>
      <c r="K98" s="5"/>
      <c r="L98" s="5"/>
      <c r="M98" s="5"/>
      <c r="N98" s="5"/>
      <c r="O98" s="5"/>
      <c r="P98" s="5"/>
      <c r="Q98" s="5"/>
      <c r="R98" s="5"/>
      <c r="S98" s="5">
        <f>VLOOKUP(B98,'[4]SİNEMA LİSTESİ'!$A:$C,2,FALSE)</f>
        <v>212</v>
      </c>
      <c r="T98" s="5" t="str">
        <f>VLOOKUP(B98,'[4]SİNEMA LİSTESİ'!$A:$C,3,FALSE)</f>
        <v>380 15 15</v>
      </c>
      <c r="U98" s="5"/>
      <c r="V98" s="5"/>
      <c r="W98" s="5"/>
      <c r="X98" s="5"/>
      <c r="Y98" s="5"/>
      <c r="Z98" s="5"/>
    </row>
    <row r="99" spans="1:26" ht="18.75" customHeight="1">
      <c r="A99" s="8">
        <v>33</v>
      </c>
      <c r="B99" s="9" t="s">
        <v>166</v>
      </c>
      <c r="C99" s="3" t="str">
        <f t="shared" si="2"/>
        <v>0 212 373 35 35</v>
      </c>
      <c r="D99" s="30" t="s">
        <v>255</v>
      </c>
      <c r="E99" s="31"/>
      <c r="F99" s="31"/>
      <c r="G99" s="31"/>
      <c r="H99" s="31"/>
      <c r="I99" s="31"/>
      <c r="J99" s="32"/>
      <c r="K99" s="5"/>
      <c r="L99" s="5"/>
      <c r="M99" s="5"/>
      <c r="N99" s="5"/>
      <c r="O99" s="5"/>
      <c r="P99" s="5"/>
      <c r="Q99" s="5"/>
      <c r="R99" s="5"/>
      <c r="S99" s="5">
        <f>VLOOKUP(B99,'[4]SİNEMA LİSTESİ'!$A:$C,2,FALSE)</f>
        <v>212</v>
      </c>
      <c r="T99" s="5" t="str">
        <f>VLOOKUP(B99,'[4]SİNEMA LİSTESİ'!$A:$C,3,FALSE)</f>
        <v>373 35 35</v>
      </c>
      <c r="U99" s="5"/>
      <c r="V99" s="5"/>
      <c r="W99" s="5"/>
      <c r="X99" s="5"/>
      <c r="Y99" s="5"/>
      <c r="Z99" s="5"/>
    </row>
    <row r="100" spans="1:26" ht="18.75" customHeight="1">
      <c r="A100" s="8">
        <v>34</v>
      </c>
      <c r="B100" s="9" t="s">
        <v>167</v>
      </c>
      <c r="C100" s="3" t="str">
        <f t="shared" si="2"/>
        <v>0 216 670 21 31</v>
      </c>
      <c r="D100" s="30" t="s">
        <v>256</v>
      </c>
      <c r="E100" s="31"/>
      <c r="F100" s="31"/>
      <c r="G100" s="31"/>
      <c r="H100" s="31"/>
      <c r="I100" s="31"/>
      <c r="J100" s="32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216</v>
      </c>
      <c r="T100" s="5" t="str">
        <f>VLOOKUP(B100,'[4]SİNEMA LİSTESİ'!$A:$C,3,FALSE)</f>
        <v>670 21 31</v>
      </c>
      <c r="U100" s="5"/>
      <c r="V100" s="5"/>
      <c r="W100" s="5"/>
      <c r="X100" s="5"/>
      <c r="Y100" s="5"/>
      <c r="Z100" s="5"/>
    </row>
    <row r="101" spans="1:26" ht="18.75" customHeight="1">
      <c r="A101" s="8">
        <v>35</v>
      </c>
      <c r="B101" s="9" t="s">
        <v>54</v>
      </c>
      <c r="C101" s="3" t="str">
        <f t="shared" si="2"/>
        <v>0 216 696 13 33</v>
      </c>
      <c r="D101" s="30" t="s">
        <v>212</v>
      </c>
      <c r="E101" s="31"/>
      <c r="F101" s="31"/>
      <c r="G101" s="31"/>
      <c r="H101" s="31"/>
      <c r="I101" s="31"/>
      <c r="J101" s="32"/>
      <c r="K101" s="5"/>
      <c r="L101" s="5"/>
      <c r="M101" s="5"/>
      <c r="N101" s="5"/>
      <c r="O101" s="5"/>
      <c r="P101" s="5"/>
      <c r="Q101" s="5"/>
      <c r="R101" s="5"/>
      <c r="S101" s="5">
        <f>VLOOKUP(B101,'[4]SİNEMA LİSTESİ'!$A:$C,2,FALSE)</f>
        <v>216</v>
      </c>
      <c r="T101" s="5" t="str">
        <f>VLOOKUP(B101,'[4]SİNEMA LİSTESİ'!$A:$C,3,FALSE)</f>
        <v>696 13 33</v>
      </c>
      <c r="U101" s="5"/>
      <c r="V101" s="5"/>
      <c r="W101" s="5"/>
      <c r="X101" s="5"/>
      <c r="Y101" s="5"/>
      <c r="Z101" s="5"/>
    </row>
    <row r="102" spans="1:26" ht="18.75" customHeight="1">
      <c r="A102" s="8">
        <v>36</v>
      </c>
      <c r="B102" s="9" t="s">
        <v>55</v>
      </c>
      <c r="C102" s="3" t="str">
        <f t="shared" si="2"/>
        <v>0 216 390 09 70</v>
      </c>
      <c r="D102" s="30" t="s">
        <v>4</v>
      </c>
      <c r="E102" s="31"/>
      <c r="F102" s="31"/>
      <c r="G102" s="31"/>
      <c r="H102" s="31"/>
      <c r="I102" s="31"/>
      <c r="J102" s="32"/>
      <c r="K102" s="5"/>
      <c r="L102" s="5"/>
      <c r="M102" s="5"/>
      <c r="N102" s="5"/>
      <c r="O102" s="5"/>
      <c r="P102" s="5"/>
      <c r="Q102" s="5"/>
      <c r="R102" s="5"/>
      <c r="S102" s="5">
        <f>VLOOKUP(B102,'[4]SİNEMA LİSTESİ'!$A:$C,2,FALSE)</f>
        <v>216</v>
      </c>
      <c r="T102" s="5" t="str">
        <f>VLOOKUP(B102,'[4]SİNEMA LİSTESİ'!$A:$C,3,FALSE)</f>
        <v>390 09 70</v>
      </c>
      <c r="U102" s="5"/>
      <c r="V102" s="5"/>
      <c r="W102" s="5"/>
      <c r="X102" s="5"/>
      <c r="Y102" s="5"/>
      <c r="Z102" s="5"/>
    </row>
    <row r="103" spans="1:26" ht="18.75" customHeight="1">
      <c r="A103" s="8">
        <v>37</v>
      </c>
      <c r="B103" s="9" t="s">
        <v>168</v>
      </c>
      <c r="C103" s="3" t="str">
        <f>IF(ISBLANK(B103)," ","0"&amp;" "&amp;S103&amp;" "&amp;T103)</f>
        <v>0 212 540 24 94</v>
      </c>
      <c r="D103" s="30" t="s">
        <v>112</v>
      </c>
      <c r="E103" s="31"/>
      <c r="F103" s="31"/>
      <c r="G103" s="31"/>
      <c r="H103" s="31"/>
      <c r="I103" s="31"/>
      <c r="J103" s="32"/>
      <c r="K103" s="5"/>
      <c r="L103" s="5"/>
      <c r="M103" s="5"/>
      <c r="N103" s="5"/>
      <c r="O103" s="5"/>
      <c r="P103" s="5"/>
      <c r="Q103" s="5"/>
      <c r="R103" s="5"/>
      <c r="S103" s="5">
        <f>VLOOKUP(B103,'[4]SİNEMA LİSTESİ'!$A:$C,2,FALSE)</f>
        <v>212</v>
      </c>
      <c r="T103" s="5" t="str">
        <f>VLOOKUP(B103,'[4]SİNEMA LİSTESİ'!$A:$C,3,FALSE)</f>
        <v>540 24 94</v>
      </c>
      <c r="U103" s="5"/>
      <c r="V103" s="5"/>
      <c r="W103" s="5"/>
      <c r="X103" s="5"/>
      <c r="Y103" s="5"/>
      <c r="Z103" s="5"/>
    </row>
    <row r="104" spans="1:26" ht="18.75" customHeight="1">
      <c r="A104" s="8">
        <v>38</v>
      </c>
      <c r="B104" s="9" t="s">
        <v>169</v>
      </c>
      <c r="C104" s="3" t="str">
        <f t="shared" si="2"/>
        <v>0 212 729 01 20</v>
      </c>
      <c r="D104" s="38" t="s">
        <v>71</v>
      </c>
      <c r="E104" s="39"/>
      <c r="F104" s="39"/>
      <c r="G104" s="39"/>
      <c r="H104" s="39"/>
      <c r="I104" s="39"/>
      <c r="J104" s="40"/>
      <c r="K104" s="5"/>
      <c r="L104" s="5"/>
      <c r="M104" s="5"/>
      <c r="N104" s="5"/>
      <c r="O104" s="5"/>
      <c r="P104" s="5"/>
      <c r="Q104" s="5"/>
      <c r="R104" s="5"/>
      <c r="S104" s="5">
        <f>VLOOKUP(B104,'[4]SİNEMA LİSTESİ'!$A:$C,2,FALSE)</f>
        <v>212</v>
      </c>
      <c r="T104" s="5" t="str">
        <f>VLOOKUP(B104,'[4]SİNEMA LİSTESİ'!$A:$C,3,FALSE)</f>
        <v>729 01 20</v>
      </c>
      <c r="U104" s="5"/>
      <c r="V104" s="5"/>
      <c r="W104" s="5"/>
      <c r="X104" s="5"/>
      <c r="Y104" s="5"/>
      <c r="Z104" s="5"/>
    </row>
    <row r="105" spans="1:26" ht="18.75" customHeight="1">
      <c r="A105" s="8">
        <v>39</v>
      </c>
      <c r="B105" s="9" t="s">
        <v>75</v>
      </c>
      <c r="C105" s="3" t="str">
        <f>IF(ISBLANK(B105)," ","0"&amp;" "&amp;S105&amp;" "&amp;T105)</f>
        <v>0 212 603 42 45</v>
      </c>
      <c r="D105" s="30" t="s">
        <v>147</v>
      </c>
      <c r="E105" s="31"/>
      <c r="F105" s="31"/>
      <c r="G105" s="31"/>
      <c r="H105" s="31"/>
      <c r="I105" s="31"/>
      <c r="J105" s="32"/>
      <c r="K105" s="5"/>
      <c r="L105" s="5"/>
      <c r="M105" s="5"/>
      <c r="N105" s="5"/>
      <c r="O105" s="5"/>
      <c r="P105" s="5"/>
      <c r="Q105" s="5"/>
      <c r="R105" s="5"/>
      <c r="S105" s="5">
        <f>VLOOKUP(B105,'[4]SİNEMA LİSTESİ'!$A:$C,2,FALSE)</f>
        <v>212</v>
      </c>
      <c r="T105" s="5" t="str">
        <f>VLOOKUP(B105,'[4]SİNEMA LİSTESİ'!$A:$C,3,FALSE)</f>
        <v>603 42 45</v>
      </c>
      <c r="U105" s="5"/>
      <c r="V105" s="5"/>
      <c r="W105" s="5"/>
      <c r="X105" s="5"/>
      <c r="Y105" s="5"/>
      <c r="Z105" s="5"/>
    </row>
    <row r="106" spans="1:26" ht="18.75" customHeight="1">
      <c r="A106" s="8">
        <v>40</v>
      </c>
      <c r="B106" s="9" t="s">
        <v>170</v>
      </c>
      <c r="C106" s="3" t="str">
        <f t="shared" si="2"/>
        <v>0 216 380 90 61</v>
      </c>
      <c r="D106" s="30" t="s">
        <v>138</v>
      </c>
      <c r="E106" s="31"/>
      <c r="F106" s="31"/>
      <c r="G106" s="31"/>
      <c r="H106" s="31"/>
      <c r="I106" s="31"/>
      <c r="J106" s="32"/>
      <c r="K106" s="5"/>
      <c r="L106" s="5"/>
      <c r="M106" s="5"/>
      <c r="N106" s="5"/>
      <c r="O106" s="5"/>
      <c r="P106" s="5"/>
      <c r="Q106" s="5"/>
      <c r="R106" s="5"/>
      <c r="S106" s="5">
        <f>VLOOKUP(B106,'[4]SİNEMA LİSTESİ'!$A:$C,2,FALSE)</f>
        <v>216</v>
      </c>
      <c r="T106" s="5" t="str">
        <f>VLOOKUP(B106,'[4]SİNEMA LİSTESİ'!$A:$C,3,FALSE)</f>
        <v>380 90 61</v>
      </c>
      <c r="U106" s="5"/>
      <c r="V106" s="5"/>
      <c r="W106" s="5"/>
      <c r="X106" s="5"/>
      <c r="Y106" s="5"/>
      <c r="Z106" s="5"/>
    </row>
    <row r="107" spans="1:26" ht="18.75" customHeight="1">
      <c r="A107" s="8">
        <v>41</v>
      </c>
      <c r="B107" s="9" t="s">
        <v>213</v>
      </c>
      <c r="C107" s="3" t="str">
        <f>IF(ISBLANK(B107)," ","0"&amp;" "&amp;S107&amp;" "&amp;T107)</f>
        <v>0 212 452 19 00</v>
      </c>
      <c r="D107" s="30" t="s">
        <v>71</v>
      </c>
      <c r="E107" s="31"/>
      <c r="F107" s="31"/>
      <c r="G107" s="31"/>
      <c r="H107" s="31"/>
      <c r="I107" s="31"/>
      <c r="J107" s="32"/>
      <c r="K107" s="5"/>
      <c r="L107" s="5"/>
      <c r="M107" s="5"/>
      <c r="N107" s="5"/>
      <c r="O107" s="5"/>
      <c r="P107" s="5"/>
      <c r="Q107" s="5"/>
      <c r="R107" s="5"/>
      <c r="S107" s="5">
        <f>VLOOKUP(B107,'[4]SİNEMA LİSTESİ'!$A:$C,2,FALSE)</f>
        <v>212</v>
      </c>
      <c r="T107" s="5" t="str">
        <f>VLOOKUP(B107,'[4]SİNEMA LİSTESİ'!$A:$C,3,FALSE)</f>
        <v>452 19 00</v>
      </c>
      <c r="U107" s="5"/>
      <c r="V107" s="5"/>
      <c r="W107" s="5"/>
      <c r="X107" s="5"/>
      <c r="Y107" s="5"/>
      <c r="Z107" s="5"/>
    </row>
    <row r="108" spans="1:26" ht="18.75" customHeight="1">
      <c r="A108" s="8">
        <v>42</v>
      </c>
      <c r="B108" s="9" t="s">
        <v>171</v>
      </c>
      <c r="C108" s="3" t="str">
        <f>IF(ISBLANK(B108)," ","0"&amp;" "&amp;S108&amp;" "&amp;T108)</f>
        <v>0 212 296 42 60</v>
      </c>
      <c r="D108" s="30" t="s">
        <v>4</v>
      </c>
      <c r="E108" s="31"/>
      <c r="F108" s="31"/>
      <c r="G108" s="31"/>
      <c r="H108" s="31"/>
      <c r="I108" s="31"/>
      <c r="J108" s="32"/>
      <c r="K108" s="5"/>
      <c r="L108" s="5"/>
      <c r="M108" s="5"/>
      <c r="N108" s="5"/>
      <c r="O108" s="5"/>
      <c r="P108" s="5"/>
      <c r="Q108" s="5"/>
      <c r="R108" s="5"/>
      <c r="S108" s="5">
        <f>VLOOKUP(B108,'[4]SİNEMA LİSTESİ'!$A:$C,2,FALSE)</f>
        <v>212</v>
      </c>
      <c r="T108" s="5" t="str">
        <f>VLOOKUP(B108,'[4]SİNEMA LİSTESİ'!$A:$C,3,FALSE)</f>
        <v>296 42 60</v>
      </c>
      <c r="U108" s="5"/>
      <c r="V108" s="5"/>
      <c r="W108" s="5"/>
      <c r="X108" s="5"/>
      <c r="Y108" s="5"/>
      <c r="Z108" s="5"/>
    </row>
    <row r="109" spans="1:26" ht="18.75" customHeight="1">
      <c r="A109" s="8">
        <v>43</v>
      </c>
      <c r="B109" s="9" t="s">
        <v>172</v>
      </c>
      <c r="C109" s="3" t="str">
        <f>IF(ISBLANK(B109)," ","0"&amp;" "&amp;S109&amp;" "&amp;T109)</f>
        <v>0 216 525 14 44</v>
      </c>
      <c r="D109" s="30" t="s">
        <v>257</v>
      </c>
      <c r="E109" s="31"/>
      <c r="F109" s="31"/>
      <c r="G109" s="31"/>
      <c r="H109" s="31"/>
      <c r="I109" s="31"/>
      <c r="J109" s="32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216</v>
      </c>
      <c r="T109" s="5" t="str">
        <f>VLOOKUP(B109,'[4]SİNEMA LİSTESİ'!$A:$C,3,FALSE)</f>
        <v>525 14 44</v>
      </c>
      <c r="U109" s="5"/>
      <c r="V109" s="5"/>
      <c r="W109" s="5"/>
      <c r="X109" s="5"/>
      <c r="Y109" s="5"/>
      <c r="Z109" s="5"/>
    </row>
    <row r="110" spans="1:26" ht="18.75" customHeight="1">
      <c r="A110" s="8">
        <v>44</v>
      </c>
      <c r="B110" s="9" t="s">
        <v>19</v>
      </c>
      <c r="C110" s="3" t="str">
        <f t="shared" si="2"/>
        <v>0 216 466 58 00</v>
      </c>
      <c r="D110" s="33" t="s">
        <v>258</v>
      </c>
      <c r="E110" s="34"/>
      <c r="F110" s="34"/>
      <c r="G110" s="34"/>
      <c r="H110" s="34"/>
      <c r="I110" s="34"/>
      <c r="J110" s="35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216</v>
      </c>
      <c r="T110" s="5" t="str">
        <f>VLOOKUP(B110,'[4]SİNEMA LİSTESİ'!$A:$C,3,FALSE)</f>
        <v>466 58 00</v>
      </c>
      <c r="U110" s="5"/>
      <c r="V110" s="5"/>
      <c r="W110" s="5"/>
      <c r="X110" s="5"/>
      <c r="Y110" s="5"/>
      <c r="Z110" s="5"/>
    </row>
    <row r="111" spans="1:26" ht="27.75">
      <c r="A111" s="7"/>
      <c r="B111" s="1" t="s">
        <v>3</v>
      </c>
      <c r="C111" s="2"/>
      <c r="D111" s="36"/>
      <c r="E111" s="36"/>
      <c r="F111" s="36"/>
      <c r="G111" s="36"/>
      <c r="H111" s="36"/>
      <c r="I111" s="36"/>
      <c r="J111" s="3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8">
        <v>1</v>
      </c>
      <c r="B112" s="9" t="s">
        <v>173</v>
      </c>
      <c r="C112" s="3" t="str">
        <f>IF(ISBLANK(B112)," ","0"&amp;" "&amp;S112&amp;" "&amp;T112)</f>
        <v>0 232 373 03 50</v>
      </c>
      <c r="D112" s="30" t="s">
        <v>259</v>
      </c>
      <c r="E112" s="31"/>
      <c r="F112" s="31"/>
      <c r="G112" s="31"/>
      <c r="H112" s="31"/>
      <c r="I112" s="31"/>
      <c r="J112" s="32"/>
      <c r="K112" s="5"/>
      <c r="L112" s="5"/>
      <c r="M112" s="5"/>
      <c r="N112" s="5"/>
      <c r="O112" s="5"/>
      <c r="P112" s="5"/>
      <c r="Q112" s="5"/>
      <c r="R112" s="5"/>
      <c r="S112" s="5">
        <f>VLOOKUP(B112,'[4]SİNEMA LİSTESİ'!$A:$C,2,FALSE)</f>
        <v>232</v>
      </c>
      <c r="T112" s="5" t="str">
        <f>VLOOKUP(B112,'[4]SİNEMA LİSTESİ'!$A:$C,3,FALSE)</f>
        <v>373 03 50</v>
      </c>
      <c r="U112" s="5"/>
      <c r="V112" s="5"/>
      <c r="W112" s="5"/>
      <c r="X112" s="5"/>
      <c r="Y112" s="5"/>
      <c r="Z112" s="5"/>
    </row>
    <row r="113" spans="1:26" ht="18.75" customHeight="1">
      <c r="A113" s="8">
        <v>2</v>
      </c>
      <c r="B113" s="9" t="s">
        <v>20</v>
      </c>
      <c r="C113" s="3" t="str">
        <f>IF(ISBLANK(B113)," ","0"&amp;" "&amp;S113&amp;" "&amp;T113)</f>
        <v>0 232 278 87 87</v>
      </c>
      <c r="D113" s="30" t="s">
        <v>238</v>
      </c>
      <c r="E113" s="31"/>
      <c r="F113" s="31"/>
      <c r="G113" s="31"/>
      <c r="H113" s="31"/>
      <c r="I113" s="31"/>
      <c r="J113" s="32"/>
      <c r="K113" s="5"/>
      <c r="L113" s="5"/>
      <c r="M113" s="5"/>
      <c r="N113" s="5"/>
      <c r="O113" s="5"/>
      <c r="P113" s="5"/>
      <c r="Q113" s="5"/>
      <c r="R113" s="5"/>
      <c r="S113" s="5">
        <f>VLOOKUP(B113,'[4]SİNEMA LİSTESİ'!$A:$C,2,FALSE)</f>
        <v>232</v>
      </c>
      <c r="T113" s="5" t="str">
        <f>VLOOKUP(B113,'[4]SİNEMA LİSTESİ'!$A:$C,3,FALSE)</f>
        <v>278 87 87</v>
      </c>
      <c r="U113" s="5"/>
      <c r="V113" s="5"/>
      <c r="W113" s="5"/>
      <c r="X113" s="5"/>
      <c r="Y113" s="5"/>
      <c r="Z113" s="5"/>
    </row>
    <row r="114" spans="1:26" ht="18.75" customHeight="1">
      <c r="A114" s="8">
        <v>3</v>
      </c>
      <c r="B114" s="9" t="s">
        <v>34</v>
      </c>
      <c r="C114" s="3" t="str">
        <f>IF(ISBLANK(B114)," ","0"&amp;" "&amp;S114&amp;" "&amp;T114)</f>
        <v>0 232 386 58 88</v>
      </c>
      <c r="D114" s="30" t="s">
        <v>260</v>
      </c>
      <c r="E114" s="31"/>
      <c r="F114" s="31"/>
      <c r="G114" s="31"/>
      <c r="H114" s="31"/>
      <c r="I114" s="31"/>
      <c r="J114" s="32"/>
      <c r="K114" s="5"/>
      <c r="L114" s="5"/>
      <c r="M114" s="5"/>
      <c r="N114" s="5"/>
      <c r="O114" s="5"/>
      <c r="P114" s="5"/>
      <c r="Q114" s="5"/>
      <c r="R114" s="5"/>
      <c r="S114" s="5">
        <f>VLOOKUP(B114,'[4]SİNEMA LİSTESİ'!$A:$C,2,FALSE)</f>
        <v>232</v>
      </c>
      <c r="T114" s="5" t="str">
        <f>VLOOKUP(B114,'[4]SİNEMA LİSTESİ'!$A:$C,3,FALSE)</f>
        <v>386 58 88</v>
      </c>
      <c r="U114" s="5"/>
      <c r="V114" s="5"/>
      <c r="W114" s="5"/>
      <c r="X114" s="5"/>
      <c r="Y114" s="5"/>
      <c r="Z114" s="5"/>
    </row>
    <row r="115" spans="1:26" ht="27.75">
      <c r="A115" s="7"/>
      <c r="B115" s="1" t="s">
        <v>174</v>
      </c>
      <c r="C115" s="2"/>
      <c r="D115" s="36"/>
      <c r="E115" s="36"/>
      <c r="F115" s="36"/>
      <c r="G115" s="36"/>
      <c r="H115" s="36"/>
      <c r="I115" s="36"/>
      <c r="J115" s="3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8">
        <v>1</v>
      </c>
      <c r="B116" s="9" t="s">
        <v>56</v>
      </c>
      <c r="C116" s="3" t="str">
        <f>IF(ISBLANK(B116)," ","0"&amp;" "&amp;S116&amp;" "&amp;T116)</f>
        <v>0 262 323 50 24</v>
      </c>
      <c r="D116" s="30" t="s">
        <v>261</v>
      </c>
      <c r="E116" s="31"/>
      <c r="F116" s="31"/>
      <c r="G116" s="31"/>
      <c r="H116" s="31"/>
      <c r="I116" s="31"/>
      <c r="J116" s="32"/>
      <c r="K116" s="5"/>
      <c r="L116" s="5"/>
      <c r="M116" s="5"/>
      <c r="N116" s="5"/>
      <c r="O116" s="5"/>
      <c r="P116" s="5"/>
      <c r="Q116" s="5"/>
      <c r="R116" s="5"/>
      <c r="S116" s="5">
        <f>VLOOKUP(B116,'[4]SİNEMA LİSTESİ'!$A:$C,2,FALSE)</f>
        <v>262</v>
      </c>
      <c r="T116" s="5" t="str">
        <f>VLOOKUP(B116,'[4]SİNEMA LİSTESİ'!$A:$C,3,FALSE)</f>
        <v>323 50 24</v>
      </c>
      <c r="U116" s="5"/>
      <c r="V116" s="5"/>
      <c r="W116" s="5"/>
      <c r="X116" s="5"/>
      <c r="Y116" s="5"/>
      <c r="Z116" s="5"/>
    </row>
    <row r="117" spans="1:26" ht="18.75" customHeight="1">
      <c r="A117" s="8">
        <v>2</v>
      </c>
      <c r="B117" s="9" t="s">
        <v>176</v>
      </c>
      <c r="C117" s="3" t="str">
        <f>IF(ISBLANK(B117)," ","0"&amp;" "&amp;S117&amp;" "&amp;T117)</f>
        <v>0 262 371 19 26</v>
      </c>
      <c r="D117" s="30" t="s">
        <v>230</v>
      </c>
      <c r="E117" s="31"/>
      <c r="F117" s="31"/>
      <c r="G117" s="31"/>
      <c r="H117" s="31"/>
      <c r="I117" s="31"/>
      <c r="J117" s="32"/>
      <c r="K117" s="5"/>
      <c r="L117" s="5"/>
      <c r="M117" s="5"/>
      <c r="N117" s="5"/>
      <c r="O117" s="5"/>
      <c r="P117" s="5"/>
      <c r="Q117" s="5"/>
      <c r="R117" s="5"/>
      <c r="S117" s="5">
        <v>262</v>
      </c>
      <c r="T117" s="5" t="s">
        <v>177</v>
      </c>
      <c r="U117" s="5"/>
      <c r="V117" s="5"/>
      <c r="W117" s="5"/>
      <c r="X117" s="5"/>
      <c r="Y117" s="5"/>
      <c r="Z117" s="5"/>
    </row>
    <row r="118" spans="1:26" ht="18.75" customHeight="1">
      <c r="A118" s="8">
        <v>3</v>
      </c>
      <c r="B118" s="9" t="s">
        <v>86</v>
      </c>
      <c r="C118" s="3" t="str">
        <f>IF(ISBLANK(B118)," ","0"&amp;" "&amp;S118&amp;" "&amp;T118)</f>
        <v>0 262 641 66 56</v>
      </c>
      <c r="D118" s="30" t="s">
        <v>244</v>
      </c>
      <c r="E118" s="31"/>
      <c r="F118" s="31"/>
      <c r="G118" s="31"/>
      <c r="H118" s="31"/>
      <c r="I118" s="31"/>
      <c r="J118" s="32"/>
      <c r="K118" s="5"/>
      <c r="L118" s="5"/>
      <c r="M118" s="5"/>
      <c r="N118" s="5"/>
      <c r="O118" s="5"/>
      <c r="P118" s="5"/>
      <c r="Q118" s="5"/>
      <c r="R118" s="5"/>
      <c r="S118" s="5">
        <v>262</v>
      </c>
      <c r="T118" s="5" t="s">
        <v>97</v>
      </c>
      <c r="U118" s="5"/>
      <c r="V118" s="5"/>
      <c r="W118" s="5"/>
      <c r="X118" s="5"/>
      <c r="Y118" s="5"/>
      <c r="Z118" s="5"/>
    </row>
    <row r="119" spans="1:26" ht="27.75">
      <c r="A119" s="7"/>
      <c r="B119" s="1" t="s">
        <v>57</v>
      </c>
      <c r="C119" s="2"/>
      <c r="D119" s="36"/>
      <c r="E119" s="36"/>
      <c r="F119" s="36"/>
      <c r="G119" s="36"/>
      <c r="H119" s="36"/>
      <c r="I119" s="36"/>
      <c r="J119" s="3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24">
        <v>1</v>
      </c>
      <c r="B120" s="9" t="s">
        <v>58</v>
      </c>
      <c r="C120" s="3" t="str">
        <f>IF(ISBLANK(B120)," ","0"&amp;" "&amp;S120&amp;" "&amp;T120)</f>
        <v>0 352 223 20 10</v>
      </c>
      <c r="D120" s="30" t="s">
        <v>214</v>
      </c>
      <c r="E120" s="31"/>
      <c r="F120" s="31"/>
      <c r="G120" s="31"/>
      <c r="H120" s="31"/>
      <c r="I120" s="31"/>
      <c r="J120" s="32"/>
      <c r="K120" s="5"/>
      <c r="L120" s="5"/>
      <c r="M120" s="5"/>
      <c r="N120" s="5"/>
      <c r="O120" s="5"/>
      <c r="P120" s="5"/>
      <c r="Q120" s="5"/>
      <c r="R120" s="5"/>
      <c r="S120" s="5">
        <f>VLOOKUP(B120,'[4]SİNEMA LİSTESİ'!$A:$C,2,FALSE)</f>
        <v>352</v>
      </c>
      <c r="T120" s="5" t="str">
        <f>VLOOKUP(B120,'[4]SİNEMA LİSTESİ'!$A:$C,3,FALSE)</f>
        <v>223 20 10</v>
      </c>
      <c r="U120" s="5"/>
      <c r="V120" s="5"/>
      <c r="W120" s="5"/>
      <c r="X120" s="5"/>
      <c r="Y120" s="5"/>
      <c r="Z120" s="5"/>
    </row>
    <row r="121" spans="1:26" ht="27.75">
      <c r="A121" s="7"/>
      <c r="B121" s="1" t="s">
        <v>59</v>
      </c>
      <c r="C121" s="2"/>
      <c r="D121" s="36"/>
      <c r="E121" s="36"/>
      <c r="F121" s="36"/>
      <c r="G121" s="36"/>
      <c r="H121" s="36"/>
      <c r="I121" s="36"/>
      <c r="J121" s="3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24">
        <v>1</v>
      </c>
      <c r="B122" s="9" t="s">
        <v>113</v>
      </c>
      <c r="C122" s="3" t="str">
        <f>IF(ISBLANK(B122)," ","0"&amp;" "&amp;S122&amp;" "&amp;T122)</f>
        <v>0 392 365 12 70</v>
      </c>
      <c r="D122" s="30" t="s">
        <v>178</v>
      </c>
      <c r="E122" s="31"/>
      <c r="F122" s="31"/>
      <c r="G122" s="31"/>
      <c r="H122" s="31"/>
      <c r="I122" s="31"/>
      <c r="J122" s="32"/>
      <c r="K122" s="5"/>
      <c r="L122" s="5"/>
      <c r="M122" s="5"/>
      <c r="N122" s="5"/>
      <c r="O122" s="5"/>
      <c r="P122" s="5"/>
      <c r="Q122" s="5"/>
      <c r="R122" s="5"/>
      <c r="S122" s="5">
        <f>VLOOKUP(B122,'[4]SİNEMA LİSTESİ'!$A:$C,2,FALSE)</f>
        <v>392</v>
      </c>
      <c r="T122" s="5" t="str">
        <f>VLOOKUP(B122,'[4]SİNEMA LİSTESİ'!$A:$C,3,FALSE)</f>
        <v>365 12 70</v>
      </c>
      <c r="U122" s="5"/>
      <c r="V122" s="5"/>
      <c r="W122" s="5"/>
      <c r="X122" s="5"/>
      <c r="Y122" s="5"/>
      <c r="Z122" s="5"/>
    </row>
    <row r="123" spans="1:26" ht="27.75">
      <c r="A123" s="7"/>
      <c r="B123" s="1" t="s">
        <v>10</v>
      </c>
      <c r="C123" s="2"/>
      <c r="D123" s="36"/>
      <c r="E123" s="36"/>
      <c r="F123" s="36"/>
      <c r="G123" s="36"/>
      <c r="H123" s="36"/>
      <c r="I123" s="36"/>
      <c r="J123" s="3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24">
        <v>1</v>
      </c>
      <c r="B124" s="9" t="s">
        <v>179</v>
      </c>
      <c r="C124" s="3" t="str">
        <f>IF(ISBLANK(B124)," ","0"&amp;" "&amp;S124&amp;" "&amp;T124)</f>
        <v>0 332 247 22 25</v>
      </c>
      <c r="D124" s="30" t="s">
        <v>175</v>
      </c>
      <c r="E124" s="31"/>
      <c r="F124" s="31"/>
      <c r="G124" s="31"/>
      <c r="H124" s="31"/>
      <c r="I124" s="31"/>
      <c r="J124" s="32"/>
      <c r="K124" s="5"/>
      <c r="L124" s="5"/>
      <c r="M124" s="5"/>
      <c r="N124" s="5"/>
      <c r="O124" s="5"/>
      <c r="P124" s="5"/>
      <c r="Q124" s="5"/>
      <c r="R124" s="5"/>
      <c r="S124" s="5">
        <f>VLOOKUP(B124,'[4]SİNEMA LİSTESİ'!$A:$C,2,FALSE)</f>
        <v>332</v>
      </c>
      <c r="T124" s="5" t="str">
        <f>VLOOKUP(B124,'[4]SİNEMA LİSTESİ'!$A:$C,3,FALSE)</f>
        <v>247 22 25</v>
      </c>
      <c r="U124" s="5"/>
      <c r="V124" s="5"/>
      <c r="W124" s="5"/>
      <c r="X124" s="5"/>
      <c r="Y124" s="5"/>
      <c r="Z124" s="5"/>
    </row>
    <row r="125" spans="1:26" ht="18.75" customHeight="1">
      <c r="A125" s="24">
        <v>2</v>
      </c>
      <c r="B125" s="9" t="s">
        <v>60</v>
      </c>
      <c r="C125" s="3" t="str">
        <f>IF(ISBLANK(B125)," ","0"&amp;" "&amp;S125&amp;" "&amp;T125)</f>
        <v>0 332 233 28 72</v>
      </c>
      <c r="D125" s="30" t="s">
        <v>223</v>
      </c>
      <c r="E125" s="31"/>
      <c r="F125" s="31"/>
      <c r="G125" s="31"/>
      <c r="H125" s="31"/>
      <c r="I125" s="31"/>
      <c r="J125" s="32"/>
      <c r="K125" s="5"/>
      <c r="L125" s="5"/>
      <c r="M125" s="5"/>
      <c r="N125" s="5"/>
      <c r="O125" s="5"/>
      <c r="P125" s="5"/>
      <c r="Q125" s="5"/>
      <c r="R125" s="5"/>
      <c r="S125" s="5">
        <f>VLOOKUP(B125,'[4]SİNEMA LİSTESİ'!$A:$C,2,FALSE)</f>
        <v>332</v>
      </c>
      <c r="T125" s="5" t="str">
        <f>VLOOKUP(B125,'[4]SİNEMA LİSTESİ'!$A:$C,3,FALSE)</f>
        <v>233 28 72</v>
      </c>
      <c r="U125" s="5"/>
      <c r="V125" s="5"/>
      <c r="W125" s="5"/>
      <c r="X125" s="5"/>
      <c r="Y125" s="5"/>
      <c r="Z125" s="5"/>
    </row>
    <row r="126" spans="1:26" ht="18.75" customHeight="1">
      <c r="A126" s="24">
        <v>3</v>
      </c>
      <c r="B126" s="9" t="s">
        <v>88</v>
      </c>
      <c r="C126" s="3" t="str">
        <f>IF(ISBLANK(B126)," ","0"&amp;" "&amp;S126&amp;" "&amp;T126)</f>
        <v>0 332 265 62 65</v>
      </c>
      <c r="D126" s="30" t="s">
        <v>223</v>
      </c>
      <c r="E126" s="31"/>
      <c r="F126" s="31"/>
      <c r="G126" s="31"/>
      <c r="H126" s="31"/>
      <c r="I126" s="31"/>
      <c r="J126" s="32"/>
      <c r="K126" s="5"/>
      <c r="L126" s="5"/>
      <c r="M126" s="5"/>
      <c r="N126" s="5"/>
      <c r="O126" s="5"/>
      <c r="P126" s="5"/>
      <c r="Q126" s="5"/>
      <c r="R126" s="5"/>
      <c r="S126" s="5">
        <f>VLOOKUP(B126,'[4]SİNEMA LİSTESİ'!$A:$C,2,FALSE)</f>
        <v>332</v>
      </c>
      <c r="T126" s="5" t="str">
        <f>VLOOKUP(B126,'[4]SİNEMA LİSTESİ'!$A:$C,3,FALSE)</f>
        <v>265 62 65</v>
      </c>
      <c r="U126" s="5"/>
      <c r="V126" s="5"/>
      <c r="W126" s="5"/>
      <c r="X126" s="5"/>
      <c r="Y126" s="5"/>
      <c r="Z126" s="5"/>
    </row>
    <row r="127" spans="1:26" ht="27.75">
      <c r="A127" s="7"/>
      <c r="B127" s="1" t="s">
        <v>180</v>
      </c>
      <c r="C127" s="2"/>
      <c r="D127" s="36"/>
      <c r="E127" s="36"/>
      <c r="F127" s="36"/>
      <c r="G127" s="36"/>
      <c r="H127" s="36"/>
      <c r="I127" s="36"/>
      <c r="J127" s="3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24">
        <v>1</v>
      </c>
      <c r="B128" s="9" t="s">
        <v>181</v>
      </c>
      <c r="C128" s="3" t="str">
        <f>IF(ISBLANK(B128)," ","0"&amp;" "&amp;S128&amp;" "&amp;T128)</f>
        <v>0 274 224 75 57</v>
      </c>
      <c r="D128" s="30" t="s">
        <v>175</v>
      </c>
      <c r="E128" s="31"/>
      <c r="F128" s="31"/>
      <c r="G128" s="31"/>
      <c r="H128" s="31"/>
      <c r="I128" s="31"/>
      <c r="J128" s="32"/>
      <c r="K128" s="5"/>
      <c r="L128" s="5"/>
      <c r="M128" s="5"/>
      <c r="N128" s="5"/>
      <c r="O128" s="5"/>
      <c r="P128" s="5"/>
      <c r="Q128" s="5"/>
      <c r="R128" s="5"/>
      <c r="S128" s="5">
        <f>VLOOKUP(B128,'[4]SİNEMA LİSTESİ'!$A:$C,2,FALSE)</f>
        <v>274</v>
      </c>
      <c r="T128" s="5" t="str">
        <f>VLOOKUP(B128,'[4]SİNEMA LİSTESİ'!$A:$C,3,FALSE)</f>
        <v>224 75 57</v>
      </c>
      <c r="U128" s="5"/>
      <c r="V128" s="5"/>
      <c r="W128" s="5"/>
      <c r="X128" s="5"/>
      <c r="Y128" s="5"/>
      <c r="Z128" s="5"/>
    </row>
    <row r="129" spans="1:26" ht="27.75">
      <c r="A129" s="7"/>
      <c r="B129" s="1" t="s">
        <v>30</v>
      </c>
      <c r="C129" s="2"/>
      <c r="D129" s="36"/>
      <c r="E129" s="36"/>
      <c r="F129" s="36"/>
      <c r="G129" s="36"/>
      <c r="H129" s="36"/>
      <c r="I129" s="36"/>
      <c r="J129" s="3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24">
        <v>1</v>
      </c>
      <c r="B130" s="9" t="s">
        <v>182</v>
      </c>
      <c r="C130" s="3" t="str">
        <f>IF(ISBLANK(B130)," ","0"&amp;" "&amp;S130&amp;" "&amp;T130)</f>
        <v>0 422 212 83 85</v>
      </c>
      <c r="D130" s="30" t="s">
        <v>121</v>
      </c>
      <c r="E130" s="31"/>
      <c r="F130" s="31"/>
      <c r="G130" s="31"/>
      <c r="H130" s="31"/>
      <c r="I130" s="31"/>
      <c r="J130" s="32"/>
      <c r="K130" s="5"/>
      <c r="L130" s="5"/>
      <c r="M130" s="5"/>
      <c r="N130" s="5"/>
      <c r="O130" s="5"/>
      <c r="P130" s="5"/>
      <c r="Q130" s="5"/>
      <c r="R130" s="5"/>
      <c r="S130" s="5">
        <f>VLOOKUP(B130,'[4]SİNEMA LİSTESİ'!$A:$C,2,FALSE)</f>
        <v>422</v>
      </c>
      <c r="T130" s="5" t="str">
        <f>VLOOKUP(B130,'[4]SİNEMA LİSTESİ'!$A:$C,3,FALSE)</f>
        <v>212 83 85</v>
      </c>
      <c r="U130" s="5"/>
      <c r="V130" s="5"/>
      <c r="W130" s="5"/>
      <c r="X130" s="5"/>
      <c r="Y130" s="5"/>
      <c r="Z130" s="5"/>
    </row>
    <row r="131" spans="1:26" ht="18.75" customHeight="1">
      <c r="A131" s="24">
        <v>2</v>
      </c>
      <c r="B131" s="9" t="s">
        <v>98</v>
      </c>
      <c r="C131" s="3" t="str">
        <f>IF(ISBLANK(B131)," ","0"&amp;" "&amp;S131&amp;" "&amp;T131)</f>
        <v>0 422 321 12 22</v>
      </c>
      <c r="D131" s="30" t="s">
        <v>183</v>
      </c>
      <c r="E131" s="31"/>
      <c r="F131" s="31"/>
      <c r="G131" s="31"/>
      <c r="H131" s="31"/>
      <c r="I131" s="31"/>
      <c r="J131" s="32"/>
      <c r="K131" s="5"/>
      <c r="L131" s="5"/>
      <c r="M131" s="5"/>
      <c r="N131" s="5"/>
      <c r="O131" s="5"/>
      <c r="P131" s="5"/>
      <c r="Q131" s="5"/>
      <c r="R131" s="5"/>
      <c r="S131" s="5">
        <f>VLOOKUP(B131,'[4]SİNEMA LİSTESİ'!$A:$C,2,FALSE)</f>
        <v>422</v>
      </c>
      <c r="T131" s="5" t="str">
        <f>VLOOKUP(B131,'[4]SİNEMA LİSTESİ'!$A:$C,3,FALSE)</f>
        <v>321 12 22</v>
      </c>
      <c r="U131" s="5"/>
      <c r="V131" s="5"/>
      <c r="W131" s="5"/>
      <c r="X131" s="5"/>
      <c r="Y131" s="5"/>
      <c r="Z131" s="5"/>
    </row>
    <row r="132" spans="1:26" ht="27.75">
      <c r="A132" s="7"/>
      <c r="B132" s="1" t="s">
        <v>8</v>
      </c>
      <c r="C132" s="2"/>
      <c r="D132" s="36"/>
      <c r="E132" s="36"/>
      <c r="F132" s="36"/>
      <c r="G132" s="36"/>
      <c r="H132" s="36"/>
      <c r="I132" s="36"/>
      <c r="J132" s="3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8">
        <v>1</v>
      </c>
      <c r="B133" s="9" t="s">
        <v>12</v>
      </c>
      <c r="C133" s="3" t="str">
        <f>IF(ISBLANK(B133)," ","0"&amp;" "&amp;S133&amp;" "&amp;T133)</f>
        <v>0 324 331 51 51</v>
      </c>
      <c r="D133" s="30" t="s">
        <v>227</v>
      </c>
      <c r="E133" s="31"/>
      <c r="F133" s="31"/>
      <c r="G133" s="31"/>
      <c r="H133" s="31"/>
      <c r="I133" s="31"/>
      <c r="J133" s="32"/>
      <c r="K133" s="5"/>
      <c r="L133" s="5"/>
      <c r="M133" s="5"/>
      <c r="N133" s="5"/>
      <c r="O133" s="5"/>
      <c r="P133" s="5"/>
      <c r="Q133" s="5"/>
      <c r="R133" s="5"/>
      <c r="S133" s="5">
        <f>VLOOKUP(B133,'[4]SİNEMA LİSTESİ'!$A:$C,2,FALSE)</f>
        <v>324</v>
      </c>
      <c r="T133" s="5" t="str">
        <f>VLOOKUP(B133,'[4]SİNEMA LİSTESİ'!$A:$C,3,FALSE)</f>
        <v>331 51 51</v>
      </c>
      <c r="U133" s="5"/>
      <c r="V133" s="5"/>
      <c r="W133" s="5"/>
      <c r="X133" s="5"/>
      <c r="Y133" s="5"/>
      <c r="Z133" s="5"/>
    </row>
    <row r="134" spans="1:26" ht="18.75" customHeight="1">
      <c r="A134" s="8">
        <v>2</v>
      </c>
      <c r="B134" s="9" t="s">
        <v>184</v>
      </c>
      <c r="C134" s="3" t="str">
        <f>IF(ISBLANK(B134)," ","0"&amp;" "&amp;S134&amp;" "&amp;T134)</f>
        <v>0 324 341 34 99</v>
      </c>
      <c r="D134" s="30" t="s">
        <v>175</v>
      </c>
      <c r="E134" s="31"/>
      <c r="F134" s="31"/>
      <c r="G134" s="31"/>
      <c r="H134" s="31"/>
      <c r="I134" s="31"/>
      <c r="J134" s="32"/>
      <c r="K134" s="5"/>
      <c r="L134" s="5"/>
      <c r="M134" s="5"/>
      <c r="N134" s="5"/>
      <c r="O134" s="5"/>
      <c r="P134" s="5"/>
      <c r="Q134" s="5"/>
      <c r="R134" s="5"/>
      <c r="S134" s="5">
        <f>VLOOKUP(B134,'[4]SİNEMA LİSTESİ'!$A:$C,2,FALSE)</f>
        <v>324</v>
      </c>
      <c r="T134" s="5" t="str">
        <f>VLOOKUP(B134,'[4]SİNEMA LİSTESİ'!$A:$C,3,FALSE)</f>
        <v>341 34 99</v>
      </c>
      <c r="U134" s="5"/>
      <c r="V134" s="5"/>
      <c r="W134" s="5"/>
      <c r="X134" s="5"/>
      <c r="Y134" s="5"/>
      <c r="Z134" s="5"/>
    </row>
    <row r="135" spans="1:26" ht="27.75">
      <c r="A135" s="7"/>
      <c r="B135" s="1" t="s">
        <v>61</v>
      </c>
      <c r="C135" s="2"/>
      <c r="D135" s="36"/>
      <c r="E135" s="36"/>
      <c r="F135" s="36"/>
      <c r="G135" s="36"/>
      <c r="H135" s="36"/>
      <c r="I135" s="36"/>
      <c r="J135" s="3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24">
        <v>1</v>
      </c>
      <c r="B136" s="9" t="s">
        <v>185</v>
      </c>
      <c r="C136" s="3" t="str">
        <f>IF(ISBLANK(B136)," ","0"&amp;" "&amp;S136&amp;" "&amp;T136)</f>
        <v>0 252 317 00 01</v>
      </c>
      <c r="D136" s="30" t="s">
        <v>111</v>
      </c>
      <c r="E136" s="31"/>
      <c r="F136" s="31"/>
      <c r="G136" s="31"/>
      <c r="H136" s="31"/>
      <c r="I136" s="31"/>
      <c r="J136" s="32"/>
      <c r="K136" s="5"/>
      <c r="L136" s="5"/>
      <c r="M136" s="5"/>
      <c r="N136" s="5"/>
      <c r="O136" s="5"/>
      <c r="P136" s="5"/>
      <c r="Q136" s="5"/>
      <c r="R136" s="5"/>
      <c r="S136" s="5">
        <f>VLOOKUP(B136,'[4]SİNEMA LİSTESİ'!$A:$C,2,FALSE)</f>
        <v>252</v>
      </c>
      <c r="T136" s="5" t="str">
        <f>VLOOKUP(B136,'[4]SİNEMA LİSTESİ'!$A:$C,3,FALSE)</f>
        <v>317 00 01</v>
      </c>
      <c r="U136" s="5"/>
      <c r="V136" s="5"/>
      <c r="W136" s="5"/>
      <c r="X136" s="5"/>
      <c r="Y136" s="5"/>
      <c r="Z136" s="5"/>
    </row>
    <row r="137" spans="1:26" ht="27.75">
      <c r="A137" s="7"/>
      <c r="B137" s="1" t="s">
        <v>62</v>
      </c>
      <c r="C137" s="2"/>
      <c r="D137" s="36"/>
      <c r="E137" s="36"/>
      <c r="F137" s="36"/>
      <c r="G137" s="36"/>
      <c r="H137" s="36"/>
      <c r="I137" s="36"/>
      <c r="J137" s="3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15">
        <v>1</v>
      </c>
      <c r="B138" s="22" t="s">
        <v>76</v>
      </c>
      <c r="C138" s="16" t="str">
        <f>IF(ISBLANK(B138)," ","0"&amp;" "&amp;S138&amp;" "&amp;T138)</f>
        <v>0 362 431 24 71</v>
      </c>
      <c r="D138" s="38" t="s">
        <v>262</v>
      </c>
      <c r="E138" s="39"/>
      <c r="F138" s="39"/>
      <c r="G138" s="39"/>
      <c r="H138" s="39"/>
      <c r="I138" s="39"/>
      <c r="J138" s="40"/>
      <c r="K138" s="14"/>
      <c r="L138" s="14"/>
      <c r="M138" s="14"/>
      <c r="N138" s="14"/>
      <c r="O138" s="14"/>
      <c r="P138" s="14"/>
      <c r="Q138" s="14"/>
      <c r="R138" s="14"/>
      <c r="S138" s="14">
        <f>VLOOKUP(B138,'[2]SİNEMA LİSTESİ'!$A:$C,2,FALSE)</f>
        <v>362</v>
      </c>
      <c r="T138" s="14" t="str">
        <f>VLOOKUP(B138,'[2]SİNEMA LİSTESİ'!$A:$C,3,FALSE)</f>
        <v>431 24 71</v>
      </c>
      <c r="U138" s="5"/>
      <c r="V138" s="5"/>
      <c r="W138" s="5"/>
      <c r="X138" s="5"/>
      <c r="Y138" s="5"/>
      <c r="Z138" s="5"/>
    </row>
    <row r="139" spans="1:26" ht="27.75">
      <c r="A139" s="7"/>
      <c r="B139" s="1" t="s">
        <v>108</v>
      </c>
      <c r="C139" s="2"/>
      <c r="D139" s="36"/>
      <c r="E139" s="36"/>
      <c r="F139" s="36"/>
      <c r="G139" s="36"/>
      <c r="H139" s="36"/>
      <c r="I139" s="36"/>
      <c r="J139" s="3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24">
        <v>1</v>
      </c>
      <c r="B140" s="9" t="s">
        <v>186</v>
      </c>
      <c r="C140" s="3" t="str">
        <f>IF(ISBLANK(B140)," ","0"&amp;" "&amp;S140&amp;" "&amp;T140)</f>
        <v>0 346 224 12 01</v>
      </c>
      <c r="D140" s="30" t="s">
        <v>262</v>
      </c>
      <c r="E140" s="31"/>
      <c r="F140" s="31"/>
      <c r="G140" s="31"/>
      <c r="H140" s="31"/>
      <c r="I140" s="31"/>
      <c r="J140" s="32"/>
      <c r="K140" s="5"/>
      <c r="L140" s="5"/>
      <c r="M140" s="5"/>
      <c r="N140" s="5"/>
      <c r="O140" s="5"/>
      <c r="P140" s="5"/>
      <c r="Q140" s="5"/>
      <c r="R140" s="5"/>
      <c r="S140" s="5">
        <f>VLOOKUP(B140,'[4]SİNEMA LİSTESİ'!$A:$C,2,FALSE)</f>
        <v>346</v>
      </c>
      <c r="T140" s="5" t="str">
        <f>VLOOKUP(B140,'[4]SİNEMA LİSTESİ'!$A:$C,3,FALSE)</f>
        <v>224 12 01</v>
      </c>
      <c r="U140" s="5"/>
      <c r="V140" s="5"/>
      <c r="W140" s="5"/>
      <c r="X140" s="5"/>
      <c r="Y140" s="5"/>
      <c r="Z140" s="5"/>
    </row>
    <row r="141" spans="1:26" ht="18.75" customHeight="1">
      <c r="A141" s="24">
        <v>2</v>
      </c>
      <c r="B141" s="10" t="s">
        <v>187</v>
      </c>
      <c r="C141" s="3" t="str">
        <f>IF(ISBLANK(B141)," ","0"&amp;" "&amp;S141&amp;" "&amp;T141)</f>
        <v>0 346 224 48 54</v>
      </c>
      <c r="D141" s="30" t="s">
        <v>263</v>
      </c>
      <c r="E141" s="31"/>
      <c r="F141" s="31"/>
      <c r="G141" s="31"/>
      <c r="H141" s="31"/>
      <c r="I141" s="31"/>
      <c r="J141" s="32"/>
      <c r="K141" s="5"/>
      <c r="L141" s="5"/>
      <c r="M141" s="5"/>
      <c r="N141" s="5"/>
      <c r="O141" s="5"/>
      <c r="P141" s="5"/>
      <c r="Q141" s="5"/>
      <c r="R141" s="5"/>
      <c r="S141" s="5">
        <f>VLOOKUP(B141,'[4]SİNEMA LİSTESİ'!$A:$C,2,FALSE)</f>
        <v>346</v>
      </c>
      <c r="T141" s="5" t="str">
        <f>VLOOKUP(B141,'[4]SİNEMA LİSTESİ'!$A:$C,3,FALSE)</f>
        <v>224 48 54</v>
      </c>
      <c r="U141" s="5"/>
      <c r="V141" s="5"/>
      <c r="W141" s="5"/>
      <c r="X141" s="5"/>
      <c r="Y141" s="5"/>
      <c r="Z141" s="5"/>
    </row>
    <row r="142" spans="1:26" ht="27.75">
      <c r="A142" s="7"/>
      <c r="B142" s="1" t="s">
        <v>70</v>
      </c>
      <c r="C142" s="2"/>
      <c r="D142" s="36"/>
      <c r="E142" s="36"/>
      <c r="F142" s="36"/>
      <c r="G142" s="36"/>
      <c r="H142" s="36"/>
      <c r="I142" s="36"/>
      <c r="J142" s="3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24">
        <v>1</v>
      </c>
      <c r="B143" s="27" t="s">
        <v>109</v>
      </c>
      <c r="C143" s="3" t="str">
        <f>IF(ISBLANK(B143)," ","0"&amp;" "&amp;S143&amp;" "&amp;T143)</f>
        <v>0 282 673 46 87</v>
      </c>
      <c r="D143" s="30" t="s">
        <v>236</v>
      </c>
      <c r="E143" s="31"/>
      <c r="F143" s="31"/>
      <c r="G143" s="31"/>
      <c r="H143" s="31"/>
      <c r="I143" s="31"/>
      <c r="J143" s="32"/>
      <c r="K143" s="5"/>
      <c r="L143" s="5"/>
      <c r="M143" s="5"/>
      <c r="N143" s="5"/>
      <c r="O143" s="5"/>
      <c r="P143" s="5"/>
      <c r="Q143" s="5"/>
      <c r="R143" s="5"/>
      <c r="S143" s="5">
        <f>VLOOKUP(B143,'[3]SİNEMA LİSTESİ'!$A:$C,2,FALSE)</f>
        <v>282</v>
      </c>
      <c r="T143" s="5" t="str">
        <f>VLOOKUP(B143,'[3]SİNEMA LİSTESİ'!$A:$C,3,FALSE)</f>
        <v>673 46 87</v>
      </c>
      <c r="U143" s="5"/>
      <c r="V143" s="5"/>
      <c r="W143" s="5"/>
      <c r="X143" s="5"/>
      <c r="Y143" s="5"/>
      <c r="Z143" s="5"/>
    </row>
    <row r="144" spans="1:26" ht="18.75" customHeight="1">
      <c r="A144" s="19">
        <v>2</v>
      </c>
      <c r="B144" s="18" t="s">
        <v>188</v>
      </c>
      <c r="C144" s="16" t="str">
        <f>IF(ISBLANK(B144)," ","0"&amp;" "&amp;S144&amp;" "&amp;T144)</f>
        <v>0 282 293 31 76</v>
      </c>
      <c r="D144" s="30" t="s">
        <v>264</v>
      </c>
      <c r="E144" s="31"/>
      <c r="F144" s="31"/>
      <c r="G144" s="31"/>
      <c r="H144" s="31"/>
      <c r="I144" s="31"/>
      <c r="J144" s="32"/>
      <c r="K144" s="14"/>
      <c r="L144" s="14"/>
      <c r="M144" s="14"/>
      <c r="N144" s="14"/>
      <c r="O144" s="14"/>
      <c r="P144" s="14"/>
      <c r="Q144" s="14"/>
      <c r="R144" s="14"/>
      <c r="S144" s="14">
        <v>282</v>
      </c>
      <c r="T144" s="49" t="s">
        <v>189</v>
      </c>
      <c r="U144" s="5"/>
      <c r="V144" s="5"/>
      <c r="W144" s="5"/>
      <c r="X144" s="5"/>
      <c r="Y144" s="5"/>
      <c r="Z144" s="5"/>
    </row>
    <row r="145" spans="1:26" ht="27.75">
      <c r="A145" s="7"/>
      <c r="B145" s="1" t="s">
        <v>28</v>
      </c>
      <c r="C145" s="2"/>
      <c r="D145" s="36"/>
      <c r="E145" s="36"/>
      <c r="F145" s="36"/>
      <c r="G145" s="36"/>
      <c r="H145" s="36"/>
      <c r="I145" s="36"/>
      <c r="J145" s="3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26">
        <v>1</v>
      </c>
      <c r="B146" s="25" t="s">
        <v>29</v>
      </c>
      <c r="C146" s="3" t="str">
        <f>IF(ISBLANK(B146)," ","0"&amp;" "&amp;S146&amp;" "&amp;T146)</f>
        <v>0 462 223 18 81</v>
      </c>
      <c r="D146" s="30" t="s">
        <v>121</v>
      </c>
      <c r="E146" s="31"/>
      <c r="F146" s="31"/>
      <c r="G146" s="31"/>
      <c r="H146" s="31"/>
      <c r="I146" s="31"/>
      <c r="J146" s="32"/>
      <c r="K146" s="5"/>
      <c r="L146" s="5"/>
      <c r="M146" s="5"/>
      <c r="N146" s="5"/>
      <c r="O146" s="5"/>
      <c r="P146" s="5"/>
      <c r="Q146" s="5"/>
      <c r="R146" s="5"/>
      <c r="S146" s="5">
        <f>VLOOKUP(B146,'[4]SİNEMA LİSTESİ'!$A:$C,2,FALSE)</f>
        <v>462</v>
      </c>
      <c r="T146" s="5" t="str">
        <f>VLOOKUP(B146,'[4]SİNEMA LİSTESİ'!$A:$C,3,FALSE)</f>
        <v>223 18 81</v>
      </c>
      <c r="U146" s="5"/>
      <c r="V146" s="5"/>
      <c r="W146" s="5"/>
      <c r="X146" s="5"/>
      <c r="Y146" s="5"/>
      <c r="Z146" s="5"/>
    </row>
    <row r="147" spans="1:26" ht="18.75" customHeight="1">
      <c r="A147" s="26">
        <v>2</v>
      </c>
      <c r="B147" s="25" t="s">
        <v>63</v>
      </c>
      <c r="C147" s="3" t="str">
        <f>IF(ISBLANK(B147)," ","0"&amp;" "&amp;S147&amp;" "&amp;T147)</f>
        <v>0 462 330 10 01</v>
      </c>
      <c r="D147" s="33" t="s">
        <v>265</v>
      </c>
      <c r="E147" s="34"/>
      <c r="F147" s="34"/>
      <c r="G147" s="34"/>
      <c r="H147" s="34"/>
      <c r="I147" s="34"/>
      <c r="J147" s="35"/>
      <c r="K147" s="5"/>
      <c r="L147" s="5"/>
      <c r="M147" s="5"/>
      <c r="N147" s="5"/>
      <c r="O147" s="5"/>
      <c r="P147" s="5"/>
      <c r="Q147" s="5"/>
      <c r="R147" s="5"/>
      <c r="S147" s="5">
        <f>VLOOKUP(B147,'[4]SİNEMA LİSTESİ'!$A:$C,2,FALSE)</f>
        <v>462</v>
      </c>
      <c r="T147" s="5" t="str">
        <f>VLOOKUP(B147,'[4]SİNEMA LİSTESİ'!$A:$C,3,FALSE)</f>
        <v>330 10 01</v>
      </c>
      <c r="U147" s="5"/>
      <c r="V147" s="5"/>
      <c r="W147" s="5"/>
      <c r="X147" s="5"/>
      <c r="Y147" s="5"/>
      <c r="Z147" s="5"/>
    </row>
    <row r="148" spans="1:26" ht="27.75">
      <c r="A148" s="7"/>
      <c r="B148" s="1" t="s">
        <v>190</v>
      </c>
      <c r="C148" s="2"/>
      <c r="D148" s="36"/>
      <c r="E148" s="36"/>
      <c r="F148" s="36"/>
      <c r="G148" s="36"/>
      <c r="H148" s="36"/>
      <c r="I148" s="36"/>
      <c r="J148" s="3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19">
        <v>1</v>
      </c>
      <c r="B149" s="18" t="s">
        <v>191</v>
      </c>
      <c r="C149" s="16" t="str">
        <f>IF(ISBLANK(B149)," ","0"&amp;" "&amp;S149&amp;" "&amp;T149)</f>
        <v>0 226 351 54 54</v>
      </c>
      <c r="D149" s="38" t="s">
        <v>71</v>
      </c>
      <c r="E149" s="39"/>
      <c r="F149" s="39"/>
      <c r="G149" s="39"/>
      <c r="H149" s="39"/>
      <c r="I149" s="39"/>
      <c r="J149" s="40"/>
      <c r="K149" s="14"/>
      <c r="L149" s="14"/>
      <c r="M149" s="14"/>
      <c r="N149" s="14"/>
      <c r="O149" s="14"/>
      <c r="P149" s="14"/>
      <c r="Q149" s="14"/>
      <c r="R149" s="14"/>
      <c r="S149" s="14">
        <v>226</v>
      </c>
      <c r="T149" s="14" t="s">
        <v>81</v>
      </c>
      <c r="U149" s="5"/>
      <c r="V149" s="5"/>
      <c r="W149" s="5"/>
      <c r="X149" s="5"/>
      <c r="Y149" s="5"/>
      <c r="Z149" s="5"/>
    </row>
    <row r="150" spans="1:26" ht="18.75" customHeight="1">
      <c r="A150" s="19">
        <v>2</v>
      </c>
      <c r="B150" s="18" t="s">
        <v>192</v>
      </c>
      <c r="C150" s="16" t="str">
        <f>IF(ISBLANK(B150)," ","0"&amp;" "&amp;S150&amp;" "&amp;T150)</f>
        <v>0 227 352 54 54</v>
      </c>
      <c r="D150" s="30" t="s">
        <v>99</v>
      </c>
      <c r="E150" s="31"/>
      <c r="F150" s="31"/>
      <c r="G150" s="31"/>
      <c r="H150" s="31"/>
      <c r="I150" s="31"/>
      <c r="J150" s="32"/>
      <c r="K150" s="14"/>
      <c r="L150" s="14"/>
      <c r="M150" s="14"/>
      <c r="N150" s="14"/>
      <c r="O150" s="14"/>
      <c r="P150" s="14"/>
      <c r="Q150" s="14"/>
      <c r="R150" s="14"/>
      <c r="S150" s="14">
        <v>227</v>
      </c>
      <c r="T150" s="14" t="s">
        <v>193</v>
      </c>
      <c r="U150" s="5"/>
      <c r="V150" s="5"/>
      <c r="W150" s="5"/>
      <c r="X150" s="5"/>
      <c r="Y150" s="5"/>
      <c r="Z150" s="5"/>
    </row>
    <row r="151" spans="1:26" ht="27.75">
      <c r="A151" s="7"/>
      <c r="B151" s="1" t="s">
        <v>64</v>
      </c>
      <c r="C151" s="2"/>
      <c r="D151" s="36"/>
      <c r="E151" s="36"/>
      <c r="F151" s="36"/>
      <c r="G151" s="36"/>
      <c r="H151" s="36"/>
      <c r="I151" s="36"/>
      <c r="J151" s="37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26">
        <v>1</v>
      </c>
      <c r="B152" s="25" t="s">
        <v>93</v>
      </c>
      <c r="C152" s="3" t="str">
        <f>IF(ISBLANK(B152)," ","0"&amp;" "&amp;S152&amp;" "&amp;T152)</f>
        <v>0 372 257 87 72</v>
      </c>
      <c r="D152" s="30" t="s">
        <v>112</v>
      </c>
      <c r="E152" s="31"/>
      <c r="F152" s="31"/>
      <c r="G152" s="31"/>
      <c r="H152" s="31"/>
      <c r="I152" s="31"/>
      <c r="J152" s="32"/>
      <c r="K152" s="5"/>
      <c r="L152" s="5"/>
      <c r="M152" s="5"/>
      <c r="N152" s="5"/>
      <c r="O152" s="5"/>
      <c r="P152" s="5"/>
      <c r="Q152" s="5"/>
      <c r="R152" s="5"/>
      <c r="S152" s="5">
        <f>VLOOKUP(B152,'[4]SİNEMA LİSTESİ'!$A:$C,2,FALSE)</f>
        <v>372</v>
      </c>
      <c r="T152" s="5" t="str">
        <f>VLOOKUP(B152,'[4]SİNEMA LİSTESİ'!$A:$C,3,FALSE)</f>
        <v>257 87 72</v>
      </c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</sheetData>
  <sheetProtection/>
  <mergeCells count="15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rowBreaks count="2" manualBreakCount="2">
    <brk id="76" max="9" man="1"/>
    <brk id="17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1" t="s">
        <v>119</v>
      </c>
      <c r="B1" s="42"/>
      <c r="C1" s="43"/>
      <c r="D1" s="44" t="s">
        <v>221</v>
      </c>
      <c r="E1" s="45"/>
      <c r="F1" s="45"/>
      <c r="G1" s="45"/>
      <c r="H1" s="45"/>
      <c r="I1" s="45"/>
      <c r="J1" s="46"/>
    </row>
    <row r="2" spans="1:31" ht="27.75">
      <c r="A2" s="11"/>
      <c r="B2" s="12" t="s">
        <v>32</v>
      </c>
      <c r="C2" s="13" t="s">
        <v>0</v>
      </c>
      <c r="D2" s="47" t="s">
        <v>1</v>
      </c>
      <c r="E2" s="47"/>
      <c r="F2" s="47"/>
      <c r="G2" s="47"/>
      <c r="H2" s="47"/>
      <c r="I2" s="47"/>
      <c r="J2" s="48"/>
      <c r="K2" s="14"/>
      <c r="L2" s="14"/>
      <c r="M2" s="14"/>
      <c r="N2" s="14"/>
      <c r="O2" s="14"/>
      <c r="P2" s="14"/>
      <c r="Q2" s="14"/>
      <c r="R2" s="14"/>
      <c r="S2" s="14"/>
      <c r="T2" s="14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7">
        <v>1</v>
      </c>
      <c r="B3" s="50" t="s">
        <v>194</v>
      </c>
      <c r="C3" s="16" t="str">
        <f>IF(ISBLANK(B3)," ","0"&amp;" "&amp;S3&amp;" "&amp;T3)</f>
        <v>0 242 513 23 92 </v>
      </c>
      <c r="D3" s="38" t="s">
        <v>195</v>
      </c>
      <c r="E3" s="39"/>
      <c r="F3" s="39"/>
      <c r="G3" s="39"/>
      <c r="H3" s="39"/>
      <c r="I3" s="39"/>
      <c r="J3" s="40"/>
      <c r="K3" s="14"/>
      <c r="L3" s="14"/>
      <c r="M3" s="14"/>
      <c r="N3" s="14"/>
      <c r="O3" s="14"/>
      <c r="P3" s="14"/>
      <c r="Q3" s="14"/>
      <c r="R3" s="14"/>
      <c r="S3" s="14">
        <f>VLOOKUP(B3,'[2]SİNEMA LİSTESİ'!$A:$C,2,FALSE)</f>
        <v>242</v>
      </c>
      <c r="T3" s="14" t="str">
        <f>VLOOKUP(B3,'[2]SİNEMA LİSTESİ'!$A:$C,3,FALSE)</f>
        <v>513 23 92 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11"/>
      <c r="B4" s="12" t="s">
        <v>105</v>
      </c>
      <c r="C4" s="13"/>
      <c r="D4" s="47"/>
      <c r="E4" s="47"/>
      <c r="F4" s="47"/>
      <c r="G4" s="47"/>
      <c r="H4" s="47"/>
      <c r="I4" s="47"/>
      <c r="J4" s="48"/>
      <c r="K4" s="14"/>
      <c r="L4" s="14"/>
      <c r="M4" s="14"/>
      <c r="N4" s="14"/>
      <c r="O4" s="14"/>
      <c r="P4" s="14"/>
      <c r="Q4" s="14"/>
      <c r="R4" s="14"/>
      <c r="S4" s="14"/>
      <c r="T4" s="14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7">
        <v>1</v>
      </c>
      <c r="B5" s="50" t="s">
        <v>106</v>
      </c>
      <c r="C5" s="16" t="str">
        <f>IF(ISBLANK(B5)," ","0"&amp;" "&amp;S5&amp;" "&amp;T5)</f>
        <v>0 488 215 44 40</v>
      </c>
      <c r="D5" s="30" t="s">
        <v>6</v>
      </c>
      <c r="E5" s="31"/>
      <c r="F5" s="31"/>
      <c r="G5" s="31"/>
      <c r="H5" s="31"/>
      <c r="I5" s="31"/>
      <c r="J5" s="32"/>
      <c r="K5" s="14"/>
      <c r="L5" s="14"/>
      <c r="M5" s="14"/>
      <c r="N5" s="14"/>
      <c r="O5" s="14"/>
      <c r="P5" s="14"/>
      <c r="Q5" s="14"/>
      <c r="R5" s="14"/>
      <c r="S5" s="14">
        <f>VLOOKUP(B5,'[2]SİNEMA LİSTESİ'!$A:$C,2,FALSE)</f>
        <v>488</v>
      </c>
      <c r="T5" s="14" t="str">
        <f>VLOOKUP(B5,'[2]SİNEMA LİSTESİ'!$A:$C,3,FALSE)</f>
        <v>215 44 40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11"/>
      <c r="B6" s="12" t="s">
        <v>42</v>
      </c>
      <c r="C6" s="13"/>
      <c r="D6" s="47"/>
      <c r="E6" s="47"/>
      <c r="F6" s="47"/>
      <c r="G6" s="47"/>
      <c r="H6" s="47"/>
      <c r="I6" s="47"/>
      <c r="J6" s="48"/>
      <c r="K6" s="14"/>
      <c r="L6" s="14"/>
      <c r="M6" s="14"/>
      <c r="N6" s="14"/>
      <c r="O6" s="14"/>
      <c r="P6" s="14"/>
      <c r="Q6" s="14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5">
        <v>1</v>
      </c>
      <c r="B7" s="50" t="s">
        <v>196</v>
      </c>
      <c r="C7" s="16" t="str">
        <f>IF(ISBLANK(B7)," ","0"&amp;" "&amp;S7&amp;" "&amp;T7)</f>
        <v>0 258 212 32 62</v>
      </c>
      <c r="D7" s="30" t="s">
        <v>215</v>
      </c>
      <c r="E7" s="31"/>
      <c r="F7" s="31"/>
      <c r="G7" s="31"/>
      <c r="H7" s="31"/>
      <c r="I7" s="31"/>
      <c r="J7" s="32"/>
      <c r="K7" s="14"/>
      <c r="L7" s="14"/>
      <c r="M7" s="14"/>
      <c r="N7" s="14"/>
      <c r="O7" s="14"/>
      <c r="P7" s="14"/>
      <c r="Q7" s="14"/>
      <c r="R7" s="14"/>
      <c r="S7" s="14">
        <f>VLOOKUP(B7,'[2]SİNEMA LİSTESİ'!$A:$C,2,FALSE)</f>
        <v>258</v>
      </c>
      <c r="T7" s="14" t="str">
        <f>VLOOKUP(B7,'[2]SİNEMA LİSTESİ'!$A:$C,3,FALSE)</f>
        <v>212 32 62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15">
        <v>2</v>
      </c>
      <c r="B8" s="50" t="s">
        <v>83</v>
      </c>
      <c r="C8" s="16" t="str">
        <f>IF(ISBLANK(B8)," ","0"&amp;" "&amp;S8&amp;" "&amp;T8)</f>
        <v>0 258 374 10 00</v>
      </c>
      <c r="D8" s="30" t="s">
        <v>121</v>
      </c>
      <c r="E8" s="31"/>
      <c r="F8" s="31"/>
      <c r="G8" s="31"/>
      <c r="H8" s="31"/>
      <c r="I8" s="31"/>
      <c r="J8" s="32"/>
      <c r="K8" s="14"/>
      <c r="L8" s="14"/>
      <c r="M8" s="14"/>
      <c r="N8" s="14"/>
      <c r="O8" s="14"/>
      <c r="P8" s="14"/>
      <c r="Q8" s="14"/>
      <c r="R8" s="14"/>
      <c r="S8" s="14">
        <f>VLOOKUP(B8,'[2]SİNEMA LİSTESİ'!$A:$C,2,FALSE)</f>
        <v>258</v>
      </c>
      <c r="T8" s="14" t="str">
        <f>VLOOKUP(B8,'[2]SİNEMA LİSTESİ'!$A:$C,3,FALSE)</f>
        <v>374 10 00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11"/>
      <c r="B9" s="12" t="s">
        <v>197</v>
      </c>
      <c r="C9" s="13"/>
      <c r="D9" s="47"/>
      <c r="E9" s="47"/>
      <c r="F9" s="47"/>
      <c r="G9" s="47"/>
      <c r="H9" s="47"/>
      <c r="I9" s="47"/>
      <c r="J9" s="48"/>
      <c r="K9" s="14"/>
      <c r="L9" s="14"/>
      <c r="M9" s="14"/>
      <c r="N9" s="14"/>
      <c r="O9" s="14"/>
      <c r="P9" s="14"/>
      <c r="Q9" s="14"/>
      <c r="R9" s="14"/>
      <c r="S9" s="14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15">
        <v>1</v>
      </c>
      <c r="B10" s="50" t="s">
        <v>198</v>
      </c>
      <c r="C10" s="16" t="str">
        <f>IF(ISBLANK(B10)," ","0"&amp;" "&amp;S10&amp;" "&amp;T10)</f>
        <v>0 246 228 26 88</v>
      </c>
      <c r="D10" s="30" t="s">
        <v>6</v>
      </c>
      <c r="E10" s="31"/>
      <c r="F10" s="31"/>
      <c r="G10" s="31"/>
      <c r="H10" s="31"/>
      <c r="I10" s="31"/>
      <c r="J10" s="32"/>
      <c r="K10" s="14"/>
      <c r="L10" s="14"/>
      <c r="M10" s="14"/>
      <c r="N10" s="14"/>
      <c r="O10" s="14"/>
      <c r="P10" s="14"/>
      <c r="Q10" s="14"/>
      <c r="R10" s="14"/>
      <c r="S10" s="14">
        <f>VLOOKUP(B10,'[2]SİNEMA LİSTESİ'!$A:$C,2,FALSE)</f>
        <v>246</v>
      </c>
      <c r="T10" s="14" t="str">
        <f>VLOOKUP(B10,'[2]SİNEMA LİSTESİ'!$A:$C,3,FALSE)</f>
        <v>228 26 88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11"/>
      <c r="B11" s="12" t="s">
        <v>2</v>
      </c>
      <c r="C11" s="13"/>
      <c r="D11" s="47"/>
      <c r="E11" s="47"/>
      <c r="F11" s="47"/>
      <c r="G11" s="47"/>
      <c r="H11" s="47"/>
      <c r="I11" s="47"/>
      <c r="J11" s="4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17">
        <v>1</v>
      </c>
      <c r="B12" s="50" t="s">
        <v>199</v>
      </c>
      <c r="C12" s="16" t="str">
        <f>IF(ISBLANK(B12)," ","0"&amp;" "&amp;S12&amp;" "&amp;T12)</f>
        <v>0 212 873 62 62</v>
      </c>
      <c r="D12" s="30" t="s">
        <v>71</v>
      </c>
      <c r="E12" s="31"/>
      <c r="F12" s="31"/>
      <c r="G12" s="31"/>
      <c r="H12" s="31"/>
      <c r="I12" s="31"/>
      <c r="J12" s="32"/>
      <c r="K12" s="14"/>
      <c r="L12" s="14"/>
      <c r="M12" s="14"/>
      <c r="N12" s="14"/>
      <c r="O12" s="14"/>
      <c r="P12" s="14"/>
      <c r="Q12" s="14"/>
      <c r="R12" s="14"/>
      <c r="S12" s="14">
        <f>VLOOKUP(B12,'[2]SİNEMA LİSTESİ'!$A:$C,2,FALSE)</f>
        <v>212</v>
      </c>
      <c r="T12" s="14" t="str">
        <f>VLOOKUP(B12,'[2]SİNEMA LİSTESİ'!$A:$C,3,FALSE)</f>
        <v>873 62 62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7">
        <v>2</v>
      </c>
      <c r="B13" s="50" t="s">
        <v>92</v>
      </c>
      <c r="C13" s="16" t="str">
        <f>IF(ISBLANK(B13)," ","0"&amp;" "&amp;S13&amp;" "&amp;T13)</f>
        <v>0 212 516 26 60</v>
      </c>
      <c r="D13" s="30" t="s">
        <v>6</v>
      </c>
      <c r="E13" s="31"/>
      <c r="F13" s="31"/>
      <c r="G13" s="31"/>
      <c r="H13" s="31"/>
      <c r="I13" s="31"/>
      <c r="J13" s="32"/>
      <c r="K13" s="14"/>
      <c r="L13" s="14"/>
      <c r="M13" s="14"/>
      <c r="N13" s="14"/>
      <c r="O13" s="14"/>
      <c r="P13" s="14"/>
      <c r="Q13" s="14"/>
      <c r="R13" s="14"/>
      <c r="S13" s="14">
        <f>VLOOKUP(B13,'[2]SİNEMA LİSTESİ'!$A:$C,2,FALSE)</f>
        <v>212</v>
      </c>
      <c r="T13" s="14" t="str">
        <f>VLOOKUP(B13,'[2]SİNEMA LİSTESİ'!$A:$C,3,FALSE)</f>
        <v>516 26 60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11"/>
      <c r="B14" s="12" t="s">
        <v>65</v>
      </c>
      <c r="C14" s="13"/>
      <c r="D14" s="47"/>
      <c r="E14" s="47"/>
      <c r="F14" s="47"/>
      <c r="G14" s="47"/>
      <c r="H14" s="47"/>
      <c r="I14" s="47"/>
      <c r="J14" s="4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15">
        <v>1</v>
      </c>
      <c r="B15" s="50" t="s">
        <v>103</v>
      </c>
      <c r="C15" s="16" t="str">
        <f>IF(ISBLANK(B15)," ","0"&amp;" "&amp;S15&amp;" "&amp;T15)</f>
        <v>0 344 221 77 70</v>
      </c>
      <c r="D15" s="38" t="s">
        <v>266</v>
      </c>
      <c r="E15" s="39"/>
      <c r="F15" s="39"/>
      <c r="G15" s="39"/>
      <c r="H15" s="39"/>
      <c r="I15" s="39"/>
      <c r="J15" s="40"/>
      <c r="K15" s="14"/>
      <c r="L15" s="14"/>
      <c r="M15" s="14"/>
      <c r="N15" s="14"/>
      <c r="O15" s="14"/>
      <c r="P15" s="14"/>
      <c r="Q15" s="14"/>
      <c r="R15" s="14"/>
      <c r="S15" s="14">
        <f>VLOOKUP(B15,'[2]SİNEMA LİSTESİ'!$A:$C,2,FALSE)</f>
        <v>344</v>
      </c>
      <c r="T15" s="14" t="str">
        <f>VLOOKUP(B15,'[2]SİNEMA LİSTESİ'!$A:$C,3,FALSE)</f>
        <v>221 77 70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11"/>
      <c r="B16" s="12" t="s">
        <v>200</v>
      </c>
      <c r="C16" s="13"/>
      <c r="D16" s="47"/>
      <c r="E16" s="47"/>
      <c r="F16" s="47"/>
      <c r="G16" s="47"/>
      <c r="H16" s="47"/>
      <c r="I16" s="47"/>
      <c r="J16" s="4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15">
        <v>1</v>
      </c>
      <c r="B17" s="50" t="s">
        <v>201</v>
      </c>
      <c r="C17" s="16" t="str">
        <f>IF(ISBLANK(B17)," ","0"&amp;" "&amp;S17&amp;" "&amp;T17)</f>
        <v>0 366 212 57 77 </v>
      </c>
      <c r="D17" s="30" t="s">
        <v>71</v>
      </c>
      <c r="E17" s="31"/>
      <c r="F17" s="31"/>
      <c r="G17" s="31"/>
      <c r="H17" s="31"/>
      <c r="I17" s="31"/>
      <c r="J17" s="32"/>
      <c r="K17" s="14"/>
      <c r="L17" s="14"/>
      <c r="M17" s="14"/>
      <c r="N17" s="14"/>
      <c r="O17" s="14"/>
      <c r="P17" s="14"/>
      <c r="Q17" s="14"/>
      <c r="R17" s="14"/>
      <c r="S17" s="14">
        <f>VLOOKUP(B17,'[2]SİNEMA LİSTESİ'!$A:$C,2,FALSE)</f>
        <v>366</v>
      </c>
      <c r="T17" s="14" t="str">
        <f>VLOOKUP(B17,'[2]SİNEMA LİSTESİ'!$A:$C,3,FALSE)</f>
        <v>212 57 77 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11"/>
      <c r="B18" s="28" t="s">
        <v>202</v>
      </c>
      <c r="C18" s="13"/>
      <c r="D18" s="47"/>
      <c r="E18" s="47"/>
      <c r="F18" s="47"/>
      <c r="G18" s="47"/>
      <c r="H18" s="47"/>
      <c r="I18" s="47"/>
      <c r="J18" s="4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15">
        <v>1</v>
      </c>
      <c r="B19" s="50" t="s">
        <v>203</v>
      </c>
      <c r="C19" s="16" t="str">
        <f>IF(ISBLANK(B19)," ","0"&amp;" "&amp;S19&amp;" "&amp;T19)</f>
        <v>0 384 212 30 05</v>
      </c>
      <c r="D19" s="38" t="s">
        <v>71</v>
      </c>
      <c r="E19" s="39"/>
      <c r="F19" s="39"/>
      <c r="G19" s="39"/>
      <c r="H19" s="39"/>
      <c r="I19" s="39"/>
      <c r="J19" s="40"/>
      <c r="K19" s="14"/>
      <c r="L19" s="14"/>
      <c r="M19" s="14"/>
      <c r="N19" s="14"/>
      <c r="O19" s="14"/>
      <c r="P19" s="14"/>
      <c r="Q19" s="14"/>
      <c r="R19" s="14"/>
      <c r="S19" s="14">
        <v>384</v>
      </c>
      <c r="T19" s="14" t="s">
        <v>204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11"/>
      <c r="B20" s="12" t="s">
        <v>31</v>
      </c>
      <c r="C20" s="13"/>
      <c r="D20" s="47"/>
      <c r="E20" s="47"/>
      <c r="F20" s="47"/>
      <c r="G20" s="47"/>
      <c r="H20" s="47"/>
      <c r="I20" s="47"/>
      <c r="J20" s="4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15">
        <v>1</v>
      </c>
      <c r="B21" s="18" t="s">
        <v>66</v>
      </c>
      <c r="C21" s="16" t="str">
        <f>IF(ISBLANK(B21)," ","0"&amp;" "&amp;S21&amp;" "&amp;T21)</f>
        <v>0 414 217 13 13</v>
      </c>
      <c r="D21" s="38" t="s">
        <v>205</v>
      </c>
      <c r="E21" s="39"/>
      <c r="F21" s="39"/>
      <c r="G21" s="39"/>
      <c r="H21" s="39"/>
      <c r="I21" s="39"/>
      <c r="J21" s="40"/>
      <c r="K21" s="14"/>
      <c r="L21" s="14"/>
      <c r="M21" s="14"/>
      <c r="N21" s="14"/>
      <c r="O21" s="14"/>
      <c r="P21" s="14"/>
      <c r="Q21" s="14"/>
      <c r="R21" s="14"/>
      <c r="S21" s="14">
        <f>VLOOKUP(B21,'[2]SİNEMA LİSTESİ'!$A:$C,2,FALSE)</f>
        <v>414</v>
      </c>
      <c r="T21" s="14" t="str">
        <f>VLOOKUP(B21,'[2]SİNEMA LİSTESİ'!$A:$C,3,FALSE)</f>
        <v>217 13 13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11"/>
      <c r="B22" s="12" t="s">
        <v>78</v>
      </c>
      <c r="C22" s="13"/>
      <c r="D22" s="47"/>
      <c r="E22" s="47"/>
      <c r="F22" s="47"/>
      <c r="G22" s="47"/>
      <c r="H22" s="47"/>
      <c r="I22" s="47"/>
      <c r="J22" s="4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19">
        <v>1</v>
      </c>
      <c r="B23" s="29" t="s">
        <v>206</v>
      </c>
      <c r="C23" s="16" t="str">
        <f>IF(ISBLANK(B23)," ","0"&amp;" "&amp;S23&amp;" "&amp;T23)</f>
        <v>0 356 214 11 96</v>
      </c>
      <c r="D23" s="30" t="s">
        <v>71</v>
      </c>
      <c r="E23" s="31"/>
      <c r="F23" s="31"/>
      <c r="G23" s="31"/>
      <c r="H23" s="31"/>
      <c r="I23" s="31"/>
      <c r="J23" s="32"/>
      <c r="K23" s="14"/>
      <c r="L23" s="14"/>
      <c r="M23" s="14"/>
      <c r="N23" s="14"/>
      <c r="O23" s="14"/>
      <c r="P23" s="14"/>
      <c r="Q23" s="14"/>
      <c r="R23" s="14"/>
      <c r="S23" s="14">
        <f>VLOOKUP(B23,'[2]SİNEMA LİSTESİ'!$A:$C,2,FALSE)</f>
        <v>356</v>
      </c>
      <c r="T23" s="14" t="str">
        <f>VLOOKUP(B23,'[2]SİNEMA LİSTESİ'!$A:$C,3,FALSE)</f>
        <v>214 11 96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20"/>
      <c r="B24" s="14"/>
      <c r="C24" s="14"/>
      <c r="D24" s="21"/>
      <c r="E24" s="21"/>
      <c r="F24" s="21"/>
      <c r="G24" s="21"/>
      <c r="H24" s="21"/>
      <c r="I24" s="21"/>
      <c r="J24" s="2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20"/>
      <c r="B25" s="14"/>
      <c r="C25" s="14"/>
      <c r="D25" s="21"/>
      <c r="E25" s="21"/>
      <c r="F25" s="21"/>
      <c r="G25" s="21"/>
      <c r="H25" s="21"/>
      <c r="I25" s="21"/>
      <c r="J25" s="2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20"/>
      <c r="B26" s="14"/>
      <c r="C26" s="14"/>
      <c r="D26" s="21"/>
      <c r="E26" s="21"/>
      <c r="F26" s="21"/>
      <c r="G26" s="21"/>
      <c r="H26" s="21"/>
      <c r="I26" s="21"/>
      <c r="J26" s="2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20"/>
      <c r="B27" s="14"/>
      <c r="C27" s="14"/>
      <c r="D27" s="21"/>
      <c r="E27" s="21"/>
      <c r="F27" s="21"/>
      <c r="G27" s="21"/>
      <c r="H27" s="21"/>
      <c r="I27" s="21"/>
      <c r="J27" s="2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20"/>
      <c r="B28" s="14"/>
      <c r="C28" s="14"/>
      <c r="D28" s="21"/>
      <c r="E28" s="21"/>
      <c r="F28" s="21"/>
      <c r="G28" s="21"/>
      <c r="H28" s="21"/>
      <c r="I28" s="21"/>
      <c r="J28" s="2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20"/>
      <c r="B29" s="14"/>
      <c r="C29" s="14"/>
      <c r="D29" s="21"/>
      <c r="E29" s="21"/>
      <c r="F29" s="21"/>
      <c r="G29" s="21"/>
      <c r="H29" s="21"/>
      <c r="I29" s="21"/>
      <c r="J29" s="2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20"/>
      <c r="B30" s="14"/>
      <c r="C30" s="14"/>
      <c r="D30" s="21"/>
      <c r="E30" s="21"/>
      <c r="F30" s="21"/>
      <c r="G30" s="21"/>
      <c r="H30" s="21"/>
      <c r="I30" s="21"/>
      <c r="J30" s="2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20"/>
      <c r="B31" s="14"/>
      <c r="C31" s="14"/>
      <c r="D31" s="21"/>
      <c r="E31" s="21"/>
      <c r="F31" s="21"/>
      <c r="G31" s="21"/>
      <c r="H31" s="21"/>
      <c r="I31" s="21"/>
      <c r="J31" s="2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20"/>
      <c r="B32" s="14"/>
      <c r="C32" s="14"/>
      <c r="D32" s="21"/>
      <c r="E32" s="21"/>
      <c r="F32" s="21"/>
      <c r="G32" s="21"/>
      <c r="H32" s="21"/>
      <c r="I32" s="21"/>
      <c r="J32" s="2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20"/>
      <c r="B33" s="14"/>
      <c r="C33" s="14"/>
      <c r="D33" s="21"/>
      <c r="E33" s="21"/>
      <c r="F33" s="21"/>
      <c r="G33" s="21"/>
      <c r="H33" s="21"/>
      <c r="I33" s="21"/>
      <c r="J33" s="2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20"/>
      <c r="B34" s="14"/>
      <c r="C34" s="14"/>
      <c r="D34" s="21"/>
      <c r="E34" s="21"/>
      <c r="F34" s="21"/>
      <c r="G34" s="21"/>
      <c r="H34" s="21"/>
      <c r="I34" s="21"/>
      <c r="J34" s="2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20"/>
      <c r="B35" s="14"/>
      <c r="C35" s="14"/>
      <c r="D35" s="21"/>
      <c r="E35" s="21"/>
      <c r="F35" s="21"/>
      <c r="G35" s="21"/>
      <c r="H35" s="21"/>
      <c r="I35" s="21"/>
      <c r="J35" s="2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20"/>
      <c r="B36" s="14"/>
      <c r="C36" s="14"/>
      <c r="D36" s="21"/>
      <c r="E36" s="21"/>
      <c r="F36" s="21"/>
      <c r="G36" s="21"/>
      <c r="H36" s="21"/>
      <c r="I36" s="21"/>
      <c r="J36" s="2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20"/>
      <c r="B37" s="14"/>
      <c r="C37" s="14"/>
      <c r="D37" s="21"/>
      <c r="E37" s="21"/>
      <c r="F37" s="21"/>
      <c r="G37" s="21"/>
      <c r="H37" s="21"/>
      <c r="I37" s="21"/>
      <c r="J37" s="2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20"/>
      <c r="B38" s="14"/>
      <c r="C38" s="14"/>
      <c r="D38" s="21"/>
      <c r="E38" s="21"/>
      <c r="F38" s="21"/>
      <c r="G38" s="21"/>
      <c r="H38" s="21"/>
      <c r="I38" s="21"/>
      <c r="J38" s="2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20"/>
      <c r="B39" s="14"/>
      <c r="C39" s="14"/>
      <c r="D39" s="21"/>
      <c r="E39" s="21"/>
      <c r="F39" s="21"/>
      <c r="G39" s="21"/>
      <c r="H39" s="21"/>
      <c r="I39" s="21"/>
      <c r="J39" s="2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20"/>
      <c r="B40" s="14"/>
      <c r="C40" s="14"/>
      <c r="D40" s="21"/>
      <c r="E40" s="21"/>
      <c r="F40" s="21"/>
      <c r="G40" s="21"/>
      <c r="H40" s="21"/>
      <c r="I40" s="21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20"/>
      <c r="B41" s="14"/>
      <c r="C41" s="14"/>
      <c r="D41" s="21"/>
      <c r="E41" s="21"/>
      <c r="F41" s="21"/>
      <c r="G41" s="21"/>
      <c r="H41" s="21"/>
      <c r="I41" s="21"/>
      <c r="J41" s="2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20"/>
      <c r="B42" s="14"/>
      <c r="C42" s="14"/>
      <c r="D42" s="21"/>
      <c r="E42" s="21"/>
      <c r="F42" s="21"/>
      <c r="G42" s="21"/>
      <c r="H42" s="21"/>
      <c r="I42" s="21"/>
      <c r="J42" s="2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20"/>
      <c r="B43" s="14"/>
      <c r="C43" s="14"/>
      <c r="D43" s="21"/>
      <c r="E43" s="21"/>
      <c r="F43" s="21"/>
      <c r="G43" s="21"/>
      <c r="H43" s="21"/>
      <c r="I43" s="21"/>
      <c r="J43" s="2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5"/>
      <c r="V43" s="5"/>
      <c r="W43" s="5"/>
      <c r="X43" s="5"/>
      <c r="Y43" s="5"/>
      <c r="Z43" s="5"/>
    </row>
    <row r="44" spans="1:26" ht="18.75" customHeight="1">
      <c r="A44" s="20"/>
      <c r="B44" s="14"/>
      <c r="C44" s="14"/>
      <c r="D44" s="21"/>
      <c r="E44" s="21"/>
      <c r="F44" s="21"/>
      <c r="G44" s="21"/>
      <c r="H44" s="21"/>
      <c r="I44" s="21"/>
      <c r="J44" s="2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"/>
      <c r="V44" s="5"/>
      <c r="W44" s="5"/>
      <c r="X44" s="5"/>
      <c r="Y44" s="5"/>
      <c r="Z44" s="5"/>
    </row>
    <row r="45" spans="1:26" ht="18.75" customHeight="1">
      <c r="A45" s="20"/>
      <c r="B45" s="14"/>
      <c r="C45" s="14"/>
      <c r="D45" s="21"/>
      <c r="E45" s="21"/>
      <c r="F45" s="21"/>
      <c r="G45" s="21"/>
      <c r="H45" s="21"/>
      <c r="I45" s="21"/>
      <c r="J45" s="2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5"/>
      <c r="V45" s="5"/>
      <c r="W45" s="5"/>
      <c r="X45" s="5"/>
      <c r="Y45" s="5"/>
      <c r="Z45" s="5"/>
    </row>
    <row r="46" spans="1:26" ht="18.75" customHeight="1">
      <c r="A46" s="20"/>
      <c r="B46" s="14"/>
      <c r="C46" s="14"/>
      <c r="D46" s="21"/>
      <c r="E46" s="21"/>
      <c r="F46" s="21"/>
      <c r="G46" s="21"/>
      <c r="H46" s="21"/>
      <c r="I46" s="21"/>
      <c r="J46" s="2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5"/>
      <c r="V46" s="5"/>
      <c r="W46" s="5"/>
      <c r="X46" s="5"/>
      <c r="Y46" s="5"/>
      <c r="Z46" s="5"/>
    </row>
    <row r="47" spans="1:26" ht="18.75" customHeight="1">
      <c r="A47" s="20"/>
      <c r="B47" s="14"/>
      <c r="C47" s="14"/>
      <c r="D47" s="21"/>
      <c r="E47" s="21"/>
      <c r="F47" s="21"/>
      <c r="G47" s="21"/>
      <c r="H47" s="21"/>
      <c r="I47" s="21"/>
      <c r="J47" s="2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5"/>
      <c r="V47" s="5"/>
      <c r="W47" s="5"/>
      <c r="X47" s="5"/>
      <c r="Y47" s="5"/>
      <c r="Z47" s="5"/>
    </row>
    <row r="48" spans="1:26" ht="18.75" customHeight="1">
      <c r="A48" s="20"/>
      <c r="B48" s="14"/>
      <c r="C48" s="14"/>
      <c r="D48" s="21"/>
      <c r="E48" s="21"/>
      <c r="F48" s="21"/>
      <c r="G48" s="21"/>
      <c r="H48" s="21"/>
      <c r="I48" s="21"/>
      <c r="J48" s="2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5"/>
      <c r="V48" s="5"/>
      <c r="W48" s="5"/>
      <c r="X48" s="5"/>
      <c r="Y48" s="5"/>
      <c r="Z48" s="5"/>
    </row>
    <row r="49" spans="1:26" ht="18.75" customHeight="1">
      <c r="A49" s="20"/>
      <c r="B49" s="14"/>
      <c r="C49" s="14"/>
      <c r="D49" s="21"/>
      <c r="E49" s="21"/>
      <c r="F49" s="21"/>
      <c r="G49" s="21"/>
      <c r="H49" s="21"/>
      <c r="I49" s="21"/>
      <c r="J49" s="2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5"/>
      <c r="V49" s="5"/>
      <c r="W49" s="5"/>
      <c r="X49" s="5"/>
      <c r="Y49" s="5"/>
      <c r="Z49" s="5"/>
    </row>
    <row r="50" spans="1:26" ht="18.75" customHeight="1">
      <c r="A50" s="20"/>
      <c r="B50" s="14"/>
      <c r="C50" s="14"/>
      <c r="D50" s="21"/>
      <c r="E50" s="21"/>
      <c r="F50" s="21"/>
      <c r="G50" s="21"/>
      <c r="H50" s="21"/>
      <c r="I50" s="21"/>
      <c r="J50" s="2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5"/>
      <c r="V50" s="5"/>
      <c r="W50" s="5"/>
      <c r="X50" s="5"/>
      <c r="Y50" s="5"/>
      <c r="Z50" s="5"/>
    </row>
    <row r="51" spans="1:26" ht="15">
      <c r="A51" s="20"/>
      <c r="B51" s="14"/>
      <c r="C51" s="14"/>
      <c r="D51" s="21"/>
      <c r="E51" s="21"/>
      <c r="F51" s="21"/>
      <c r="G51" s="21"/>
      <c r="H51" s="21"/>
      <c r="I51" s="21"/>
      <c r="J51" s="2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5"/>
      <c r="V51" s="5"/>
      <c r="W51" s="5"/>
      <c r="X51" s="5"/>
      <c r="Y51" s="5"/>
      <c r="Z51" s="5"/>
    </row>
    <row r="52" spans="1:26" ht="18.75" customHeight="1">
      <c r="A52" s="20"/>
      <c r="B52" s="14"/>
      <c r="C52" s="14"/>
      <c r="D52" s="21"/>
      <c r="E52" s="21"/>
      <c r="F52" s="21"/>
      <c r="G52" s="21"/>
      <c r="H52" s="21"/>
      <c r="I52" s="21"/>
      <c r="J52" s="2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5"/>
      <c r="V52" s="5"/>
      <c r="W52" s="5"/>
      <c r="X52" s="5"/>
      <c r="Y52" s="5"/>
      <c r="Z52" s="5"/>
    </row>
    <row r="53" spans="1:26" ht="18.75" customHeight="1">
      <c r="A53" s="20"/>
      <c r="B53" s="14"/>
      <c r="C53" s="14"/>
      <c r="D53" s="21"/>
      <c r="E53" s="21"/>
      <c r="F53" s="21"/>
      <c r="G53" s="21"/>
      <c r="H53" s="21"/>
      <c r="I53" s="21"/>
      <c r="J53" s="2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5"/>
      <c r="V53" s="5"/>
      <c r="W53" s="5"/>
      <c r="X53" s="5"/>
      <c r="Y53" s="5"/>
      <c r="Z53" s="5"/>
    </row>
    <row r="54" spans="1:26" ht="15">
      <c r="A54" s="20"/>
      <c r="B54" s="14"/>
      <c r="C54" s="14"/>
      <c r="D54" s="21"/>
      <c r="E54" s="21"/>
      <c r="F54" s="21"/>
      <c r="G54" s="21"/>
      <c r="H54" s="21"/>
      <c r="I54" s="21"/>
      <c r="J54" s="2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5"/>
      <c r="V54" s="5"/>
      <c r="W54" s="5"/>
      <c r="X54" s="5"/>
      <c r="Y54" s="5"/>
      <c r="Z54" s="5"/>
    </row>
    <row r="55" spans="1:26" ht="18.75" customHeight="1">
      <c r="A55" s="20"/>
      <c r="B55" s="14"/>
      <c r="C55" s="14"/>
      <c r="D55" s="21"/>
      <c r="E55" s="21"/>
      <c r="F55" s="21"/>
      <c r="G55" s="21"/>
      <c r="H55" s="21"/>
      <c r="I55" s="21"/>
      <c r="J55" s="2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"/>
      <c r="V55" s="5"/>
      <c r="W55" s="5"/>
      <c r="X55" s="5"/>
      <c r="Y55" s="5"/>
      <c r="Z55" s="5"/>
    </row>
    <row r="56" spans="1:26" ht="15">
      <c r="A56" s="20"/>
      <c r="B56" s="14"/>
      <c r="C56" s="14"/>
      <c r="D56" s="21"/>
      <c r="E56" s="21"/>
      <c r="F56" s="21"/>
      <c r="G56" s="21"/>
      <c r="H56" s="21"/>
      <c r="I56" s="21"/>
      <c r="J56" s="21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5"/>
      <c r="V56" s="5"/>
      <c r="W56" s="5"/>
      <c r="X56" s="5"/>
      <c r="Y56" s="5"/>
      <c r="Z56" s="5"/>
    </row>
    <row r="57" spans="1:26" ht="18.75" customHeight="1">
      <c r="A57" s="20"/>
      <c r="B57" s="14"/>
      <c r="C57" s="14"/>
      <c r="D57" s="21"/>
      <c r="E57" s="21"/>
      <c r="F57" s="21"/>
      <c r="G57" s="21"/>
      <c r="H57" s="21"/>
      <c r="I57" s="21"/>
      <c r="J57" s="21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</row>
    <row r="58" spans="1:26" ht="15">
      <c r="A58" s="20"/>
      <c r="B58" s="14"/>
      <c r="C58" s="14"/>
      <c r="D58" s="21"/>
      <c r="E58" s="21"/>
      <c r="F58" s="21"/>
      <c r="G58" s="21"/>
      <c r="H58" s="21"/>
      <c r="I58" s="21"/>
      <c r="J58" s="21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5"/>
      <c r="V58" s="5"/>
      <c r="W58" s="5"/>
      <c r="X58" s="5"/>
      <c r="Y58" s="5"/>
      <c r="Z58" s="5"/>
    </row>
    <row r="59" spans="1:26" ht="18.75" customHeight="1">
      <c r="A59" s="20"/>
      <c r="B59" s="14"/>
      <c r="C59" s="14"/>
      <c r="D59" s="21"/>
      <c r="E59" s="21"/>
      <c r="F59" s="21"/>
      <c r="G59" s="21"/>
      <c r="H59" s="21"/>
      <c r="I59" s="21"/>
      <c r="J59" s="2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5"/>
      <c r="V59" s="5"/>
      <c r="W59" s="5"/>
      <c r="X59" s="5"/>
      <c r="Y59" s="5"/>
      <c r="Z59" s="5"/>
    </row>
    <row r="60" spans="1:26" ht="18.75" customHeight="1">
      <c r="A60" s="20"/>
      <c r="B60" s="14"/>
      <c r="C60" s="14"/>
      <c r="D60" s="21"/>
      <c r="E60" s="21"/>
      <c r="F60" s="21"/>
      <c r="G60" s="21"/>
      <c r="H60" s="21"/>
      <c r="I60" s="21"/>
      <c r="J60" s="2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5"/>
      <c r="V60" s="5"/>
      <c r="W60" s="5"/>
      <c r="X60" s="5"/>
      <c r="Y60" s="5"/>
      <c r="Z60" s="5"/>
    </row>
    <row r="61" spans="1:26" ht="15">
      <c r="A61" s="20"/>
      <c r="B61" s="14"/>
      <c r="C61" s="14"/>
      <c r="D61" s="21"/>
      <c r="E61" s="21"/>
      <c r="F61" s="21"/>
      <c r="G61" s="21"/>
      <c r="H61" s="21"/>
      <c r="I61" s="21"/>
      <c r="J61" s="2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5"/>
      <c r="V61" s="5"/>
      <c r="W61" s="5"/>
      <c r="X61" s="5"/>
      <c r="Y61" s="5"/>
      <c r="Z61" s="5"/>
    </row>
    <row r="62" spans="1:26" ht="18.75" customHeight="1">
      <c r="A62" s="20"/>
      <c r="B62" s="14"/>
      <c r="C62" s="14"/>
      <c r="D62" s="21"/>
      <c r="E62" s="21"/>
      <c r="F62" s="21"/>
      <c r="G62" s="21"/>
      <c r="H62" s="21"/>
      <c r="I62" s="21"/>
      <c r="J62" s="2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5"/>
      <c r="V62" s="5"/>
      <c r="W62" s="5"/>
      <c r="X62" s="5"/>
      <c r="Y62" s="5"/>
      <c r="Z62" s="5"/>
    </row>
    <row r="63" spans="1:26" ht="15">
      <c r="A63" s="20"/>
      <c r="B63" s="14"/>
      <c r="C63" s="14"/>
      <c r="D63" s="21"/>
      <c r="E63" s="21"/>
      <c r="F63" s="21"/>
      <c r="G63" s="21"/>
      <c r="H63" s="21"/>
      <c r="I63" s="21"/>
      <c r="J63" s="2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5"/>
      <c r="V63" s="5"/>
      <c r="W63" s="5"/>
      <c r="X63" s="5"/>
      <c r="Y63" s="5"/>
      <c r="Z63" s="5"/>
    </row>
    <row r="64" spans="1:26" ht="18.75" customHeight="1">
      <c r="A64" s="20"/>
      <c r="B64" s="14"/>
      <c r="C64" s="14"/>
      <c r="D64" s="21"/>
      <c r="E64" s="21"/>
      <c r="F64" s="21"/>
      <c r="G64" s="21"/>
      <c r="H64" s="21"/>
      <c r="I64" s="21"/>
      <c r="J64" s="2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5"/>
      <c r="V64" s="5"/>
      <c r="W64" s="5"/>
      <c r="X64" s="5"/>
      <c r="Y64" s="5"/>
      <c r="Z64" s="5"/>
    </row>
    <row r="65" spans="1:26" ht="15">
      <c r="A65" s="20"/>
      <c r="B65" s="14"/>
      <c r="C65" s="14"/>
      <c r="D65" s="21"/>
      <c r="E65" s="21"/>
      <c r="F65" s="21"/>
      <c r="G65" s="21"/>
      <c r="H65" s="21"/>
      <c r="I65" s="21"/>
      <c r="J65" s="2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5"/>
      <c r="V65" s="5"/>
      <c r="W65" s="5"/>
      <c r="X65" s="5"/>
      <c r="Y65" s="5"/>
      <c r="Z65" s="5"/>
    </row>
    <row r="66" spans="1:26" ht="18.75" customHeight="1">
      <c r="A66" s="20"/>
      <c r="B66" s="14"/>
      <c r="C66" s="14"/>
      <c r="D66" s="21"/>
      <c r="E66" s="21"/>
      <c r="F66" s="21"/>
      <c r="G66" s="21"/>
      <c r="H66" s="21"/>
      <c r="I66" s="21"/>
      <c r="J66" s="2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</row>
    <row r="67" spans="1:26" ht="15">
      <c r="A67" s="20"/>
      <c r="B67" s="14"/>
      <c r="C67" s="14"/>
      <c r="D67" s="21"/>
      <c r="E67" s="21"/>
      <c r="F67" s="21"/>
      <c r="G67" s="21"/>
      <c r="H67" s="21"/>
      <c r="I67" s="21"/>
      <c r="J67" s="2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"/>
      <c r="V67" s="5"/>
      <c r="W67" s="5"/>
      <c r="X67" s="5"/>
      <c r="Y67" s="5"/>
      <c r="Z67" s="5"/>
    </row>
    <row r="68" spans="1:26" ht="18.75" customHeight="1">
      <c r="A68" s="20"/>
      <c r="B68" s="14"/>
      <c r="C68" s="14"/>
      <c r="D68" s="21"/>
      <c r="E68" s="21"/>
      <c r="F68" s="21"/>
      <c r="G68" s="21"/>
      <c r="H68" s="21"/>
      <c r="I68" s="21"/>
      <c r="J68" s="2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5"/>
      <c r="V68" s="5"/>
      <c r="W68" s="5"/>
      <c r="X68" s="5"/>
      <c r="Y68" s="5"/>
      <c r="Z68" s="5"/>
    </row>
    <row r="69" spans="1:26" ht="18.75" customHeight="1">
      <c r="A69" s="20"/>
      <c r="B69" s="14"/>
      <c r="C69" s="14"/>
      <c r="D69" s="21"/>
      <c r="E69" s="21"/>
      <c r="F69" s="21"/>
      <c r="G69" s="21"/>
      <c r="H69" s="21"/>
      <c r="I69" s="21"/>
      <c r="J69" s="2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5"/>
      <c r="V69" s="5"/>
      <c r="W69" s="5"/>
      <c r="X69" s="5"/>
      <c r="Y69" s="5"/>
      <c r="Z69" s="5"/>
    </row>
    <row r="70" spans="1:26" ht="18.75" customHeight="1">
      <c r="A70" s="20"/>
      <c r="B70" s="14"/>
      <c r="C70" s="14"/>
      <c r="D70" s="21"/>
      <c r="E70" s="21"/>
      <c r="F70" s="21"/>
      <c r="G70" s="21"/>
      <c r="H70" s="21"/>
      <c r="I70" s="21"/>
      <c r="J70" s="2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5"/>
      <c r="V70" s="5"/>
      <c r="W70" s="5"/>
      <c r="X70" s="5"/>
      <c r="Y70" s="5"/>
      <c r="Z70" s="5"/>
    </row>
    <row r="71" spans="1:26" ht="15">
      <c r="A71" s="20"/>
      <c r="B71" s="14"/>
      <c r="C71" s="14"/>
      <c r="D71" s="21"/>
      <c r="E71" s="21"/>
      <c r="F71" s="21"/>
      <c r="G71" s="21"/>
      <c r="H71" s="21"/>
      <c r="I71" s="21"/>
      <c r="J71" s="21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5"/>
      <c r="V71" s="5"/>
      <c r="W71" s="5"/>
      <c r="X71" s="5"/>
      <c r="Y71" s="5"/>
      <c r="Z71" s="5"/>
    </row>
    <row r="72" spans="1:26" ht="18.75" customHeight="1">
      <c r="A72" s="20"/>
      <c r="B72" s="14"/>
      <c r="C72" s="14"/>
      <c r="D72" s="21"/>
      <c r="E72" s="21"/>
      <c r="F72" s="21"/>
      <c r="G72" s="21"/>
      <c r="H72" s="21"/>
      <c r="I72" s="21"/>
      <c r="J72" s="21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5"/>
      <c r="V72" s="5"/>
      <c r="W72" s="5"/>
      <c r="X72" s="5"/>
      <c r="Y72" s="5"/>
      <c r="Z72" s="5"/>
    </row>
    <row r="73" spans="1:26" ht="18.75" customHeight="1">
      <c r="A73" s="20"/>
      <c r="B73" s="14"/>
      <c r="C73" s="14"/>
      <c r="D73" s="21"/>
      <c r="E73" s="21"/>
      <c r="F73" s="21"/>
      <c r="G73" s="21"/>
      <c r="H73" s="21"/>
      <c r="I73" s="21"/>
      <c r="J73" s="21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5"/>
      <c r="V73" s="5"/>
      <c r="W73" s="5"/>
      <c r="X73" s="5"/>
      <c r="Y73" s="5"/>
      <c r="Z73" s="5"/>
    </row>
    <row r="74" spans="1:26" ht="15">
      <c r="A74" s="20"/>
      <c r="B74" s="14"/>
      <c r="C74" s="14"/>
      <c r="D74" s="21"/>
      <c r="E74" s="21"/>
      <c r="F74" s="21"/>
      <c r="G74" s="21"/>
      <c r="H74" s="21"/>
      <c r="I74" s="21"/>
      <c r="J74" s="2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"/>
      <c r="V74" s="5"/>
      <c r="W74" s="5"/>
      <c r="X74" s="5"/>
      <c r="Y74" s="5"/>
      <c r="Z74" s="5"/>
    </row>
    <row r="75" spans="1:26" ht="18.75" customHeight="1">
      <c r="A75" s="20"/>
      <c r="B75" s="14"/>
      <c r="C75" s="14"/>
      <c r="D75" s="21"/>
      <c r="E75" s="21"/>
      <c r="F75" s="21"/>
      <c r="G75" s="21"/>
      <c r="H75" s="21"/>
      <c r="I75" s="21"/>
      <c r="J75" s="21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5"/>
      <c r="V75" s="5"/>
      <c r="W75" s="5"/>
      <c r="X75" s="5"/>
      <c r="Y75" s="5"/>
      <c r="Z75" s="5"/>
    </row>
    <row r="76" spans="1:26" ht="18.75" customHeight="1">
      <c r="A76" s="20"/>
      <c r="B76" s="14"/>
      <c r="C76" s="14"/>
      <c r="D76" s="21"/>
      <c r="E76" s="21"/>
      <c r="F76" s="21"/>
      <c r="G76" s="21"/>
      <c r="H76" s="21"/>
      <c r="I76" s="21"/>
      <c r="J76" s="21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5"/>
      <c r="V76" s="5"/>
      <c r="W76" s="5"/>
      <c r="X76" s="5"/>
      <c r="Y76" s="5"/>
      <c r="Z76" s="5"/>
    </row>
    <row r="77" spans="1:26" ht="15">
      <c r="A77" s="20"/>
      <c r="B77" s="14"/>
      <c r="C77" s="14"/>
      <c r="D77" s="21"/>
      <c r="E77" s="21"/>
      <c r="F77" s="21"/>
      <c r="G77" s="21"/>
      <c r="H77" s="21"/>
      <c r="I77" s="21"/>
      <c r="J77" s="21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5"/>
      <c r="V77" s="5"/>
      <c r="W77" s="5"/>
      <c r="X77" s="5"/>
      <c r="Y77" s="5"/>
      <c r="Z77" s="5"/>
    </row>
    <row r="78" spans="1:26" ht="18.75" customHeight="1">
      <c r="A78" s="20"/>
      <c r="B78" s="14"/>
      <c r="C78" s="14"/>
      <c r="D78" s="21"/>
      <c r="E78" s="21"/>
      <c r="F78" s="21"/>
      <c r="G78" s="21"/>
      <c r="H78" s="21"/>
      <c r="I78" s="21"/>
      <c r="J78" s="21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5"/>
      <c r="V78" s="5"/>
      <c r="W78" s="5"/>
      <c r="X78" s="5"/>
      <c r="Y78" s="5"/>
      <c r="Z78" s="5"/>
    </row>
    <row r="79" spans="1:26" ht="18.75" customHeight="1">
      <c r="A79" s="20"/>
      <c r="B79" s="14"/>
      <c r="C79" s="14"/>
      <c r="D79" s="21"/>
      <c r="E79" s="21"/>
      <c r="F79" s="21"/>
      <c r="G79" s="21"/>
      <c r="H79" s="21"/>
      <c r="I79" s="21"/>
      <c r="J79" s="21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5"/>
      <c r="V79" s="5"/>
      <c r="W79" s="5"/>
      <c r="X79" s="5"/>
      <c r="Y79" s="5"/>
      <c r="Z79" s="5"/>
    </row>
    <row r="80" spans="1:26" ht="18.75" customHeight="1">
      <c r="A80" s="20"/>
      <c r="B80" s="14"/>
      <c r="C80" s="14"/>
      <c r="D80" s="21"/>
      <c r="E80" s="21"/>
      <c r="F80" s="21"/>
      <c r="G80" s="21"/>
      <c r="H80" s="21"/>
      <c r="I80" s="21"/>
      <c r="J80" s="21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5"/>
      <c r="V80" s="5"/>
      <c r="W80" s="5"/>
      <c r="X80" s="5"/>
      <c r="Y80" s="5"/>
      <c r="Z80" s="5"/>
    </row>
    <row r="81" spans="1:26" ht="18.75" customHeight="1">
      <c r="A81" s="20"/>
      <c r="B81" s="14"/>
      <c r="C81" s="14"/>
      <c r="D81" s="21"/>
      <c r="E81" s="21"/>
      <c r="F81" s="21"/>
      <c r="G81" s="21"/>
      <c r="H81" s="21"/>
      <c r="I81" s="21"/>
      <c r="J81" s="21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5"/>
      <c r="V81" s="5"/>
      <c r="W81" s="5"/>
      <c r="X81" s="5"/>
      <c r="Y81" s="5"/>
      <c r="Z81" s="5"/>
    </row>
    <row r="82" spans="1:26" ht="18.75" customHeight="1">
      <c r="A82" s="20"/>
      <c r="B82" s="14"/>
      <c r="C82" s="14"/>
      <c r="D82" s="21"/>
      <c r="E82" s="21"/>
      <c r="F82" s="21"/>
      <c r="G82" s="21"/>
      <c r="H82" s="21"/>
      <c r="I82" s="21"/>
      <c r="J82" s="21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5"/>
      <c r="V82" s="5"/>
      <c r="W82" s="5"/>
      <c r="X82" s="5"/>
      <c r="Y82" s="5"/>
      <c r="Z82" s="5"/>
    </row>
    <row r="83" spans="1:26" ht="18.75" customHeight="1">
      <c r="A83" s="20"/>
      <c r="B83" s="14"/>
      <c r="C83" s="14"/>
      <c r="D83" s="21"/>
      <c r="E83" s="21"/>
      <c r="F83" s="21"/>
      <c r="G83" s="21"/>
      <c r="H83" s="21"/>
      <c r="I83" s="21"/>
      <c r="J83" s="21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5"/>
      <c r="V83" s="5"/>
      <c r="W83" s="5"/>
      <c r="X83" s="5"/>
      <c r="Y83" s="5"/>
      <c r="Z83" s="5"/>
    </row>
    <row r="84" spans="1:26" ht="18.75" customHeight="1">
      <c r="A84" s="20"/>
      <c r="B84" s="14"/>
      <c r="C84" s="14"/>
      <c r="D84" s="21"/>
      <c r="E84" s="21"/>
      <c r="F84" s="21"/>
      <c r="G84" s="21"/>
      <c r="H84" s="21"/>
      <c r="I84" s="21"/>
      <c r="J84" s="21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5"/>
      <c r="V84" s="5"/>
      <c r="W84" s="5"/>
      <c r="X84" s="5"/>
      <c r="Y84" s="5"/>
      <c r="Z84" s="5"/>
    </row>
    <row r="85" spans="1:26" ht="18.75" customHeight="1">
      <c r="A85" s="20"/>
      <c r="B85" s="14"/>
      <c r="C85" s="14"/>
      <c r="D85" s="21"/>
      <c r="E85" s="21"/>
      <c r="F85" s="21"/>
      <c r="G85" s="21"/>
      <c r="H85" s="21"/>
      <c r="I85" s="21"/>
      <c r="J85" s="21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5"/>
      <c r="V85" s="5"/>
      <c r="W85" s="5"/>
      <c r="X85" s="5"/>
      <c r="Y85" s="5"/>
      <c r="Z85" s="5"/>
    </row>
    <row r="86" spans="1:26" ht="18.75" customHeight="1">
      <c r="A86" s="20"/>
      <c r="B86" s="14"/>
      <c r="C86" s="14"/>
      <c r="D86" s="21"/>
      <c r="E86" s="21"/>
      <c r="F86" s="21"/>
      <c r="G86" s="21"/>
      <c r="H86" s="21"/>
      <c r="I86" s="21"/>
      <c r="J86" s="21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5"/>
      <c r="V86" s="5"/>
      <c r="W86" s="5"/>
      <c r="X86" s="5"/>
      <c r="Y86" s="5"/>
      <c r="Z86" s="5"/>
    </row>
    <row r="87" spans="1:26" ht="18.75" customHeight="1">
      <c r="A87" s="20"/>
      <c r="B87" s="14"/>
      <c r="C87" s="14"/>
      <c r="D87" s="21"/>
      <c r="E87" s="21"/>
      <c r="F87" s="21"/>
      <c r="G87" s="21"/>
      <c r="H87" s="21"/>
      <c r="I87" s="21"/>
      <c r="J87" s="21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5"/>
      <c r="V87" s="5"/>
      <c r="W87" s="5"/>
      <c r="X87" s="5"/>
      <c r="Y87" s="5"/>
      <c r="Z87" s="5"/>
    </row>
    <row r="88" spans="1:26" ht="18.75" customHeight="1">
      <c r="A88" s="20"/>
      <c r="B88" s="14"/>
      <c r="C88" s="14"/>
      <c r="D88" s="21"/>
      <c r="E88" s="21"/>
      <c r="F88" s="21"/>
      <c r="G88" s="21"/>
      <c r="H88" s="21"/>
      <c r="I88" s="21"/>
      <c r="J88" s="21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5"/>
      <c r="V88" s="5"/>
      <c r="W88" s="5"/>
      <c r="X88" s="5"/>
      <c r="Y88" s="5"/>
      <c r="Z88" s="5"/>
    </row>
    <row r="89" spans="1:26" ht="18.75" customHeight="1">
      <c r="A89" s="20"/>
      <c r="B89" s="14"/>
      <c r="C89" s="14"/>
      <c r="D89" s="21"/>
      <c r="E89" s="21"/>
      <c r="F89" s="21"/>
      <c r="G89" s="21"/>
      <c r="H89" s="21"/>
      <c r="I89" s="21"/>
      <c r="J89" s="21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5"/>
      <c r="V89" s="5"/>
      <c r="W89" s="5"/>
      <c r="X89" s="5"/>
      <c r="Y89" s="5"/>
      <c r="Z89" s="5"/>
    </row>
    <row r="90" spans="1:26" ht="18.75" customHeight="1">
      <c r="A90" s="20"/>
      <c r="B90" s="14"/>
      <c r="C90" s="14"/>
      <c r="D90" s="21"/>
      <c r="E90" s="21"/>
      <c r="F90" s="21"/>
      <c r="G90" s="21"/>
      <c r="H90" s="21"/>
      <c r="I90" s="21"/>
      <c r="J90" s="2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5"/>
      <c r="V90" s="5"/>
      <c r="W90" s="5"/>
      <c r="X90" s="5"/>
      <c r="Y90" s="5"/>
      <c r="Z90" s="5"/>
    </row>
    <row r="91" spans="1:26" ht="18.75" customHeight="1">
      <c r="A91" s="20"/>
      <c r="B91" s="14"/>
      <c r="C91" s="14"/>
      <c r="D91" s="21"/>
      <c r="E91" s="21"/>
      <c r="F91" s="21"/>
      <c r="G91" s="21"/>
      <c r="H91" s="21"/>
      <c r="I91" s="21"/>
      <c r="J91" s="21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5"/>
      <c r="V91" s="5"/>
      <c r="W91" s="5"/>
      <c r="X91" s="5"/>
      <c r="Y91" s="5"/>
      <c r="Z91" s="5"/>
    </row>
    <row r="92" spans="1:26" ht="18.75" customHeight="1">
      <c r="A92" s="20"/>
      <c r="B92" s="14"/>
      <c r="C92" s="14"/>
      <c r="D92" s="21"/>
      <c r="E92" s="21"/>
      <c r="F92" s="21"/>
      <c r="G92" s="21"/>
      <c r="H92" s="21"/>
      <c r="I92" s="21"/>
      <c r="J92" s="21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5"/>
      <c r="V92" s="5"/>
      <c r="W92" s="5"/>
      <c r="X92" s="5"/>
      <c r="Y92" s="5"/>
      <c r="Z92" s="5"/>
    </row>
    <row r="93" spans="1:26" ht="18.75" customHeight="1">
      <c r="A93" s="20"/>
      <c r="B93" s="14"/>
      <c r="C93" s="14"/>
      <c r="D93" s="21"/>
      <c r="E93" s="21"/>
      <c r="F93" s="21"/>
      <c r="G93" s="21"/>
      <c r="H93" s="21"/>
      <c r="I93" s="21"/>
      <c r="J93" s="21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5"/>
      <c r="V93" s="5"/>
      <c r="W93" s="5"/>
      <c r="X93" s="5"/>
      <c r="Y93" s="5"/>
      <c r="Z93" s="5"/>
    </row>
    <row r="94" spans="1:26" ht="18.75" customHeight="1">
      <c r="A94" s="20"/>
      <c r="B94" s="14"/>
      <c r="C94" s="14"/>
      <c r="D94" s="21"/>
      <c r="E94" s="21"/>
      <c r="F94" s="21"/>
      <c r="G94" s="21"/>
      <c r="H94" s="21"/>
      <c r="I94" s="21"/>
      <c r="J94" s="21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5"/>
      <c r="V94" s="5"/>
      <c r="W94" s="5"/>
      <c r="X94" s="5"/>
      <c r="Y94" s="5"/>
      <c r="Z94" s="5"/>
    </row>
    <row r="95" spans="1:26" ht="18.75" customHeight="1">
      <c r="A95" s="20"/>
      <c r="B95" s="14"/>
      <c r="C95" s="14"/>
      <c r="D95" s="21"/>
      <c r="E95" s="21"/>
      <c r="F95" s="21"/>
      <c r="G95" s="21"/>
      <c r="H95" s="21"/>
      <c r="I95" s="21"/>
      <c r="J95" s="21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5"/>
      <c r="V95" s="5"/>
      <c r="W95" s="5"/>
      <c r="X95" s="5"/>
      <c r="Y95" s="5"/>
      <c r="Z95" s="5"/>
    </row>
    <row r="96" spans="1:26" ht="18.75" customHeight="1">
      <c r="A96" s="20"/>
      <c r="B96" s="14"/>
      <c r="C96" s="14"/>
      <c r="D96" s="21"/>
      <c r="E96" s="21"/>
      <c r="F96" s="21"/>
      <c r="G96" s="21"/>
      <c r="H96" s="21"/>
      <c r="I96" s="21"/>
      <c r="J96" s="21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5"/>
      <c r="V96" s="5"/>
      <c r="W96" s="5"/>
      <c r="X96" s="5"/>
      <c r="Y96" s="5"/>
      <c r="Z96" s="5"/>
    </row>
    <row r="97" spans="1:26" ht="18.75" customHeight="1">
      <c r="A97" s="20"/>
      <c r="B97" s="14"/>
      <c r="C97" s="14"/>
      <c r="D97" s="21"/>
      <c r="E97" s="21"/>
      <c r="F97" s="21"/>
      <c r="G97" s="21"/>
      <c r="H97" s="21"/>
      <c r="I97" s="21"/>
      <c r="J97" s="21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5"/>
      <c r="V97" s="5"/>
      <c r="W97" s="5"/>
      <c r="X97" s="5"/>
      <c r="Y97" s="5"/>
      <c r="Z97" s="5"/>
    </row>
    <row r="98" spans="1:26" ht="18.75" customHeight="1">
      <c r="A98" s="20"/>
      <c r="B98" s="14"/>
      <c r="C98" s="14"/>
      <c r="D98" s="21"/>
      <c r="E98" s="21"/>
      <c r="F98" s="21"/>
      <c r="G98" s="21"/>
      <c r="H98" s="21"/>
      <c r="I98" s="21"/>
      <c r="J98" s="21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5"/>
      <c r="V98" s="5"/>
      <c r="W98" s="5"/>
      <c r="X98" s="5"/>
      <c r="Y98" s="5"/>
      <c r="Z98" s="5"/>
    </row>
    <row r="99" spans="1:26" ht="18.75" customHeight="1">
      <c r="A99" s="20"/>
      <c r="B99" s="14"/>
      <c r="C99" s="14"/>
      <c r="D99" s="21"/>
      <c r="E99" s="21"/>
      <c r="F99" s="21"/>
      <c r="G99" s="21"/>
      <c r="H99" s="21"/>
      <c r="I99" s="21"/>
      <c r="J99" s="21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5"/>
      <c r="V99" s="5"/>
      <c r="W99" s="5"/>
      <c r="X99" s="5"/>
      <c r="Y99" s="5"/>
      <c r="Z99" s="5"/>
    </row>
    <row r="100" spans="1:26" ht="18.75" customHeight="1">
      <c r="A100" s="20"/>
      <c r="B100" s="14"/>
      <c r="C100" s="14"/>
      <c r="D100" s="21"/>
      <c r="E100" s="21"/>
      <c r="F100" s="21"/>
      <c r="G100" s="21"/>
      <c r="H100" s="21"/>
      <c r="I100" s="21"/>
      <c r="J100" s="21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5"/>
      <c r="V100" s="5"/>
      <c r="W100" s="5"/>
      <c r="X100" s="5"/>
      <c r="Y100" s="5"/>
      <c r="Z100" s="5"/>
    </row>
    <row r="101" spans="1:26" ht="18.75" customHeight="1">
      <c r="A101" s="20"/>
      <c r="B101" s="14"/>
      <c r="C101" s="14"/>
      <c r="D101" s="21"/>
      <c r="E101" s="21"/>
      <c r="F101" s="21"/>
      <c r="G101" s="21"/>
      <c r="H101" s="21"/>
      <c r="I101" s="21"/>
      <c r="J101" s="21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5"/>
      <c r="V101" s="5"/>
      <c r="W101" s="5"/>
      <c r="X101" s="5"/>
      <c r="Y101" s="5"/>
      <c r="Z101" s="5"/>
    </row>
    <row r="102" spans="1:26" ht="18.75" customHeight="1">
      <c r="A102" s="20"/>
      <c r="B102" s="14"/>
      <c r="C102" s="14"/>
      <c r="D102" s="21"/>
      <c r="E102" s="21"/>
      <c r="F102" s="21"/>
      <c r="G102" s="21"/>
      <c r="H102" s="21"/>
      <c r="I102" s="21"/>
      <c r="J102" s="21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5"/>
      <c r="V102" s="5"/>
      <c r="W102" s="5"/>
      <c r="X102" s="5"/>
      <c r="Y102" s="5"/>
      <c r="Z102" s="5"/>
    </row>
    <row r="103" spans="1:26" ht="18.75" customHeight="1">
      <c r="A103" s="20"/>
      <c r="B103" s="14"/>
      <c r="C103" s="14"/>
      <c r="D103" s="21"/>
      <c r="E103" s="21"/>
      <c r="F103" s="21"/>
      <c r="G103" s="21"/>
      <c r="H103" s="21"/>
      <c r="I103" s="21"/>
      <c r="J103" s="21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5"/>
      <c r="V103" s="5"/>
      <c r="W103" s="5"/>
      <c r="X103" s="5"/>
      <c r="Y103" s="5"/>
      <c r="Z103" s="5"/>
    </row>
    <row r="104" spans="1:26" ht="18.75" customHeight="1">
      <c r="A104" s="20"/>
      <c r="B104" s="14"/>
      <c r="C104" s="14"/>
      <c r="D104" s="21"/>
      <c r="E104" s="21"/>
      <c r="F104" s="21"/>
      <c r="G104" s="21"/>
      <c r="H104" s="21"/>
      <c r="I104" s="21"/>
      <c r="J104" s="21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5"/>
      <c r="V104" s="5"/>
      <c r="W104" s="5"/>
      <c r="X104" s="5"/>
      <c r="Y104" s="5"/>
      <c r="Z104" s="5"/>
    </row>
    <row r="105" spans="1:26" ht="18.75" customHeight="1">
      <c r="A105" s="20"/>
      <c r="B105" s="14"/>
      <c r="C105" s="14"/>
      <c r="D105" s="21"/>
      <c r="E105" s="21"/>
      <c r="F105" s="21"/>
      <c r="G105" s="21"/>
      <c r="H105" s="21"/>
      <c r="I105" s="21"/>
      <c r="J105" s="21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5"/>
      <c r="V105" s="5"/>
      <c r="W105" s="5"/>
      <c r="X105" s="5"/>
      <c r="Y105" s="5"/>
      <c r="Z105" s="5"/>
    </row>
    <row r="106" spans="1:26" ht="18.75" customHeight="1">
      <c r="A106" s="20"/>
      <c r="B106" s="14"/>
      <c r="C106" s="14"/>
      <c r="D106" s="21"/>
      <c r="E106" s="21"/>
      <c r="F106" s="21"/>
      <c r="G106" s="21"/>
      <c r="H106" s="21"/>
      <c r="I106" s="21"/>
      <c r="J106" s="21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5"/>
      <c r="V106" s="5"/>
      <c r="W106" s="5"/>
      <c r="X106" s="5"/>
      <c r="Y106" s="5"/>
      <c r="Z106" s="5"/>
    </row>
    <row r="107" spans="1:26" ht="18.75" customHeight="1">
      <c r="A107" s="20"/>
      <c r="B107" s="14"/>
      <c r="C107" s="14"/>
      <c r="D107" s="21"/>
      <c r="E107" s="21"/>
      <c r="F107" s="21"/>
      <c r="G107" s="21"/>
      <c r="H107" s="21"/>
      <c r="I107" s="21"/>
      <c r="J107" s="21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5"/>
      <c r="V107" s="5"/>
      <c r="W107" s="5"/>
      <c r="X107" s="5"/>
      <c r="Y107" s="5"/>
      <c r="Z107" s="5"/>
    </row>
    <row r="108" spans="1:26" ht="18.75" customHeight="1">
      <c r="A108" s="20"/>
      <c r="B108" s="14"/>
      <c r="C108" s="14"/>
      <c r="D108" s="21"/>
      <c r="E108" s="21"/>
      <c r="F108" s="21"/>
      <c r="G108" s="21"/>
      <c r="H108" s="21"/>
      <c r="I108" s="21"/>
      <c r="J108" s="21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5"/>
      <c r="V108" s="5"/>
      <c r="W108" s="5"/>
      <c r="X108" s="5"/>
      <c r="Y108" s="5"/>
      <c r="Z108" s="5"/>
    </row>
    <row r="109" spans="1:26" ht="18.75" customHeight="1">
      <c r="A109" s="20"/>
      <c r="B109" s="14"/>
      <c r="C109" s="14"/>
      <c r="D109" s="21"/>
      <c r="E109" s="21"/>
      <c r="F109" s="21"/>
      <c r="G109" s="21"/>
      <c r="H109" s="21"/>
      <c r="I109" s="21"/>
      <c r="J109" s="21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5"/>
      <c r="V109" s="5"/>
      <c r="W109" s="5"/>
      <c r="X109" s="5"/>
      <c r="Y109" s="5"/>
      <c r="Z109" s="5"/>
    </row>
    <row r="110" spans="1:26" ht="18.75" customHeight="1">
      <c r="A110" s="20"/>
      <c r="B110" s="14"/>
      <c r="C110" s="14"/>
      <c r="D110" s="21"/>
      <c r="E110" s="21"/>
      <c r="F110" s="21"/>
      <c r="G110" s="21"/>
      <c r="H110" s="21"/>
      <c r="I110" s="21"/>
      <c r="J110" s="21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5"/>
      <c r="V110" s="5"/>
      <c r="W110" s="5"/>
      <c r="X110" s="5"/>
      <c r="Y110" s="5"/>
      <c r="Z110" s="5"/>
    </row>
    <row r="111" spans="1:26" ht="18.75" customHeight="1">
      <c r="A111" s="20"/>
      <c r="B111" s="14"/>
      <c r="C111" s="14"/>
      <c r="D111" s="21"/>
      <c r="E111" s="21"/>
      <c r="F111" s="21"/>
      <c r="G111" s="21"/>
      <c r="H111" s="21"/>
      <c r="I111" s="21"/>
      <c r="J111" s="21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5"/>
      <c r="V111" s="5"/>
      <c r="W111" s="5"/>
      <c r="X111" s="5"/>
      <c r="Y111" s="5"/>
      <c r="Z111" s="5"/>
    </row>
    <row r="112" spans="1:26" ht="18.75" customHeight="1">
      <c r="A112" s="20"/>
      <c r="B112" s="14"/>
      <c r="C112" s="14"/>
      <c r="D112" s="21"/>
      <c r="E112" s="21"/>
      <c r="F112" s="21"/>
      <c r="G112" s="21"/>
      <c r="H112" s="21"/>
      <c r="I112" s="21"/>
      <c r="J112" s="21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5"/>
      <c r="V112" s="5"/>
      <c r="W112" s="5"/>
      <c r="X112" s="5"/>
      <c r="Y112" s="5"/>
      <c r="Z112" s="5"/>
    </row>
    <row r="113" spans="1:26" ht="18.75" customHeight="1">
      <c r="A113" s="20"/>
      <c r="B113" s="14"/>
      <c r="C113" s="14"/>
      <c r="D113" s="21"/>
      <c r="E113" s="21"/>
      <c r="F113" s="21"/>
      <c r="G113" s="21"/>
      <c r="H113" s="21"/>
      <c r="I113" s="21"/>
      <c r="J113" s="21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5"/>
      <c r="V113" s="5"/>
      <c r="W113" s="5"/>
      <c r="X113" s="5"/>
      <c r="Y113" s="5"/>
      <c r="Z113" s="5"/>
    </row>
    <row r="114" spans="1:26" ht="15">
      <c r="A114" s="20"/>
      <c r="B114" s="14"/>
      <c r="C114" s="14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5"/>
      <c r="V114" s="5"/>
      <c r="W114" s="5"/>
      <c r="X114" s="5"/>
      <c r="Y114" s="5"/>
      <c r="Z114" s="5"/>
    </row>
    <row r="115" spans="1:26" ht="18.75" customHeight="1">
      <c r="A115" s="20"/>
      <c r="B115" s="14"/>
      <c r="C115" s="14"/>
      <c r="D115" s="21"/>
      <c r="E115" s="21"/>
      <c r="F115" s="21"/>
      <c r="G115" s="21"/>
      <c r="H115" s="21"/>
      <c r="I115" s="21"/>
      <c r="J115" s="21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5"/>
      <c r="V115" s="5"/>
      <c r="W115" s="5"/>
      <c r="X115" s="5"/>
      <c r="Y115" s="5"/>
      <c r="Z115" s="5"/>
    </row>
    <row r="116" spans="1:26" ht="18.75" customHeight="1">
      <c r="A116" s="20"/>
      <c r="B116" s="14"/>
      <c r="C116" s="14"/>
      <c r="D116" s="21"/>
      <c r="E116" s="21"/>
      <c r="F116" s="21"/>
      <c r="G116" s="21"/>
      <c r="H116" s="21"/>
      <c r="I116" s="21"/>
      <c r="J116" s="21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5"/>
      <c r="V116" s="5"/>
      <c r="W116" s="5"/>
      <c r="X116" s="5"/>
      <c r="Y116" s="5"/>
      <c r="Z116" s="5"/>
    </row>
    <row r="117" spans="1:26" ht="18.75" customHeight="1">
      <c r="A117" s="20"/>
      <c r="B117" s="14"/>
      <c r="C117" s="14"/>
      <c r="D117" s="21"/>
      <c r="E117" s="21"/>
      <c r="F117" s="21"/>
      <c r="G117" s="21"/>
      <c r="H117" s="21"/>
      <c r="I117" s="21"/>
      <c r="J117" s="21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5"/>
      <c r="V117" s="5"/>
      <c r="W117" s="5"/>
      <c r="X117" s="5"/>
      <c r="Y117" s="5"/>
      <c r="Z117" s="5"/>
    </row>
    <row r="118" spans="1:26" ht="18.75" customHeight="1">
      <c r="A118" s="20"/>
      <c r="B118" s="14"/>
      <c r="C118" s="14"/>
      <c r="D118" s="21"/>
      <c r="E118" s="21"/>
      <c r="F118" s="21"/>
      <c r="G118" s="21"/>
      <c r="H118" s="21"/>
      <c r="I118" s="21"/>
      <c r="J118" s="21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5"/>
      <c r="V118" s="5"/>
      <c r="W118" s="5"/>
      <c r="X118" s="5"/>
      <c r="Y118" s="5"/>
      <c r="Z118" s="5"/>
    </row>
    <row r="119" spans="1:26" ht="18.75" customHeight="1">
      <c r="A119" s="20"/>
      <c r="B119" s="14"/>
      <c r="C119" s="14"/>
      <c r="D119" s="21"/>
      <c r="E119" s="21"/>
      <c r="F119" s="21"/>
      <c r="G119" s="21"/>
      <c r="H119" s="21"/>
      <c r="I119" s="21"/>
      <c r="J119" s="21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5"/>
      <c r="V119" s="5"/>
      <c r="W119" s="5"/>
      <c r="X119" s="5"/>
      <c r="Y119" s="5"/>
      <c r="Z119" s="5"/>
    </row>
    <row r="120" spans="1:26" ht="15">
      <c r="A120" s="20"/>
      <c r="B120" s="14"/>
      <c r="C120" s="14"/>
      <c r="D120" s="21"/>
      <c r="E120" s="21"/>
      <c r="F120" s="21"/>
      <c r="G120" s="21"/>
      <c r="H120" s="21"/>
      <c r="I120" s="21"/>
      <c r="J120" s="21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5"/>
      <c r="V120" s="5"/>
      <c r="W120" s="5"/>
      <c r="X120" s="5"/>
      <c r="Y120" s="5"/>
      <c r="Z120" s="5"/>
    </row>
    <row r="121" spans="1:26" ht="18.75" customHeight="1">
      <c r="A121" s="20"/>
      <c r="B121" s="14"/>
      <c r="C121" s="14"/>
      <c r="D121" s="21"/>
      <c r="E121" s="21"/>
      <c r="F121" s="21"/>
      <c r="G121" s="21"/>
      <c r="H121" s="21"/>
      <c r="I121" s="21"/>
      <c r="J121" s="21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5"/>
      <c r="V121" s="5"/>
      <c r="W121" s="5"/>
      <c r="X121" s="5"/>
      <c r="Y121" s="5"/>
      <c r="Z121" s="5"/>
    </row>
    <row r="122" spans="1:26" ht="18.75" customHeight="1">
      <c r="A122" s="20"/>
      <c r="B122" s="14"/>
      <c r="C122" s="14"/>
      <c r="D122" s="21"/>
      <c r="E122" s="21"/>
      <c r="F122" s="21"/>
      <c r="G122" s="21"/>
      <c r="H122" s="21"/>
      <c r="I122" s="21"/>
      <c r="J122" s="21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5"/>
      <c r="V122" s="5"/>
      <c r="W122" s="5"/>
      <c r="X122" s="5"/>
      <c r="Y122" s="5"/>
      <c r="Z122" s="5"/>
    </row>
    <row r="123" spans="1:26" ht="18.75" customHeight="1">
      <c r="A123" s="20"/>
      <c r="B123" s="14"/>
      <c r="C123" s="14"/>
      <c r="D123" s="21"/>
      <c r="E123" s="21"/>
      <c r="F123" s="21"/>
      <c r="G123" s="21"/>
      <c r="H123" s="21"/>
      <c r="I123" s="21"/>
      <c r="J123" s="21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5"/>
      <c r="V123" s="5"/>
      <c r="W123" s="5"/>
      <c r="X123" s="5"/>
      <c r="Y123" s="5"/>
      <c r="Z123" s="5"/>
    </row>
    <row r="124" spans="1:26" ht="15">
      <c r="A124" s="20"/>
      <c r="B124" s="14"/>
      <c r="C124" s="14"/>
      <c r="D124" s="21"/>
      <c r="E124" s="21"/>
      <c r="F124" s="21"/>
      <c r="G124" s="21"/>
      <c r="H124" s="21"/>
      <c r="I124" s="21"/>
      <c r="J124" s="21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5"/>
      <c r="V124" s="5"/>
      <c r="W124" s="5"/>
      <c r="X124" s="5"/>
      <c r="Y124" s="5"/>
      <c r="Z124" s="5"/>
    </row>
    <row r="125" spans="1:26" ht="18.75" customHeight="1">
      <c r="A125" s="20"/>
      <c r="B125" s="14"/>
      <c r="C125" s="14"/>
      <c r="D125" s="21"/>
      <c r="E125" s="21"/>
      <c r="F125" s="21"/>
      <c r="G125" s="21"/>
      <c r="H125" s="21"/>
      <c r="I125" s="21"/>
      <c r="J125" s="21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5"/>
      <c r="V125" s="5"/>
      <c r="W125" s="5"/>
      <c r="X125" s="5"/>
      <c r="Y125" s="5"/>
      <c r="Z125" s="5"/>
    </row>
    <row r="126" spans="1:26" ht="18.75" customHeight="1">
      <c r="A126" s="20"/>
      <c r="B126" s="14"/>
      <c r="C126" s="14"/>
      <c r="D126" s="21"/>
      <c r="E126" s="21"/>
      <c r="F126" s="21"/>
      <c r="G126" s="21"/>
      <c r="H126" s="21"/>
      <c r="I126" s="21"/>
      <c r="J126" s="21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5"/>
      <c r="V126" s="5"/>
      <c r="W126" s="5"/>
      <c r="X126" s="5"/>
      <c r="Y126" s="5"/>
      <c r="Z126" s="5"/>
    </row>
    <row r="127" spans="1:26" ht="18.75" customHeight="1">
      <c r="A127" s="20"/>
      <c r="B127" s="14"/>
      <c r="C127" s="14"/>
      <c r="D127" s="21"/>
      <c r="E127" s="21"/>
      <c r="F127" s="21"/>
      <c r="G127" s="21"/>
      <c r="H127" s="21"/>
      <c r="I127" s="21"/>
      <c r="J127" s="21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5"/>
      <c r="V127" s="5"/>
      <c r="W127" s="5"/>
      <c r="X127" s="5"/>
      <c r="Y127" s="5"/>
      <c r="Z127" s="5"/>
    </row>
    <row r="128" spans="1:26" ht="18.75" customHeight="1">
      <c r="A128" s="20"/>
      <c r="B128" s="14"/>
      <c r="C128" s="14"/>
      <c r="D128" s="21"/>
      <c r="E128" s="21"/>
      <c r="F128" s="21"/>
      <c r="G128" s="21"/>
      <c r="H128" s="21"/>
      <c r="I128" s="21"/>
      <c r="J128" s="21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5"/>
      <c r="V128" s="5"/>
      <c r="W128" s="5"/>
      <c r="X128" s="5"/>
      <c r="Y128" s="5"/>
      <c r="Z128" s="5"/>
    </row>
    <row r="129" spans="1:26" ht="15">
      <c r="A129" s="20"/>
      <c r="B129" s="14"/>
      <c r="C129" s="14"/>
      <c r="D129" s="21"/>
      <c r="E129" s="21"/>
      <c r="F129" s="21"/>
      <c r="G129" s="21"/>
      <c r="H129" s="21"/>
      <c r="I129" s="21"/>
      <c r="J129" s="21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5"/>
      <c r="V129" s="5"/>
      <c r="W129" s="5"/>
      <c r="X129" s="5"/>
      <c r="Y129" s="5"/>
      <c r="Z129" s="5"/>
    </row>
    <row r="130" spans="1:26" ht="18.75" customHeight="1">
      <c r="A130" s="20"/>
      <c r="B130" s="14"/>
      <c r="C130" s="14"/>
      <c r="D130" s="21"/>
      <c r="E130" s="21"/>
      <c r="F130" s="21"/>
      <c r="G130" s="21"/>
      <c r="H130" s="21"/>
      <c r="I130" s="21"/>
      <c r="J130" s="21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5"/>
      <c r="V130" s="5"/>
      <c r="W130" s="5"/>
      <c r="X130" s="5"/>
      <c r="Y130" s="5"/>
      <c r="Z130" s="5"/>
    </row>
    <row r="131" spans="1:26" ht="18.75" customHeight="1">
      <c r="A131" s="20"/>
      <c r="B131" s="14"/>
      <c r="C131" s="14"/>
      <c r="D131" s="21"/>
      <c r="E131" s="21"/>
      <c r="F131" s="21"/>
      <c r="G131" s="21"/>
      <c r="H131" s="21"/>
      <c r="I131" s="21"/>
      <c r="J131" s="21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5"/>
      <c r="V131" s="5"/>
      <c r="W131" s="5"/>
      <c r="X131" s="5"/>
      <c r="Y131" s="5"/>
      <c r="Z131" s="5"/>
    </row>
    <row r="132" spans="1:26" ht="18.75" customHeight="1">
      <c r="A132" s="20"/>
      <c r="B132" s="14"/>
      <c r="C132" s="14"/>
      <c r="D132" s="21"/>
      <c r="E132" s="21"/>
      <c r="F132" s="21"/>
      <c r="G132" s="21"/>
      <c r="H132" s="21"/>
      <c r="I132" s="21"/>
      <c r="J132" s="21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5"/>
      <c r="V132" s="5"/>
      <c r="W132" s="5"/>
      <c r="X132" s="5"/>
      <c r="Y132" s="5"/>
      <c r="Z132" s="5"/>
    </row>
    <row r="133" spans="1:26" ht="15">
      <c r="A133" s="20"/>
      <c r="B133" s="14"/>
      <c r="C133" s="14"/>
      <c r="D133" s="21"/>
      <c r="E133" s="21"/>
      <c r="F133" s="21"/>
      <c r="G133" s="21"/>
      <c r="H133" s="21"/>
      <c r="I133" s="21"/>
      <c r="J133" s="21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5"/>
      <c r="V133" s="5"/>
      <c r="W133" s="5"/>
      <c r="X133" s="5"/>
      <c r="Y133" s="5"/>
      <c r="Z133" s="5"/>
    </row>
    <row r="134" spans="1:26" ht="18.75" customHeight="1">
      <c r="A134" s="20"/>
      <c r="B134" s="14"/>
      <c r="C134" s="14"/>
      <c r="D134" s="21"/>
      <c r="E134" s="21"/>
      <c r="F134" s="21"/>
      <c r="G134" s="21"/>
      <c r="H134" s="21"/>
      <c r="I134" s="21"/>
      <c r="J134" s="21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5"/>
      <c r="V134" s="5"/>
      <c r="W134" s="5"/>
      <c r="X134" s="5"/>
      <c r="Y134" s="5"/>
      <c r="Z134" s="5"/>
    </row>
    <row r="135" spans="1:26" ht="15">
      <c r="A135" s="20"/>
      <c r="B135" s="14"/>
      <c r="C135" s="14"/>
      <c r="D135" s="21"/>
      <c r="E135" s="21"/>
      <c r="F135" s="21"/>
      <c r="G135" s="21"/>
      <c r="H135" s="21"/>
      <c r="I135" s="21"/>
      <c r="J135" s="21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5"/>
      <c r="V135" s="5"/>
      <c r="W135" s="5"/>
      <c r="X135" s="5"/>
      <c r="Y135" s="5"/>
      <c r="Z135" s="5"/>
    </row>
    <row r="136" spans="1:26" ht="18.75" customHeight="1">
      <c r="A136" s="20"/>
      <c r="B136" s="14"/>
      <c r="C136" s="14"/>
      <c r="D136" s="21"/>
      <c r="E136" s="21"/>
      <c r="F136" s="21"/>
      <c r="G136" s="21"/>
      <c r="H136" s="21"/>
      <c r="I136" s="21"/>
      <c r="J136" s="21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5"/>
      <c r="V136" s="5"/>
      <c r="W136" s="5"/>
      <c r="X136" s="5"/>
      <c r="Y136" s="5"/>
      <c r="Z136" s="5"/>
    </row>
    <row r="137" spans="1:26" ht="15">
      <c r="A137" s="20"/>
      <c r="B137" s="14"/>
      <c r="C137" s="14"/>
      <c r="D137" s="21"/>
      <c r="E137" s="21"/>
      <c r="F137" s="21"/>
      <c r="G137" s="21"/>
      <c r="H137" s="21"/>
      <c r="I137" s="21"/>
      <c r="J137" s="21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5"/>
      <c r="V137" s="5"/>
      <c r="W137" s="5"/>
      <c r="X137" s="5"/>
      <c r="Y137" s="5"/>
      <c r="Z137" s="5"/>
    </row>
    <row r="138" spans="1:26" ht="18.75" customHeight="1">
      <c r="A138" s="20"/>
      <c r="B138" s="14"/>
      <c r="C138" s="14"/>
      <c r="D138" s="21"/>
      <c r="E138" s="21"/>
      <c r="F138" s="21"/>
      <c r="G138" s="21"/>
      <c r="H138" s="21"/>
      <c r="I138" s="21"/>
      <c r="J138" s="21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5"/>
      <c r="V138" s="5"/>
      <c r="W138" s="5"/>
      <c r="X138" s="5"/>
      <c r="Y138" s="5"/>
      <c r="Z138" s="5"/>
    </row>
    <row r="139" spans="1:26" ht="18.75" customHeight="1">
      <c r="A139" s="20"/>
      <c r="B139" s="14"/>
      <c r="C139" s="14"/>
      <c r="D139" s="21"/>
      <c r="E139" s="21"/>
      <c r="F139" s="21"/>
      <c r="G139" s="21"/>
      <c r="H139" s="21"/>
      <c r="I139" s="21"/>
      <c r="J139" s="21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5"/>
      <c r="V139" s="5"/>
      <c r="W139" s="5"/>
      <c r="X139" s="5"/>
      <c r="Y139" s="5"/>
      <c r="Z139" s="5"/>
    </row>
    <row r="140" spans="1:26" ht="15">
      <c r="A140" s="20"/>
      <c r="B140" s="14"/>
      <c r="C140" s="14"/>
      <c r="D140" s="21"/>
      <c r="E140" s="21"/>
      <c r="F140" s="21"/>
      <c r="G140" s="21"/>
      <c r="H140" s="21"/>
      <c r="I140" s="21"/>
      <c r="J140" s="21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5"/>
      <c r="V140" s="5"/>
      <c r="W140" s="5"/>
      <c r="X140" s="5"/>
      <c r="Y140" s="5"/>
      <c r="Z140" s="5"/>
    </row>
    <row r="141" spans="1:26" ht="18.75" customHeight="1">
      <c r="A141" s="20"/>
      <c r="B141" s="14"/>
      <c r="C141" s="14"/>
      <c r="D141" s="21"/>
      <c r="E141" s="21"/>
      <c r="F141" s="21"/>
      <c r="G141" s="21"/>
      <c r="H141" s="21"/>
      <c r="I141" s="21"/>
      <c r="J141" s="21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5"/>
      <c r="V141" s="5"/>
      <c r="W141" s="5"/>
      <c r="X141" s="5"/>
      <c r="Y141" s="5"/>
      <c r="Z141" s="5"/>
    </row>
    <row r="142" spans="1:26" ht="15">
      <c r="A142" s="20"/>
      <c r="B142" s="14"/>
      <c r="C142" s="14"/>
      <c r="D142" s="21"/>
      <c r="E142" s="21"/>
      <c r="F142" s="21"/>
      <c r="G142" s="21"/>
      <c r="H142" s="21"/>
      <c r="I142" s="21"/>
      <c r="J142" s="21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5"/>
      <c r="V142" s="5"/>
      <c r="W142" s="5"/>
      <c r="X142" s="5"/>
      <c r="Y142" s="5"/>
      <c r="Z142" s="5"/>
    </row>
    <row r="143" spans="1:26" ht="18.75" customHeight="1">
      <c r="A143" s="20"/>
      <c r="B143" s="14"/>
      <c r="C143" s="14"/>
      <c r="D143" s="21"/>
      <c r="E143" s="21"/>
      <c r="F143" s="21"/>
      <c r="G143" s="21"/>
      <c r="H143" s="21"/>
      <c r="I143" s="21"/>
      <c r="J143" s="21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5"/>
      <c r="V143" s="5"/>
      <c r="W143" s="5"/>
      <c r="X143" s="5"/>
      <c r="Y143" s="5"/>
      <c r="Z143" s="5"/>
    </row>
    <row r="144" spans="1:26" ht="18.75" customHeight="1">
      <c r="A144" s="20"/>
      <c r="B144" s="14"/>
      <c r="C144" s="14"/>
      <c r="D144" s="21"/>
      <c r="E144" s="21"/>
      <c r="F144" s="21"/>
      <c r="G144" s="21"/>
      <c r="H144" s="21"/>
      <c r="I144" s="21"/>
      <c r="J144" s="21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5"/>
      <c r="V144" s="5"/>
      <c r="W144" s="5"/>
      <c r="X144" s="5"/>
      <c r="Y144" s="5"/>
      <c r="Z144" s="5"/>
    </row>
    <row r="145" spans="1:26" ht="15">
      <c r="A145" s="20"/>
      <c r="B145" s="14"/>
      <c r="C145" s="14"/>
      <c r="D145" s="21"/>
      <c r="E145" s="21"/>
      <c r="F145" s="21"/>
      <c r="G145" s="21"/>
      <c r="H145" s="21"/>
      <c r="I145" s="21"/>
      <c r="J145" s="21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5"/>
      <c r="V145" s="5"/>
      <c r="W145" s="5"/>
      <c r="X145" s="5"/>
      <c r="Y145" s="5"/>
      <c r="Z145" s="5"/>
    </row>
    <row r="146" spans="1:26" ht="18.75" customHeight="1">
      <c r="A146" s="20"/>
      <c r="B146" s="14"/>
      <c r="C146" s="14"/>
      <c r="D146" s="21"/>
      <c r="E146" s="21"/>
      <c r="F146" s="21"/>
      <c r="G146" s="21"/>
      <c r="H146" s="21"/>
      <c r="I146" s="21"/>
      <c r="J146" s="21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5"/>
      <c r="V146" s="5"/>
      <c r="W146" s="5"/>
      <c r="X146" s="5"/>
      <c r="Y146" s="5"/>
      <c r="Z146" s="5"/>
    </row>
    <row r="147" spans="1:26" ht="15">
      <c r="A147" s="20"/>
      <c r="B147" s="14"/>
      <c r="C147" s="14"/>
      <c r="D147" s="21"/>
      <c r="E147" s="21"/>
      <c r="F147" s="21"/>
      <c r="G147" s="21"/>
      <c r="H147" s="21"/>
      <c r="I147" s="21"/>
      <c r="J147" s="21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5"/>
      <c r="V147" s="5"/>
      <c r="W147" s="5"/>
      <c r="X147" s="5"/>
      <c r="Y147" s="5"/>
      <c r="Z147" s="5"/>
    </row>
    <row r="148" spans="1:26" ht="18.75" customHeight="1">
      <c r="A148" s="20"/>
      <c r="B148" s="14"/>
      <c r="C148" s="14"/>
      <c r="D148" s="21"/>
      <c r="E148" s="21"/>
      <c r="F148" s="21"/>
      <c r="G148" s="21"/>
      <c r="H148" s="21"/>
      <c r="I148" s="21"/>
      <c r="J148" s="21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5"/>
      <c r="V148" s="5"/>
      <c r="W148" s="5"/>
      <c r="X148" s="5"/>
      <c r="Y148" s="5"/>
      <c r="Z148" s="5"/>
    </row>
    <row r="149" spans="1:26" ht="18.75" customHeight="1">
      <c r="A149" s="20"/>
      <c r="B149" s="14"/>
      <c r="C149" s="14"/>
      <c r="D149" s="21"/>
      <c r="E149" s="21"/>
      <c r="F149" s="21"/>
      <c r="G149" s="21"/>
      <c r="H149" s="21"/>
      <c r="I149" s="21"/>
      <c r="J149" s="21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5"/>
      <c r="V149" s="5"/>
      <c r="W149" s="5"/>
      <c r="X149" s="5"/>
      <c r="Y149" s="5"/>
      <c r="Z149" s="5"/>
    </row>
    <row r="150" spans="1:26" ht="15">
      <c r="A150" s="20"/>
      <c r="B150" s="14"/>
      <c r="C150" s="14"/>
      <c r="D150" s="21"/>
      <c r="E150" s="21"/>
      <c r="F150" s="21"/>
      <c r="G150" s="21"/>
      <c r="H150" s="21"/>
      <c r="I150" s="21"/>
      <c r="J150" s="21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5"/>
      <c r="V150" s="5"/>
      <c r="W150" s="5"/>
      <c r="X150" s="5"/>
      <c r="Y150" s="5"/>
      <c r="Z150" s="5"/>
    </row>
    <row r="151" spans="1:26" ht="18.75" customHeight="1">
      <c r="A151" s="20"/>
      <c r="B151" s="14"/>
      <c r="C151" s="14"/>
      <c r="D151" s="21"/>
      <c r="E151" s="21"/>
      <c r="F151" s="21"/>
      <c r="G151" s="21"/>
      <c r="H151" s="21"/>
      <c r="I151" s="21"/>
      <c r="J151" s="21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5"/>
      <c r="V151" s="5"/>
      <c r="W151" s="5"/>
      <c r="X151" s="5"/>
      <c r="Y151" s="5"/>
      <c r="Z151" s="5"/>
    </row>
    <row r="152" spans="1:26" ht="15">
      <c r="A152" s="20"/>
      <c r="B152" s="14"/>
      <c r="C152" s="14"/>
      <c r="D152" s="21"/>
      <c r="E152" s="21"/>
      <c r="F152" s="21"/>
      <c r="G152" s="21"/>
      <c r="H152" s="21"/>
      <c r="I152" s="21"/>
      <c r="J152" s="21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5"/>
      <c r="V152" s="5"/>
      <c r="W152" s="5"/>
      <c r="X152" s="5"/>
      <c r="Y152" s="5"/>
      <c r="Z152" s="5"/>
    </row>
    <row r="153" spans="1:26" ht="18.75" customHeight="1">
      <c r="A153" s="20"/>
      <c r="B153" s="14"/>
      <c r="C153" s="14"/>
      <c r="D153" s="21"/>
      <c r="E153" s="21"/>
      <c r="F153" s="21"/>
      <c r="G153" s="21"/>
      <c r="H153" s="21"/>
      <c r="I153" s="21"/>
      <c r="J153" s="21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5"/>
      <c r="V153" s="5"/>
      <c r="W153" s="5"/>
      <c r="X153" s="5"/>
      <c r="Y153" s="5"/>
      <c r="Z153" s="5"/>
    </row>
    <row r="154" spans="1:26" ht="18.75" customHeight="1">
      <c r="A154" s="20"/>
      <c r="B154" s="14"/>
      <c r="C154" s="14"/>
      <c r="D154" s="21"/>
      <c r="E154" s="21"/>
      <c r="F154" s="21"/>
      <c r="G154" s="21"/>
      <c r="H154" s="21"/>
      <c r="I154" s="21"/>
      <c r="J154" s="21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5"/>
      <c r="V154" s="5"/>
      <c r="W154" s="5"/>
      <c r="X154" s="5"/>
      <c r="Y154" s="5"/>
      <c r="Z154" s="5"/>
    </row>
    <row r="155" spans="1:26" ht="15">
      <c r="A155" s="20"/>
      <c r="B155" s="14"/>
      <c r="C155" s="14"/>
      <c r="D155" s="21"/>
      <c r="E155" s="21"/>
      <c r="F155" s="21"/>
      <c r="G155" s="21"/>
      <c r="H155" s="21"/>
      <c r="I155" s="21"/>
      <c r="J155" s="21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5"/>
      <c r="V155" s="5"/>
      <c r="W155" s="5"/>
      <c r="X155" s="5"/>
      <c r="Y155" s="5"/>
      <c r="Z155" s="5"/>
    </row>
    <row r="156" spans="1:26" ht="18.75" customHeight="1">
      <c r="A156" s="20"/>
      <c r="B156" s="14"/>
      <c r="C156" s="14"/>
      <c r="D156" s="21"/>
      <c r="E156" s="21"/>
      <c r="F156" s="21"/>
      <c r="G156" s="21"/>
      <c r="H156" s="21"/>
      <c r="I156" s="21"/>
      <c r="J156" s="21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5"/>
      <c r="V156" s="5"/>
      <c r="W156" s="5"/>
      <c r="X156" s="5"/>
      <c r="Y156" s="5"/>
      <c r="Z156" s="5"/>
    </row>
    <row r="157" spans="1:26" ht="15">
      <c r="A157" s="20"/>
      <c r="B157" s="14"/>
      <c r="C157" s="14"/>
      <c r="D157" s="21"/>
      <c r="E157" s="21"/>
      <c r="F157" s="21"/>
      <c r="G157" s="21"/>
      <c r="H157" s="21"/>
      <c r="I157" s="21"/>
      <c r="J157" s="21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5"/>
      <c r="V157" s="5"/>
      <c r="W157" s="5"/>
      <c r="X157" s="5"/>
      <c r="Y157" s="5"/>
      <c r="Z157" s="5"/>
    </row>
    <row r="158" spans="1:26" ht="18.75" customHeight="1">
      <c r="A158" s="20"/>
      <c r="B158" s="14"/>
      <c r="C158" s="14"/>
      <c r="D158" s="21"/>
      <c r="E158" s="21"/>
      <c r="F158" s="21"/>
      <c r="G158" s="21"/>
      <c r="H158" s="21"/>
      <c r="I158" s="21"/>
      <c r="J158" s="21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5"/>
      <c r="V158" s="5"/>
      <c r="W158" s="5"/>
      <c r="X158" s="5"/>
      <c r="Y158" s="5"/>
      <c r="Z158" s="5"/>
    </row>
    <row r="159" spans="1:26" ht="18.75" customHeight="1">
      <c r="A159" s="20"/>
      <c r="B159" s="14"/>
      <c r="C159" s="14"/>
      <c r="D159" s="21"/>
      <c r="E159" s="21"/>
      <c r="F159" s="21"/>
      <c r="G159" s="21"/>
      <c r="H159" s="21"/>
      <c r="I159" s="21"/>
      <c r="J159" s="21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5"/>
      <c r="V159" s="5"/>
      <c r="W159" s="5"/>
      <c r="X159" s="5"/>
      <c r="Y159" s="5"/>
      <c r="Z159" s="5"/>
    </row>
    <row r="160" spans="1:26" ht="18.75" customHeight="1">
      <c r="A160" s="20"/>
      <c r="B160" s="14"/>
      <c r="C160" s="14"/>
      <c r="D160" s="21"/>
      <c r="E160" s="21"/>
      <c r="F160" s="21"/>
      <c r="G160" s="21"/>
      <c r="H160" s="21"/>
      <c r="I160" s="21"/>
      <c r="J160" s="21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5"/>
      <c r="V160" s="5"/>
      <c r="W160" s="5"/>
      <c r="X160" s="5"/>
      <c r="Y160" s="5"/>
      <c r="Z160" s="5"/>
    </row>
    <row r="161" spans="1:26" ht="15">
      <c r="A161" s="20"/>
      <c r="B161" s="14"/>
      <c r="C161" s="14"/>
      <c r="D161" s="21"/>
      <c r="E161" s="21"/>
      <c r="F161" s="21"/>
      <c r="G161" s="21"/>
      <c r="H161" s="21"/>
      <c r="I161" s="21"/>
      <c r="J161" s="21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5"/>
      <c r="V161" s="5"/>
      <c r="W161" s="5"/>
      <c r="X161" s="5"/>
      <c r="Y161" s="5"/>
      <c r="Z161" s="5"/>
    </row>
    <row r="162" spans="1:26" ht="18.75" customHeight="1">
      <c r="A162" s="20"/>
      <c r="B162" s="14"/>
      <c r="C162" s="14"/>
      <c r="D162" s="21"/>
      <c r="E162" s="21"/>
      <c r="F162" s="21"/>
      <c r="G162" s="21"/>
      <c r="H162" s="21"/>
      <c r="I162" s="21"/>
      <c r="J162" s="21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5"/>
      <c r="V162" s="5"/>
      <c r="W162" s="5"/>
      <c r="X162" s="5"/>
      <c r="Y162" s="5"/>
      <c r="Z162" s="5"/>
    </row>
    <row r="163" spans="1:26" ht="15">
      <c r="A163" s="20"/>
      <c r="B163" s="14"/>
      <c r="C163" s="14"/>
      <c r="D163" s="21"/>
      <c r="E163" s="21"/>
      <c r="F163" s="21"/>
      <c r="G163" s="21"/>
      <c r="H163" s="21"/>
      <c r="I163" s="21"/>
      <c r="J163" s="21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5"/>
      <c r="V163" s="5"/>
      <c r="W163" s="5"/>
      <c r="X163" s="5"/>
      <c r="Y163" s="5"/>
      <c r="Z163" s="5"/>
    </row>
    <row r="164" spans="1:26" ht="18.75" customHeight="1">
      <c r="A164" s="20"/>
      <c r="B164" s="14"/>
      <c r="C164" s="14"/>
      <c r="D164" s="21"/>
      <c r="E164" s="21"/>
      <c r="F164" s="21"/>
      <c r="G164" s="21"/>
      <c r="H164" s="21"/>
      <c r="I164" s="21"/>
      <c r="J164" s="21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5"/>
      <c r="V164" s="5"/>
      <c r="W164" s="5"/>
      <c r="X164" s="5"/>
      <c r="Y164" s="5"/>
      <c r="Z164" s="5"/>
    </row>
    <row r="165" spans="1:26" ht="15">
      <c r="A165" s="20"/>
      <c r="B165" s="14"/>
      <c r="C165" s="14"/>
      <c r="D165" s="21"/>
      <c r="E165" s="21"/>
      <c r="F165" s="21"/>
      <c r="G165" s="21"/>
      <c r="H165" s="21"/>
      <c r="I165" s="21"/>
      <c r="J165" s="21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5"/>
      <c r="V165" s="5"/>
      <c r="W165" s="5"/>
      <c r="X165" s="5"/>
      <c r="Y165" s="5"/>
      <c r="Z165" s="5"/>
    </row>
    <row r="166" spans="1:26" ht="18.75" customHeight="1">
      <c r="A166" s="20"/>
      <c r="B166" s="14"/>
      <c r="C166" s="14"/>
      <c r="D166" s="21"/>
      <c r="E166" s="21"/>
      <c r="F166" s="21"/>
      <c r="G166" s="21"/>
      <c r="H166" s="21"/>
      <c r="I166" s="21"/>
      <c r="J166" s="21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5"/>
      <c r="V166" s="5"/>
      <c r="W166" s="5"/>
      <c r="X166" s="5"/>
      <c r="Y166" s="5"/>
      <c r="Z166" s="5"/>
    </row>
    <row r="167" spans="1:26" ht="15">
      <c r="A167" s="20"/>
      <c r="B167" s="14"/>
      <c r="C167" s="14"/>
      <c r="D167" s="21"/>
      <c r="E167" s="21"/>
      <c r="F167" s="21"/>
      <c r="G167" s="21"/>
      <c r="H167" s="21"/>
      <c r="I167" s="21"/>
      <c r="J167" s="21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5"/>
      <c r="V167" s="5"/>
      <c r="W167" s="5"/>
      <c r="X167" s="5"/>
      <c r="Y167" s="5"/>
      <c r="Z167" s="5"/>
    </row>
    <row r="168" spans="1:26" ht="18.75" customHeight="1">
      <c r="A168" s="20"/>
      <c r="B168" s="14"/>
      <c r="C168" s="14"/>
      <c r="D168" s="21"/>
      <c r="E168" s="21"/>
      <c r="F168" s="21"/>
      <c r="G168" s="21"/>
      <c r="H168" s="21"/>
      <c r="I168" s="21"/>
      <c r="J168" s="21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</sheetData>
  <sheetProtection/>
  <mergeCells count="24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rowBreaks count="2" manualBreakCount="2">
    <brk id="76" max="9" man="1"/>
    <brk id="177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22"/>
  <sheetViews>
    <sheetView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1" t="s">
        <v>79</v>
      </c>
      <c r="B1" s="42"/>
      <c r="C1" s="43"/>
      <c r="D1" s="44" t="s">
        <v>221</v>
      </c>
      <c r="E1" s="45"/>
      <c r="F1" s="45"/>
      <c r="G1" s="45"/>
      <c r="H1" s="45"/>
      <c r="I1" s="45"/>
      <c r="J1" s="46"/>
    </row>
    <row r="2" spans="1:31" ht="27.75">
      <c r="A2" s="11"/>
      <c r="B2" s="12" t="s">
        <v>2</v>
      </c>
      <c r="C2" s="13" t="s">
        <v>0</v>
      </c>
      <c r="D2" s="47" t="s">
        <v>1</v>
      </c>
      <c r="E2" s="47"/>
      <c r="F2" s="47"/>
      <c r="G2" s="47"/>
      <c r="H2" s="47"/>
      <c r="I2" s="47"/>
      <c r="J2" s="48"/>
      <c r="K2" s="14"/>
      <c r="L2" s="14"/>
      <c r="M2" s="14"/>
      <c r="N2" s="14"/>
      <c r="O2" s="14"/>
      <c r="P2" s="14"/>
      <c r="Q2" s="14"/>
      <c r="R2" s="14"/>
      <c r="S2" s="14"/>
      <c r="T2" s="14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7">
        <v>1</v>
      </c>
      <c r="B3" s="22" t="s">
        <v>274</v>
      </c>
      <c r="C3" s="16" t="str">
        <f>IF(ISBLANK(B3)," ","0"&amp;" "&amp;S3&amp;" "&amp;T3)</f>
        <v>0 212 433 23 84</v>
      </c>
      <c r="D3" s="38">
        <v>0.4791666666666667</v>
      </c>
      <c r="E3" s="39"/>
      <c r="F3" s="39"/>
      <c r="G3" s="39"/>
      <c r="H3" s="39"/>
      <c r="I3" s="39"/>
      <c r="J3" s="40"/>
      <c r="K3" s="14"/>
      <c r="L3" s="14"/>
      <c r="M3" s="14"/>
      <c r="N3" s="14"/>
      <c r="O3" s="14"/>
      <c r="P3" s="14"/>
      <c r="Q3" s="14"/>
      <c r="R3" s="14"/>
      <c r="S3" s="14">
        <f>VLOOKUP(B3,'[2]SİNEMA LİSTESİ'!$A:$C,2,FALSE)</f>
        <v>212</v>
      </c>
      <c r="T3" s="14" t="str">
        <f>VLOOKUP(B3,'[2]SİNEMA LİSTESİ'!$A:$C,3,FALSE)</f>
        <v>433 23 84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17">
        <v>2</v>
      </c>
      <c r="B4" s="22" t="s">
        <v>216</v>
      </c>
      <c r="C4" s="16" t="str">
        <f>IF(ISBLANK(B4)," ","0"&amp;" "&amp;S4&amp;" "&amp;T4)</f>
        <v>0 212 436 08 08</v>
      </c>
      <c r="D4" s="38" t="s">
        <v>114</v>
      </c>
      <c r="E4" s="39"/>
      <c r="F4" s="39"/>
      <c r="G4" s="39"/>
      <c r="H4" s="39"/>
      <c r="I4" s="39"/>
      <c r="J4" s="40"/>
      <c r="K4" s="14"/>
      <c r="L4" s="14"/>
      <c r="M4" s="14"/>
      <c r="N4" s="14"/>
      <c r="O4" s="14"/>
      <c r="P4" s="14"/>
      <c r="Q4" s="14"/>
      <c r="R4" s="14"/>
      <c r="S4" s="14">
        <f>VLOOKUP(B4,'[2]SİNEMA LİSTESİ'!$A:$C,2,FALSE)</f>
        <v>212</v>
      </c>
      <c r="T4" s="14" t="str">
        <f>VLOOKUP(B4,'[2]SİNEMA LİSTESİ'!$A:$C,3,FALSE)</f>
        <v>436 08 08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7">
        <v>3</v>
      </c>
      <c r="B5" s="22" t="s">
        <v>101</v>
      </c>
      <c r="C5" s="16" t="str">
        <f>IF(ISBLANK(B5)," ","0"&amp;" "&amp;S5&amp;" "&amp;T5)</f>
        <v>0 212 247 96 65</v>
      </c>
      <c r="D5" s="38" t="s">
        <v>226</v>
      </c>
      <c r="E5" s="39"/>
      <c r="F5" s="39"/>
      <c r="G5" s="39"/>
      <c r="H5" s="39"/>
      <c r="I5" s="39"/>
      <c r="J5" s="40"/>
      <c r="K5" s="14"/>
      <c r="L5" s="14"/>
      <c r="M5" s="14"/>
      <c r="N5" s="14"/>
      <c r="O5" s="14"/>
      <c r="P5" s="14"/>
      <c r="Q5" s="14"/>
      <c r="R5" s="14"/>
      <c r="S5" s="14">
        <f>VLOOKUP(B5,'[2]SİNEMA LİSTESİ'!$A:$C,2,FALSE)</f>
        <v>212</v>
      </c>
      <c r="T5" s="14" t="str">
        <f>VLOOKUP(B5,'[2]SİNEMA LİSTESİ'!$A:$C,3,FALSE)</f>
        <v>247 96 65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">
      <c r="A6" s="17">
        <v>4</v>
      </c>
      <c r="B6" s="22" t="s">
        <v>74</v>
      </c>
      <c r="C6" s="16" t="str">
        <f>IF(ISBLANK(B6)," ","0"&amp;" "&amp;S6&amp;" "&amp;T6)</f>
        <v>0 216 354 13 88</v>
      </c>
      <c r="D6" s="38" t="s">
        <v>85</v>
      </c>
      <c r="E6" s="39"/>
      <c r="F6" s="39"/>
      <c r="G6" s="39"/>
      <c r="H6" s="39"/>
      <c r="I6" s="39"/>
      <c r="J6" s="40"/>
      <c r="K6" s="14"/>
      <c r="L6" s="14"/>
      <c r="M6" s="14"/>
      <c r="N6" s="14"/>
      <c r="O6" s="14"/>
      <c r="P6" s="14"/>
      <c r="Q6" s="14"/>
      <c r="R6" s="14"/>
      <c r="S6" s="14">
        <f>VLOOKUP(B6,'[2]SİNEMA LİSTESİ'!$A:$C,2,FALSE)</f>
        <v>216</v>
      </c>
      <c r="T6" s="14" t="str">
        <f>VLOOKUP(B6,'[2]SİNEMA LİSTESİ'!$A:$C,3,FALSE)</f>
        <v>354 13 88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7">
        <v>5</v>
      </c>
      <c r="B7" s="22" t="s">
        <v>55</v>
      </c>
      <c r="C7" s="16" t="str">
        <f>IF(ISBLANK(B7)," ","0"&amp;" "&amp;S7&amp;" "&amp;T7)</f>
        <v>0 216 390 09 70</v>
      </c>
      <c r="D7" s="38" t="s">
        <v>4</v>
      </c>
      <c r="E7" s="39"/>
      <c r="F7" s="39"/>
      <c r="G7" s="39"/>
      <c r="H7" s="39"/>
      <c r="I7" s="39"/>
      <c r="J7" s="40"/>
      <c r="K7" s="14"/>
      <c r="L7" s="14"/>
      <c r="M7" s="14"/>
      <c r="N7" s="14"/>
      <c r="O7" s="14"/>
      <c r="P7" s="14"/>
      <c r="Q7" s="14"/>
      <c r="R7" s="14"/>
      <c r="S7" s="14">
        <f>VLOOKUP(B7,'[2]SİNEMA LİSTESİ'!$A:$C,2,FALSE)</f>
        <v>216</v>
      </c>
      <c r="T7" s="14" t="str">
        <f>VLOOKUP(B7,'[2]SİNEMA LİSTESİ'!$A:$C,3,FALSE)</f>
        <v>390 09 70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11"/>
      <c r="B8" s="12" t="s">
        <v>28</v>
      </c>
      <c r="C8" s="13"/>
      <c r="D8" s="47"/>
      <c r="E8" s="47"/>
      <c r="F8" s="47"/>
      <c r="G8" s="47"/>
      <c r="H8" s="47"/>
      <c r="I8" s="47"/>
      <c r="J8" s="48"/>
      <c r="K8" s="14"/>
      <c r="L8" s="14"/>
      <c r="M8" s="14"/>
      <c r="N8" s="14"/>
      <c r="O8" s="14"/>
      <c r="P8" s="14"/>
      <c r="Q8" s="14"/>
      <c r="R8" s="14"/>
      <c r="S8" s="14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9">
        <v>1</v>
      </c>
      <c r="B9" s="23" t="s">
        <v>29</v>
      </c>
      <c r="C9" s="16" t="str">
        <f>IF(ISBLANK(B9)," ","0"&amp;" "&amp;S9&amp;" "&amp;T9)</f>
        <v>0 462 223 18 81</v>
      </c>
      <c r="D9" s="38" t="s">
        <v>275</v>
      </c>
      <c r="E9" s="39"/>
      <c r="F9" s="39"/>
      <c r="G9" s="39"/>
      <c r="H9" s="39"/>
      <c r="I9" s="39"/>
      <c r="J9" s="40"/>
      <c r="K9" s="14"/>
      <c r="L9" s="14"/>
      <c r="M9" s="14"/>
      <c r="N9" s="14"/>
      <c r="O9" s="14"/>
      <c r="P9" s="14"/>
      <c r="Q9" s="14"/>
      <c r="R9" s="14"/>
      <c r="S9" s="14">
        <f>VLOOKUP(B9,'[2]SİNEMA LİSTESİ'!$A:$C,2,FALSE)</f>
        <v>462</v>
      </c>
      <c r="T9" s="14" t="str">
        <f>VLOOKUP(B9,'[2]SİNEMA LİSTESİ'!$A:$C,3,FALSE)</f>
        <v>223 18 81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20"/>
      <c r="B10" s="14"/>
      <c r="C10" s="14"/>
      <c r="D10" s="21"/>
      <c r="E10" s="21"/>
      <c r="F10" s="21"/>
      <c r="G10" s="21"/>
      <c r="H10" s="21"/>
      <c r="I10" s="21"/>
      <c r="J10" s="2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20"/>
      <c r="B11" s="14"/>
      <c r="C11" s="14"/>
      <c r="D11" s="21"/>
      <c r="E11" s="21"/>
      <c r="F11" s="21"/>
      <c r="G11" s="21"/>
      <c r="H11" s="21"/>
      <c r="I11" s="21"/>
      <c r="J11" s="2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20"/>
      <c r="B12" s="14"/>
      <c r="C12" s="14"/>
      <c r="D12" s="21"/>
      <c r="E12" s="21"/>
      <c r="F12" s="21"/>
      <c r="G12" s="21"/>
      <c r="H12" s="21"/>
      <c r="I12" s="21"/>
      <c r="J12" s="2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20"/>
      <c r="B13" s="14"/>
      <c r="C13" s="14"/>
      <c r="D13" s="21"/>
      <c r="E13" s="21"/>
      <c r="F13" s="21"/>
      <c r="G13" s="21"/>
      <c r="H13" s="21"/>
      <c r="I13" s="21"/>
      <c r="J13" s="2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20"/>
      <c r="B14" s="14"/>
      <c r="C14" s="14"/>
      <c r="D14" s="21"/>
      <c r="E14" s="21"/>
      <c r="F14" s="21"/>
      <c r="G14" s="21"/>
      <c r="H14" s="21"/>
      <c r="I14" s="21"/>
      <c r="J14" s="2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20"/>
      <c r="B15" s="14"/>
      <c r="C15" s="14"/>
      <c r="D15" s="21"/>
      <c r="E15" s="21"/>
      <c r="F15" s="21"/>
      <c r="G15" s="21"/>
      <c r="H15" s="21"/>
      <c r="I15" s="21"/>
      <c r="J15" s="2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20"/>
      <c r="B16" s="14"/>
      <c r="C16" s="14"/>
      <c r="D16" s="21"/>
      <c r="E16" s="21"/>
      <c r="F16" s="21"/>
      <c r="G16" s="21"/>
      <c r="H16" s="21"/>
      <c r="I16" s="21"/>
      <c r="J16" s="2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20"/>
      <c r="B17" s="14"/>
      <c r="C17" s="14"/>
      <c r="D17" s="21"/>
      <c r="E17" s="21"/>
      <c r="F17" s="21"/>
      <c r="G17" s="21"/>
      <c r="H17" s="21"/>
      <c r="I17" s="21"/>
      <c r="J17" s="21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20"/>
      <c r="B18" s="14"/>
      <c r="C18" s="14"/>
      <c r="D18" s="21"/>
      <c r="E18" s="21"/>
      <c r="F18" s="21"/>
      <c r="G18" s="21"/>
      <c r="H18" s="21"/>
      <c r="I18" s="21"/>
      <c r="J18" s="2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20"/>
      <c r="B19" s="14"/>
      <c r="C19" s="14"/>
      <c r="D19" s="21"/>
      <c r="E19" s="21"/>
      <c r="F19" s="21"/>
      <c r="G19" s="21"/>
      <c r="H19" s="21"/>
      <c r="I19" s="21"/>
      <c r="J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20"/>
      <c r="B20" s="14"/>
      <c r="C20" s="14"/>
      <c r="D20" s="21"/>
      <c r="E20" s="21"/>
      <c r="F20" s="21"/>
      <c r="G20" s="21"/>
      <c r="H20" s="21"/>
      <c r="I20" s="21"/>
      <c r="J20" s="2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20"/>
      <c r="B21" s="14"/>
      <c r="C21" s="14"/>
      <c r="D21" s="21"/>
      <c r="E21" s="21"/>
      <c r="F21" s="21"/>
      <c r="G21" s="21"/>
      <c r="H21" s="21"/>
      <c r="I21" s="21"/>
      <c r="J21" s="2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20"/>
      <c r="B22" s="14"/>
      <c r="C22" s="14"/>
      <c r="D22" s="21"/>
      <c r="E22" s="21"/>
      <c r="F22" s="21"/>
      <c r="G22" s="21"/>
      <c r="H22" s="21"/>
      <c r="I22" s="21"/>
      <c r="J22" s="2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20"/>
      <c r="B23" s="14"/>
      <c r="C23" s="14"/>
      <c r="D23" s="21"/>
      <c r="E23" s="21"/>
      <c r="F23" s="21"/>
      <c r="G23" s="21"/>
      <c r="H23" s="21"/>
      <c r="I23" s="21"/>
      <c r="J23" s="2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20"/>
      <c r="B24" s="14"/>
      <c r="C24" s="14"/>
      <c r="D24" s="21"/>
      <c r="E24" s="21"/>
      <c r="F24" s="21"/>
      <c r="G24" s="21"/>
      <c r="H24" s="21"/>
      <c r="I24" s="21"/>
      <c r="J24" s="2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20"/>
      <c r="B25" s="14"/>
      <c r="C25" s="14"/>
      <c r="D25" s="21"/>
      <c r="E25" s="21"/>
      <c r="F25" s="21"/>
      <c r="G25" s="21"/>
      <c r="H25" s="21"/>
      <c r="I25" s="21"/>
      <c r="J25" s="2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20"/>
      <c r="B26" s="14"/>
      <c r="C26" s="14"/>
      <c r="D26" s="21"/>
      <c r="E26" s="21"/>
      <c r="F26" s="21"/>
      <c r="G26" s="21"/>
      <c r="H26" s="21"/>
      <c r="I26" s="21"/>
      <c r="J26" s="2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20"/>
      <c r="B27" s="14"/>
      <c r="C27" s="14"/>
      <c r="D27" s="21"/>
      <c r="E27" s="21"/>
      <c r="F27" s="21"/>
      <c r="G27" s="21"/>
      <c r="H27" s="21"/>
      <c r="I27" s="21"/>
      <c r="J27" s="2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20"/>
      <c r="B28" s="14"/>
      <c r="C28" s="14"/>
      <c r="D28" s="21"/>
      <c r="E28" s="21"/>
      <c r="F28" s="21"/>
      <c r="G28" s="21"/>
      <c r="H28" s="21"/>
      <c r="I28" s="21"/>
      <c r="J28" s="2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20"/>
      <c r="B29" s="14"/>
      <c r="C29" s="14"/>
      <c r="D29" s="21"/>
      <c r="E29" s="21"/>
      <c r="F29" s="21"/>
      <c r="G29" s="21"/>
      <c r="H29" s="21"/>
      <c r="I29" s="21"/>
      <c r="J29" s="2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20"/>
      <c r="B30" s="14"/>
      <c r="C30" s="14"/>
      <c r="D30" s="21"/>
      <c r="E30" s="21"/>
      <c r="F30" s="21"/>
      <c r="G30" s="21"/>
      <c r="H30" s="21"/>
      <c r="I30" s="21"/>
      <c r="J30" s="2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20"/>
      <c r="B31" s="14"/>
      <c r="C31" s="14"/>
      <c r="D31" s="21"/>
      <c r="E31" s="21"/>
      <c r="F31" s="21"/>
      <c r="G31" s="21"/>
      <c r="H31" s="21"/>
      <c r="I31" s="21"/>
      <c r="J31" s="2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20"/>
      <c r="B32" s="14"/>
      <c r="C32" s="14"/>
      <c r="D32" s="21"/>
      <c r="E32" s="21"/>
      <c r="F32" s="21"/>
      <c r="G32" s="21"/>
      <c r="H32" s="21"/>
      <c r="I32" s="21"/>
      <c r="J32" s="2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20"/>
      <c r="B33" s="14"/>
      <c r="C33" s="14"/>
      <c r="D33" s="21"/>
      <c r="E33" s="21"/>
      <c r="F33" s="21"/>
      <c r="G33" s="21"/>
      <c r="H33" s="21"/>
      <c r="I33" s="21"/>
      <c r="J33" s="2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20"/>
      <c r="B34" s="14"/>
      <c r="C34" s="14"/>
      <c r="D34" s="21"/>
      <c r="E34" s="21"/>
      <c r="F34" s="21"/>
      <c r="G34" s="21"/>
      <c r="H34" s="21"/>
      <c r="I34" s="21"/>
      <c r="J34" s="2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20"/>
      <c r="B35" s="14"/>
      <c r="C35" s="14"/>
      <c r="D35" s="21"/>
      <c r="E35" s="21"/>
      <c r="F35" s="21"/>
      <c r="G35" s="21"/>
      <c r="H35" s="21"/>
      <c r="I35" s="21"/>
      <c r="J35" s="2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20"/>
      <c r="B36" s="14"/>
      <c r="C36" s="14"/>
      <c r="D36" s="21"/>
      <c r="E36" s="21"/>
      <c r="F36" s="21"/>
      <c r="G36" s="21"/>
      <c r="H36" s="21"/>
      <c r="I36" s="21"/>
      <c r="J36" s="2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20"/>
      <c r="B37" s="14"/>
      <c r="C37" s="14"/>
      <c r="D37" s="21"/>
      <c r="E37" s="21"/>
      <c r="F37" s="21"/>
      <c r="G37" s="21"/>
      <c r="H37" s="21"/>
      <c r="I37" s="21"/>
      <c r="J37" s="2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20"/>
      <c r="B38" s="14"/>
      <c r="C38" s="14"/>
      <c r="D38" s="21"/>
      <c r="E38" s="21"/>
      <c r="F38" s="21"/>
      <c r="G38" s="21"/>
      <c r="H38" s="21"/>
      <c r="I38" s="21"/>
      <c r="J38" s="2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20"/>
      <c r="B39" s="14"/>
      <c r="C39" s="14"/>
      <c r="D39" s="21"/>
      <c r="E39" s="21"/>
      <c r="F39" s="21"/>
      <c r="G39" s="21"/>
      <c r="H39" s="21"/>
      <c r="I39" s="21"/>
      <c r="J39" s="2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20"/>
      <c r="B40" s="14"/>
      <c r="C40" s="14"/>
      <c r="D40" s="21"/>
      <c r="E40" s="21"/>
      <c r="F40" s="21"/>
      <c r="G40" s="21"/>
      <c r="H40" s="21"/>
      <c r="I40" s="21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20"/>
      <c r="B41" s="14"/>
      <c r="C41" s="14"/>
      <c r="D41" s="21"/>
      <c r="E41" s="21"/>
      <c r="F41" s="21"/>
      <c r="G41" s="21"/>
      <c r="H41" s="21"/>
      <c r="I41" s="21"/>
      <c r="J41" s="2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20"/>
      <c r="B42" s="14"/>
      <c r="C42" s="14"/>
      <c r="D42" s="21"/>
      <c r="E42" s="21"/>
      <c r="F42" s="21"/>
      <c r="G42" s="21"/>
      <c r="H42" s="21"/>
      <c r="I42" s="21"/>
      <c r="J42" s="2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20"/>
      <c r="B43" s="14"/>
      <c r="C43" s="14"/>
      <c r="D43" s="21"/>
      <c r="E43" s="21"/>
      <c r="F43" s="21"/>
      <c r="G43" s="21"/>
      <c r="H43" s="21"/>
      <c r="I43" s="21"/>
      <c r="J43" s="2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5"/>
      <c r="V43" s="5"/>
      <c r="W43" s="5"/>
      <c r="X43" s="5"/>
      <c r="Y43" s="5"/>
      <c r="Z43" s="5"/>
    </row>
    <row r="44" spans="1:26" ht="18.75" customHeight="1">
      <c r="A44" s="20"/>
      <c r="B44" s="14"/>
      <c r="C44" s="14"/>
      <c r="D44" s="21"/>
      <c r="E44" s="21"/>
      <c r="F44" s="21"/>
      <c r="G44" s="21"/>
      <c r="H44" s="21"/>
      <c r="I44" s="21"/>
      <c r="J44" s="2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"/>
      <c r="V44" s="5"/>
      <c r="W44" s="5"/>
      <c r="X44" s="5"/>
      <c r="Y44" s="5"/>
      <c r="Z44" s="5"/>
    </row>
    <row r="45" spans="1:26" ht="18.75" customHeight="1">
      <c r="A45" s="20"/>
      <c r="B45" s="14"/>
      <c r="C45" s="14"/>
      <c r="D45" s="21"/>
      <c r="E45" s="21"/>
      <c r="F45" s="21"/>
      <c r="G45" s="21"/>
      <c r="H45" s="21"/>
      <c r="I45" s="21"/>
      <c r="J45" s="2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5"/>
      <c r="V45" s="5"/>
      <c r="W45" s="5"/>
      <c r="X45" s="5"/>
      <c r="Y45" s="5"/>
      <c r="Z45" s="5"/>
    </row>
    <row r="46" spans="1:26" ht="18.75" customHeight="1">
      <c r="A46" s="20"/>
      <c r="B46" s="14"/>
      <c r="C46" s="14"/>
      <c r="D46" s="21"/>
      <c r="E46" s="21"/>
      <c r="F46" s="21"/>
      <c r="G46" s="21"/>
      <c r="H46" s="21"/>
      <c r="I46" s="21"/>
      <c r="J46" s="2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5"/>
      <c r="V46" s="5"/>
      <c r="W46" s="5"/>
      <c r="X46" s="5"/>
      <c r="Y46" s="5"/>
      <c r="Z46" s="5"/>
    </row>
    <row r="47" spans="1:26" ht="18.75" customHeight="1">
      <c r="A47" s="20"/>
      <c r="B47" s="14"/>
      <c r="C47" s="14"/>
      <c r="D47" s="21"/>
      <c r="E47" s="21"/>
      <c r="F47" s="21"/>
      <c r="G47" s="21"/>
      <c r="H47" s="21"/>
      <c r="I47" s="21"/>
      <c r="J47" s="2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5"/>
      <c r="V47" s="5"/>
      <c r="W47" s="5"/>
      <c r="X47" s="5"/>
      <c r="Y47" s="5"/>
      <c r="Z47" s="5"/>
    </row>
    <row r="48" spans="1:26" ht="18.75" customHeight="1">
      <c r="A48" s="20"/>
      <c r="B48" s="14"/>
      <c r="C48" s="14"/>
      <c r="D48" s="21"/>
      <c r="E48" s="21"/>
      <c r="F48" s="21"/>
      <c r="G48" s="21"/>
      <c r="H48" s="21"/>
      <c r="I48" s="21"/>
      <c r="J48" s="2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5"/>
      <c r="V48" s="5"/>
      <c r="W48" s="5"/>
      <c r="X48" s="5"/>
      <c r="Y48" s="5"/>
      <c r="Z48" s="5"/>
    </row>
    <row r="49" spans="1:26" ht="18.75" customHeight="1">
      <c r="A49" s="20"/>
      <c r="B49" s="14"/>
      <c r="C49" s="14"/>
      <c r="D49" s="21"/>
      <c r="E49" s="21"/>
      <c r="F49" s="21"/>
      <c r="G49" s="21"/>
      <c r="H49" s="21"/>
      <c r="I49" s="21"/>
      <c r="J49" s="2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5"/>
      <c r="V49" s="5"/>
      <c r="W49" s="5"/>
      <c r="X49" s="5"/>
      <c r="Y49" s="5"/>
      <c r="Z49" s="5"/>
    </row>
    <row r="50" spans="1:26" ht="18.75" customHeight="1">
      <c r="A50" s="20"/>
      <c r="B50" s="14"/>
      <c r="C50" s="14"/>
      <c r="D50" s="21"/>
      <c r="E50" s="21"/>
      <c r="F50" s="21"/>
      <c r="G50" s="21"/>
      <c r="H50" s="21"/>
      <c r="I50" s="21"/>
      <c r="J50" s="2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5"/>
      <c r="V50" s="5"/>
      <c r="W50" s="5"/>
      <c r="X50" s="5"/>
      <c r="Y50" s="5"/>
      <c r="Z50" s="5"/>
    </row>
    <row r="51" spans="1:26" ht="15">
      <c r="A51" s="20"/>
      <c r="B51" s="14"/>
      <c r="C51" s="14"/>
      <c r="D51" s="21"/>
      <c r="E51" s="21"/>
      <c r="F51" s="21"/>
      <c r="G51" s="21"/>
      <c r="H51" s="21"/>
      <c r="I51" s="21"/>
      <c r="J51" s="2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5"/>
      <c r="V51" s="5"/>
      <c r="W51" s="5"/>
      <c r="X51" s="5"/>
      <c r="Y51" s="5"/>
      <c r="Z51" s="5"/>
    </row>
    <row r="52" spans="1:26" ht="18.75" customHeight="1">
      <c r="A52" s="20"/>
      <c r="B52" s="14"/>
      <c r="C52" s="14"/>
      <c r="D52" s="21"/>
      <c r="E52" s="21"/>
      <c r="F52" s="21"/>
      <c r="G52" s="21"/>
      <c r="H52" s="21"/>
      <c r="I52" s="21"/>
      <c r="J52" s="2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5"/>
      <c r="V52" s="5"/>
      <c r="W52" s="5"/>
      <c r="X52" s="5"/>
      <c r="Y52" s="5"/>
      <c r="Z52" s="5"/>
    </row>
    <row r="53" spans="1:26" ht="15">
      <c r="A53" s="20"/>
      <c r="B53" s="14"/>
      <c r="C53" s="14"/>
      <c r="D53" s="21"/>
      <c r="E53" s="21"/>
      <c r="F53" s="21"/>
      <c r="G53" s="21"/>
      <c r="H53" s="21"/>
      <c r="I53" s="21"/>
      <c r="J53" s="2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5"/>
      <c r="V53" s="5"/>
      <c r="W53" s="5"/>
      <c r="X53" s="5"/>
      <c r="Y53" s="5"/>
      <c r="Z53" s="5"/>
    </row>
    <row r="54" spans="1:26" ht="18.75" customHeight="1">
      <c r="A54" s="20"/>
      <c r="B54" s="14"/>
      <c r="C54" s="14"/>
      <c r="D54" s="21"/>
      <c r="E54" s="21"/>
      <c r="F54" s="21"/>
      <c r="G54" s="21"/>
      <c r="H54" s="21"/>
      <c r="I54" s="21"/>
      <c r="J54" s="2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5"/>
      <c r="V54" s="5"/>
      <c r="W54" s="5"/>
      <c r="X54" s="5"/>
      <c r="Y54" s="5"/>
      <c r="Z54" s="5"/>
    </row>
    <row r="55" spans="1:26" ht="18.75" customHeight="1">
      <c r="A55" s="20"/>
      <c r="B55" s="14"/>
      <c r="C55" s="14"/>
      <c r="D55" s="21"/>
      <c r="E55" s="21"/>
      <c r="F55" s="21"/>
      <c r="G55" s="21"/>
      <c r="H55" s="21"/>
      <c r="I55" s="21"/>
      <c r="J55" s="2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"/>
      <c r="V55" s="5"/>
      <c r="W55" s="5"/>
      <c r="X55" s="5"/>
      <c r="Y55" s="5"/>
      <c r="Z55" s="5"/>
    </row>
    <row r="56" spans="1:26" ht="15">
      <c r="A56" s="20"/>
      <c r="B56" s="14"/>
      <c r="C56" s="14"/>
      <c r="D56" s="21"/>
      <c r="E56" s="21"/>
      <c r="F56" s="21"/>
      <c r="G56" s="21"/>
      <c r="H56" s="21"/>
      <c r="I56" s="21"/>
      <c r="J56" s="21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5"/>
      <c r="V56" s="5"/>
      <c r="W56" s="5"/>
      <c r="X56" s="5"/>
      <c r="Y56" s="5"/>
      <c r="Z56" s="5"/>
    </row>
    <row r="57" spans="1:26" ht="18.75" customHeight="1">
      <c r="A57" s="20"/>
      <c r="B57" s="14"/>
      <c r="C57" s="14"/>
      <c r="D57" s="21"/>
      <c r="E57" s="21"/>
      <c r="F57" s="21"/>
      <c r="G57" s="21"/>
      <c r="H57" s="21"/>
      <c r="I57" s="21"/>
      <c r="J57" s="21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</row>
    <row r="58" spans="1:26" ht="15">
      <c r="A58" s="20"/>
      <c r="B58" s="14"/>
      <c r="C58" s="14"/>
      <c r="D58" s="21"/>
      <c r="E58" s="21"/>
      <c r="F58" s="21"/>
      <c r="G58" s="21"/>
      <c r="H58" s="21"/>
      <c r="I58" s="21"/>
      <c r="J58" s="21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5"/>
      <c r="V58" s="5"/>
      <c r="W58" s="5"/>
      <c r="X58" s="5"/>
      <c r="Y58" s="5"/>
      <c r="Z58" s="5"/>
    </row>
    <row r="59" spans="1:26" ht="18.75" customHeight="1">
      <c r="A59" s="20"/>
      <c r="B59" s="14"/>
      <c r="C59" s="14"/>
      <c r="D59" s="21"/>
      <c r="E59" s="21"/>
      <c r="F59" s="21"/>
      <c r="G59" s="21"/>
      <c r="H59" s="21"/>
      <c r="I59" s="21"/>
      <c r="J59" s="2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5"/>
      <c r="V59" s="5"/>
      <c r="W59" s="5"/>
      <c r="X59" s="5"/>
      <c r="Y59" s="5"/>
      <c r="Z59" s="5"/>
    </row>
    <row r="60" spans="1:26" ht="18.75" customHeight="1">
      <c r="A60" s="20"/>
      <c r="B60" s="14"/>
      <c r="C60" s="14"/>
      <c r="D60" s="21"/>
      <c r="E60" s="21"/>
      <c r="F60" s="21"/>
      <c r="G60" s="21"/>
      <c r="H60" s="21"/>
      <c r="I60" s="21"/>
      <c r="J60" s="2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5"/>
      <c r="V60" s="5"/>
      <c r="W60" s="5"/>
      <c r="X60" s="5"/>
      <c r="Y60" s="5"/>
      <c r="Z60" s="5"/>
    </row>
    <row r="61" spans="1:26" ht="15">
      <c r="A61" s="20"/>
      <c r="B61" s="14"/>
      <c r="C61" s="14"/>
      <c r="D61" s="21"/>
      <c r="E61" s="21"/>
      <c r="F61" s="21"/>
      <c r="G61" s="21"/>
      <c r="H61" s="21"/>
      <c r="I61" s="21"/>
      <c r="J61" s="2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5"/>
      <c r="V61" s="5"/>
      <c r="W61" s="5"/>
      <c r="X61" s="5"/>
      <c r="Y61" s="5"/>
      <c r="Z61" s="5"/>
    </row>
    <row r="62" spans="1:26" ht="18.75" customHeight="1">
      <c r="A62" s="20"/>
      <c r="B62" s="14"/>
      <c r="C62" s="14"/>
      <c r="D62" s="21"/>
      <c r="E62" s="21"/>
      <c r="F62" s="21"/>
      <c r="G62" s="21"/>
      <c r="H62" s="21"/>
      <c r="I62" s="21"/>
      <c r="J62" s="2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5"/>
      <c r="V62" s="5"/>
      <c r="W62" s="5"/>
      <c r="X62" s="5"/>
      <c r="Y62" s="5"/>
      <c r="Z62" s="5"/>
    </row>
    <row r="63" spans="1:26" ht="18.75" customHeight="1">
      <c r="A63" s="20"/>
      <c r="B63" s="14"/>
      <c r="C63" s="14"/>
      <c r="D63" s="21"/>
      <c r="E63" s="21"/>
      <c r="F63" s="21"/>
      <c r="G63" s="21"/>
      <c r="H63" s="21"/>
      <c r="I63" s="21"/>
      <c r="J63" s="2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5"/>
      <c r="V63" s="5"/>
      <c r="W63" s="5"/>
      <c r="X63" s="5"/>
      <c r="Y63" s="5"/>
      <c r="Z63" s="5"/>
    </row>
    <row r="64" spans="1:26" ht="15">
      <c r="A64" s="20"/>
      <c r="B64" s="14"/>
      <c r="C64" s="14"/>
      <c r="D64" s="21"/>
      <c r="E64" s="21"/>
      <c r="F64" s="21"/>
      <c r="G64" s="21"/>
      <c r="H64" s="21"/>
      <c r="I64" s="21"/>
      <c r="J64" s="2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5"/>
      <c r="V64" s="5"/>
      <c r="W64" s="5"/>
      <c r="X64" s="5"/>
      <c r="Y64" s="5"/>
      <c r="Z64" s="5"/>
    </row>
    <row r="65" spans="1:26" ht="18.75" customHeight="1">
      <c r="A65" s="20"/>
      <c r="B65" s="14"/>
      <c r="C65" s="14"/>
      <c r="D65" s="21"/>
      <c r="E65" s="21"/>
      <c r="F65" s="21"/>
      <c r="G65" s="21"/>
      <c r="H65" s="21"/>
      <c r="I65" s="21"/>
      <c r="J65" s="2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5"/>
      <c r="V65" s="5"/>
      <c r="W65" s="5"/>
      <c r="X65" s="5"/>
      <c r="Y65" s="5"/>
      <c r="Z65" s="5"/>
    </row>
    <row r="66" spans="1:26" ht="15">
      <c r="A66" s="20"/>
      <c r="B66" s="14"/>
      <c r="C66" s="14"/>
      <c r="D66" s="21"/>
      <c r="E66" s="21"/>
      <c r="F66" s="21"/>
      <c r="G66" s="21"/>
      <c r="H66" s="21"/>
      <c r="I66" s="21"/>
      <c r="J66" s="2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</row>
    <row r="67" spans="1:26" ht="18.75" customHeight="1">
      <c r="A67" s="20"/>
      <c r="B67" s="14"/>
      <c r="C67" s="14"/>
      <c r="D67" s="21"/>
      <c r="E67" s="21"/>
      <c r="F67" s="21"/>
      <c r="G67" s="21"/>
      <c r="H67" s="21"/>
      <c r="I67" s="21"/>
      <c r="J67" s="2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"/>
      <c r="V67" s="5"/>
      <c r="W67" s="5"/>
      <c r="X67" s="5"/>
      <c r="Y67" s="5"/>
      <c r="Z67" s="5"/>
    </row>
    <row r="68" spans="1:26" ht="18.75" customHeight="1">
      <c r="A68" s="20"/>
      <c r="B68" s="14"/>
      <c r="C68" s="14"/>
      <c r="D68" s="21"/>
      <c r="E68" s="21"/>
      <c r="F68" s="21"/>
      <c r="G68" s="21"/>
      <c r="H68" s="21"/>
      <c r="I68" s="21"/>
      <c r="J68" s="2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5"/>
      <c r="V68" s="5"/>
      <c r="W68" s="5"/>
      <c r="X68" s="5"/>
      <c r="Y68" s="5"/>
      <c r="Z68" s="5"/>
    </row>
    <row r="69" spans="1:26" ht="18.75" customHeight="1">
      <c r="A69" s="20"/>
      <c r="B69" s="14"/>
      <c r="C69" s="14"/>
      <c r="D69" s="21"/>
      <c r="E69" s="21"/>
      <c r="F69" s="21"/>
      <c r="G69" s="21"/>
      <c r="H69" s="21"/>
      <c r="I69" s="21"/>
      <c r="J69" s="2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5"/>
      <c r="V69" s="5"/>
      <c r="W69" s="5"/>
      <c r="X69" s="5"/>
      <c r="Y69" s="5"/>
      <c r="Z69" s="5"/>
    </row>
    <row r="70" spans="1:26" ht="15">
      <c r="A70" s="20"/>
      <c r="B70" s="14"/>
      <c r="C70" s="14"/>
      <c r="D70" s="21"/>
      <c r="E70" s="21"/>
      <c r="F70" s="21"/>
      <c r="G70" s="21"/>
      <c r="H70" s="21"/>
      <c r="I70" s="21"/>
      <c r="J70" s="2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5"/>
      <c r="V70" s="5"/>
      <c r="W70" s="5"/>
      <c r="X70" s="5"/>
      <c r="Y70" s="5"/>
      <c r="Z70" s="5"/>
    </row>
    <row r="71" spans="1:26" ht="18.75" customHeight="1">
      <c r="A71" s="20"/>
      <c r="B71" s="14"/>
      <c r="C71" s="14"/>
      <c r="D71" s="21"/>
      <c r="E71" s="21"/>
      <c r="F71" s="21"/>
      <c r="G71" s="21"/>
      <c r="H71" s="21"/>
      <c r="I71" s="21"/>
      <c r="J71" s="21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5"/>
      <c r="V71" s="5"/>
      <c r="W71" s="5"/>
      <c r="X71" s="5"/>
      <c r="Y71" s="5"/>
      <c r="Z71" s="5"/>
    </row>
    <row r="72" spans="1:26" ht="15">
      <c r="A72" s="20"/>
      <c r="B72" s="14"/>
      <c r="C72" s="14"/>
      <c r="D72" s="21"/>
      <c r="E72" s="21"/>
      <c r="F72" s="21"/>
      <c r="G72" s="21"/>
      <c r="H72" s="21"/>
      <c r="I72" s="21"/>
      <c r="J72" s="21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5"/>
      <c r="V72" s="5"/>
      <c r="W72" s="5"/>
      <c r="X72" s="5"/>
      <c r="Y72" s="5"/>
      <c r="Z72" s="5"/>
    </row>
    <row r="73" spans="1:26" ht="18.75" customHeight="1">
      <c r="A73" s="20"/>
      <c r="B73" s="14"/>
      <c r="C73" s="14"/>
      <c r="D73" s="21"/>
      <c r="E73" s="21"/>
      <c r="F73" s="21"/>
      <c r="G73" s="21"/>
      <c r="H73" s="21"/>
      <c r="I73" s="21"/>
      <c r="J73" s="21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5"/>
      <c r="V73" s="5"/>
      <c r="W73" s="5"/>
      <c r="X73" s="5"/>
      <c r="Y73" s="5"/>
      <c r="Z73" s="5"/>
    </row>
    <row r="74" spans="1:26" ht="18.75" customHeight="1">
      <c r="A74" s="20"/>
      <c r="B74" s="14"/>
      <c r="C74" s="14"/>
      <c r="D74" s="21"/>
      <c r="E74" s="21"/>
      <c r="F74" s="21"/>
      <c r="G74" s="21"/>
      <c r="H74" s="21"/>
      <c r="I74" s="21"/>
      <c r="J74" s="2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"/>
      <c r="V74" s="5"/>
      <c r="W74" s="5"/>
      <c r="X74" s="5"/>
      <c r="Y74" s="5"/>
      <c r="Z74" s="5"/>
    </row>
    <row r="75" spans="1:26" ht="18.75" customHeight="1">
      <c r="A75" s="20"/>
      <c r="B75" s="14"/>
      <c r="C75" s="14"/>
      <c r="D75" s="21"/>
      <c r="E75" s="21"/>
      <c r="F75" s="21"/>
      <c r="G75" s="21"/>
      <c r="H75" s="21"/>
      <c r="I75" s="21"/>
      <c r="J75" s="21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5"/>
      <c r="V75" s="5"/>
      <c r="W75" s="5"/>
      <c r="X75" s="5"/>
      <c r="Y75" s="5"/>
      <c r="Z75" s="5"/>
    </row>
    <row r="76" spans="1:26" ht="18.75" customHeight="1">
      <c r="A76" s="20"/>
      <c r="B76" s="14"/>
      <c r="C76" s="14"/>
      <c r="D76" s="21"/>
      <c r="E76" s="21"/>
      <c r="F76" s="21"/>
      <c r="G76" s="21"/>
      <c r="H76" s="21"/>
      <c r="I76" s="21"/>
      <c r="J76" s="21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5"/>
      <c r="V76" s="5"/>
      <c r="W76" s="5"/>
      <c r="X76" s="5"/>
      <c r="Y76" s="5"/>
      <c r="Z76" s="5"/>
    </row>
    <row r="77" spans="1:26" ht="18.75" customHeight="1">
      <c r="A77" s="20"/>
      <c r="B77" s="14"/>
      <c r="C77" s="14"/>
      <c r="D77" s="21"/>
      <c r="E77" s="21"/>
      <c r="F77" s="21"/>
      <c r="G77" s="21"/>
      <c r="H77" s="21"/>
      <c r="I77" s="21"/>
      <c r="J77" s="21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5"/>
      <c r="V77" s="5"/>
      <c r="W77" s="5"/>
      <c r="X77" s="5"/>
      <c r="Y77" s="5"/>
      <c r="Z77" s="5"/>
    </row>
    <row r="78" spans="1:26" ht="18.75" customHeight="1">
      <c r="A78" s="20"/>
      <c r="B78" s="14"/>
      <c r="C78" s="14"/>
      <c r="D78" s="21"/>
      <c r="E78" s="21"/>
      <c r="F78" s="21"/>
      <c r="G78" s="21"/>
      <c r="H78" s="21"/>
      <c r="I78" s="21"/>
      <c r="J78" s="21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5"/>
      <c r="V78" s="5"/>
      <c r="W78" s="5"/>
      <c r="X78" s="5"/>
      <c r="Y78" s="5"/>
      <c r="Z78" s="5"/>
    </row>
    <row r="79" spans="1:26" ht="18.75" customHeight="1">
      <c r="A79" s="20"/>
      <c r="B79" s="14"/>
      <c r="C79" s="14"/>
      <c r="D79" s="21"/>
      <c r="E79" s="21"/>
      <c r="F79" s="21"/>
      <c r="G79" s="21"/>
      <c r="H79" s="21"/>
      <c r="I79" s="21"/>
      <c r="J79" s="21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5"/>
      <c r="V79" s="5"/>
      <c r="W79" s="5"/>
      <c r="X79" s="5"/>
      <c r="Y79" s="5"/>
      <c r="Z79" s="5"/>
    </row>
    <row r="80" spans="1:26" ht="18.75" customHeight="1">
      <c r="A80" s="20"/>
      <c r="B80" s="14"/>
      <c r="C80" s="14"/>
      <c r="D80" s="21"/>
      <c r="E80" s="21"/>
      <c r="F80" s="21"/>
      <c r="G80" s="21"/>
      <c r="H80" s="21"/>
      <c r="I80" s="21"/>
      <c r="J80" s="21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5"/>
      <c r="V80" s="5"/>
      <c r="W80" s="5"/>
      <c r="X80" s="5"/>
      <c r="Y80" s="5"/>
      <c r="Z80" s="5"/>
    </row>
    <row r="81" spans="1:26" ht="18.75" customHeight="1">
      <c r="A81" s="20"/>
      <c r="B81" s="14"/>
      <c r="C81" s="14"/>
      <c r="D81" s="21"/>
      <c r="E81" s="21"/>
      <c r="F81" s="21"/>
      <c r="G81" s="21"/>
      <c r="H81" s="21"/>
      <c r="I81" s="21"/>
      <c r="J81" s="21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5"/>
      <c r="V81" s="5"/>
      <c r="W81" s="5"/>
      <c r="X81" s="5"/>
      <c r="Y81" s="5"/>
      <c r="Z81" s="5"/>
    </row>
    <row r="82" spans="1:26" ht="18.75" customHeight="1">
      <c r="A82" s="20"/>
      <c r="B82" s="14"/>
      <c r="C82" s="14"/>
      <c r="D82" s="21"/>
      <c r="E82" s="21"/>
      <c r="F82" s="21"/>
      <c r="G82" s="21"/>
      <c r="H82" s="21"/>
      <c r="I82" s="21"/>
      <c r="J82" s="21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5"/>
      <c r="V82" s="5"/>
      <c r="W82" s="5"/>
      <c r="X82" s="5"/>
      <c r="Y82" s="5"/>
      <c r="Z82" s="5"/>
    </row>
    <row r="83" spans="1:26" ht="18.75" customHeight="1">
      <c r="A83" s="20"/>
      <c r="B83" s="14"/>
      <c r="C83" s="14"/>
      <c r="D83" s="21"/>
      <c r="E83" s="21"/>
      <c r="F83" s="21"/>
      <c r="G83" s="21"/>
      <c r="H83" s="21"/>
      <c r="I83" s="21"/>
      <c r="J83" s="21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5"/>
      <c r="V83" s="5"/>
      <c r="W83" s="5"/>
      <c r="X83" s="5"/>
      <c r="Y83" s="5"/>
      <c r="Z83" s="5"/>
    </row>
    <row r="84" spans="1:26" ht="18.75" customHeight="1">
      <c r="A84" s="20"/>
      <c r="B84" s="14"/>
      <c r="C84" s="14"/>
      <c r="D84" s="21"/>
      <c r="E84" s="21"/>
      <c r="F84" s="21"/>
      <c r="G84" s="21"/>
      <c r="H84" s="21"/>
      <c r="I84" s="21"/>
      <c r="J84" s="21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5"/>
      <c r="V84" s="5"/>
      <c r="W84" s="5"/>
      <c r="X84" s="5"/>
      <c r="Y84" s="5"/>
      <c r="Z84" s="5"/>
    </row>
    <row r="85" spans="1:26" ht="18.75" customHeight="1">
      <c r="A85" s="20"/>
      <c r="B85" s="14"/>
      <c r="C85" s="14"/>
      <c r="D85" s="21"/>
      <c r="E85" s="21"/>
      <c r="F85" s="21"/>
      <c r="G85" s="21"/>
      <c r="H85" s="21"/>
      <c r="I85" s="21"/>
      <c r="J85" s="21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5"/>
      <c r="V85" s="5"/>
      <c r="W85" s="5"/>
      <c r="X85" s="5"/>
      <c r="Y85" s="5"/>
      <c r="Z85" s="5"/>
    </row>
    <row r="86" spans="1:26" ht="18.75" customHeight="1">
      <c r="A86" s="20"/>
      <c r="B86" s="14"/>
      <c r="C86" s="14"/>
      <c r="D86" s="21"/>
      <c r="E86" s="21"/>
      <c r="F86" s="21"/>
      <c r="G86" s="21"/>
      <c r="H86" s="21"/>
      <c r="I86" s="21"/>
      <c r="J86" s="21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5"/>
      <c r="V86" s="5"/>
      <c r="W86" s="5"/>
      <c r="X86" s="5"/>
      <c r="Y86" s="5"/>
      <c r="Z86" s="5"/>
    </row>
    <row r="87" spans="1:26" ht="18.75" customHeight="1">
      <c r="A87" s="20"/>
      <c r="B87" s="14"/>
      <c r="C87" s="14"/>
      <c r="D87" s="21"/>
      <c r="E87" s="21"/>
      <c r="F87" s="21"/>
      <c r="G87" s="21"/>
      <c r="H87" s="21"/>
      <c r="I87" s="21"/>
      <c r="J87" s="21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5"/>
      <c r="V87" s="5"/>
      <c r="W87" s="5"/>
      <c r="X87" s="5"/>
      <c r="Y87" s="5"/>
      <c r="Z87" s="5"/>
    </row>
    <row r="88" spans="1:26" ht="18.75" customHeight="1">
      <c r="A88" s="20"/>
      <c r="B88" s="14"/>
      <c r="C88" s="14"/>
      <c r="D88" s="21"/>
      <c r="E88" s="21"/>
      <c r="F88" s="21"/>
      <c r="G88" s="21"/>
      <c r="H88" s="21"/>
      <c r="I88" s="21"/>
      <c r="J88" s="21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5"/>
      <c r="V88" s="5"/>
      <c r="W88" s="5"/>
      <c r="X88" s="5"/>
      <c r="Y88" s="5"/>
      <c r="Z88" s="5"/>
    </row>
    <row r="89" spans="1:26" ht="18.75" customHeight="1">
      <c r="A89" s="20"/>
      <c r="B89" s="14"/>
      <c r="C89" s="14"/>
      <c r="D89" s="21"/>
      <c r="E89" s="21"/>
      <c r="F89" s="21"/>
      <c r="G89" s="21"/>
      <c r="H89" s="21"/>
      <c r="I89" s="21"/>
      <c r="J89" s="21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5"/>
      <c r="V89" s="5"/>
      <c r="W89" s="5"/>
      <c r="X89" s="5"/>
      <c r="Y89" s="5"/>
      <c r="Z89" s="5"/>
    </row>
    <row r="90" spans="1:26" ht="18.75" customHeight="1">
      <c r="A90" s="20"/>
      <c r="B90" s="14"/>
      <c r="C90" s="14"/>
      <c r="D90" s="21"/>
      <c r="E90" s="21"/>
      <c r="F90" s="21"/>
      <c r="G90" s="21"/>
      <c r="H90" s="21"/>
      <c r="I90" s="21"/>
      <c r="J90" s="2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5"/>
      <c r="V90" s="5"/>
      <c r="W90" s="5"/>
      <c r="X90" s="5"/>
      <c r="Y90" s="5"/>
      <c r="Z90" s="5"/>
    </row>
    <row r="91" spans="1:26" ht="18.75" customHeight="1">
      <c r="A91" s="20"/>
      <c r="B91" s="14"/>
      <c r="C91" s="14"/>
      <c r="D91" s="21"/>
      <c r="E91" s="21"/>
      <c r="F91" s="21"/>
      <c r="G91" s="21"/>
      <c r="H91" s="21"/>
      <c r="I91" s="21"/>
      <c r="J91" s="21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5"/>
      <c r="V91" s="5"/>
      <c r="W91" s="5"/>
      <c r="X91" s="5"/>
      <c r="Y91" s="5"/>
      <c r="Z91" s="5"/>
    </row>
    <row r="92" spans="1:26" ht="18.75" customHeight="1">
      <c r="A92" s="20"/>
      <c r="B92" s="14"/>
      <c r="C92" s="14"/>
      <c r="D92" s="21"/>
      <c r="E92" s="21"/>
      <c r="F92" s="21"/>
      <c r="G92" s="21"/>
      <c r="H92" s="21"/>
      <c r="I92" s="21"/>
      <c r="J92" s="21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5"/>
      <c r="V92" s="5"/>
      <c r="W92" s="5"/>
      <c r="X92" s="5"/>
      <c r="Y92" s="5"/>
      <c r="Z92" s="5"/>
    </row>
    <row r="93" spans="1:26" ht="18.75" customHeight="1">
      <c r="A93" s="20"/>
      <c r="B93" s="14"/>
      <c r="C93" s="14"/>
      <c r="D93" s="21"/>
      <c r="E93" s="21"/>
      <c r="F93" s="21"/>
      <c r="G93" s="21"/>
      <c r="H93" s="21"/>
      <c r="I93" s="21"/>
      <c r="J93" s="21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5"/>
      <c r="V93" s="5"/>
      <c r="W93" s="5"/>
      <c r="X93" s="5"/>
      <c r="Y93" s="5"/>
      <c r="Z93" s="5"/>
    </row>
    <row r="94" spans="1:26" ht="18.75" customHeight="1">
      <c r="A94" s="20"/>
      <c r="B94" s="14"/>
      <c r="C94" s="14"/>
      <c r="D94" s="21"/>
      <c r="E94" s="21"/>
      <c r="F94" s="21"/>
      <c r="G94" s="21"/>
      <c r="H94" s="21"/>
      <c r="I94" s="21"/>
      <c r="J94" s="21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5"/>
      <c r="V94" s="5"/>
      <c r="W94" s="5"/>
      <c r="X94" s="5"/>
      <c r="Y94" s="5"/>
      <c r="Z94" s="5"/>
    </row>
    <row r="95" spans="1:26" ht="18.75" customHeight="1">
      <c r="A95" s="20"/>
      <c r="B95" s="14"/>
      <c r="C95" s="14"/>
      <c r="D95" s="21"/>
      <c r="E95" s="21"/>
      <c r="F95" s="21"/>
      <c r="G95" s="21"/>
      <c r="H95" s="21"/>
      <c r="I95" s="21"/>
      <c r="J95" s="21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5"/>
      <c r="V95" s="5"/>
      <c r="W95" s="5"/>
      <c r="X95" s="5"/>
      <c r="Y95" s="5"/>
      <c r="Z95" s="5"/>
    </row>
    <row r="96" spans="1:26" ht="18.75" customHeight="1">
      <c r="A96" s="20"/>
      <c r="B96" s="14"/>
      <c r="C96" s="14"/>
      <c r="D96" s="21"/>
      <c r="E96" s="21"/>
      <c r="F96" s="21"/>
      <c r="G96" s="21"/>
      <c r="H96" s="21"/>
      <c r="I96" s="21"/>
      <c r="J96" s="21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5"/>
      <c r="V96" s="5"/>
      <c r="W96" s="5"/>
      <c r="X96" s="5"/>
      <c r="Y96" s="5"/>
      <c r="Z96" s="5"/>
    </row>
    <row r="97" spans="1:26" ht="18.75" customHeight="1">
      <c r="A97" s="20"/>
      <c r="B97" s="14"/>
      <c r="C97" s="14"/>
      <c r="D97" s="21"/>
      <c r="E97" s="21"/>
      <c r="F97" s="21"/>
      <c r="G97" s="21"/>
      <c r="H97" s="21"/>
      <c r="I97" s="21"/>
      <c r="J97" s="21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5"/>
      <c r="V97" s="5"/>
      <c r="W97" s="5"/>
      <c r="X97" s="5"/>
      <c r="Y97" s="5"/>
      <c r="Z97" s="5"/>
    </row>
    <row r="98" spans="1:26" ht="18.75" customHeight="1">
      <c r="A98" s="20"/>
      <c r="B98" s="14"/>
      <c r="C98" s="14"/>
      <c r="D98" s="21"/>
      <c r="E98" s="21"/>
      <c r="F98" s="21"/>
      <c r="G98" s="21"/>
      <c r="H98" s="21"/>
      <c r="I98" s="21"/>
      <c r="J98" s="21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5"/>
      <c r="V98" s="5"/>
      <c r="W98" s="5"/>
      <c r="X98" s="5"/>
      <c r="Y98" s="5"/>
      <c r="Z98" s="5"/>
    </row>
    <row r="99" spans="1:26" ht="18.75" customHeight="1">
      <c r="A99" s="20"/>
      <c r="B99" s="14"/>
      <c r="C99" s="14"/>
      <c r="D99" s="21"/>
      <c r="E99" s="21"/>
      <c r="F99" s="21"/>
      <c r="G99" s="21"/>
      <c r="H99" s="21"/>
      <c r="I99" s="21"/>
      <c r="J99" s="21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5"/>
      <c r="V99" s="5"/>
      <c r="W99" s="5"/>
      <c r="X99" s="5"/>
      <c r="Y99" s="5"/>
      <c r="Z99" s="5"/>
    </row>
    <row r="100" spans="1:26" ht="18.75" customHeight="1">
      <c r="A100" s="20"/>
      <c r="B100" s="14"/>
      <c r="C100" s="14"/>
      <c r="D100" s="21"/>
      <c r="E100" s="21"/>
      <c r="F100" s="21"/>
      <c r="G100" s="21"/>
      <c r="H100" s="21"/>
      <c r="I100" s="21"/>
      <c r="J100" s="21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5"/>
      <c r="V100" s="5"/>
      <c r="W100" s="5"/>
      <c r="X100" s="5"/>
      <c r="Y100" s="5"/>
      <c r="Z100" s="5"/>
    </row>
    <row r="101" spans="1:26" ht="18.75" customHeight="1">
      <c r="A101" s="20"/>
      <c r="B101" s="14"/>
      <c r="C101" s="14"/>
      <c r="D101" s="21"/>
      <c r="E101" s="21"/>
      <c r="F101" s="21"/>
      <c r="G101" s="21"/>
      <c r="H101" s="21"/>
      <c r="I101" s="21"/>
      <c r="J101" s="21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5"/>
      <c r="V101" s="5"/>
      <c r="W101" s="5"/>
      <c r="X101" s="5"/>
      <c r="Y101" s="5"/>
      <c r="Z101" s="5"/>
    </row>
    <row r="102" spans="1:26" ht="18.75" customHeight="1">
      <c r="A102" s="20"/>
      <c r="B102" s="14"/>
      <c r="C102" s="14"/>
      <c r="D102" s="21"/>
      <c r="E102" s="21"/>
      <c r="F102" s="21"/>
      <c r="G102" s="21"/>
      <c r="H102" s="21"/>
      <c r="I102" s="21"/>
      <c r="J102" s="21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5"/>
      <c r="V102" s="5"/>
      <c r="W102" s="5"/>
      <c r="X102" s="5"/>
      <c r="Y102" s="5"/>
      <c r="Z102" s="5"/>
    </row>
    <row r="103" spans="1:26" ht="18.75" customHeight="1">
      <c r="A103" s="20"/>
      <c r="B103" s="14"/>
      <c r="C103" s="14"/>
      <c r="D103" s="21"/>
      <c r="E103" s="21"/>
      <c r="F103" s="21"/>
      <c r="G103" s="21"/>
      <c r="H103" s="21"/>
      <c r="I103" s="21"/>
      <c r="J103" s="21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5"/>
      <c r="V103" s="5"/>
      <c r="W103" s="5"/>
      <c r="X103" s="5"/>
      <c r="Y103" s="5"/>
      <c r="Z103" s="5"/>
    </row>
    <row r="104" spans="1:26" ht="18.75" customHeight="1">
      <c r="A104" s="20"/>
      <c r="B104" s="14"/>
      <c r="C104" s="14"/>
      <c r="D104" s="21"/>
      <c r="E104" s="21"/>
      <c r="F104" s="21"/>
      <c r="G104" s="21"/>
      <c r="H104" s="21"/>
      <c r="I104" s="21"/>
      <c r="J104" s="21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5"/>
      <c r="V104" s="5"/>
      <c r="W104" s="5"/>
      <c r="X104" s="5"/>
      <c r="Y104" s="5"/>
      <c r="Z104" s="5"/>
    </row>
    <row r="105" spans="1:26" ht="18.75" customHeight="1">
      <c r="A105" s="20"/>
      <c r="B105" s="14"/>
      <c r="C105" s="14"/>
      <c r="D105" s="21"/>
      <c r="E105" s="21"/>
      <c r="F105" s="21"/>
      <c r="G105" s="21"/>
      <c r="H105" s="21"/>
      <c r="I105" s="21"/>
      <c r="J105" s="21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5"/>
      <c r="V105" s="5"/>
      <c r="W105" s="5"/>
      <c r="X105" s="5"/>
      <c r="Y105" s="5"/>
      <c r="Z105" s="5"/>
    </row>
    <row r="106" spans="1:26" ht="18.75" customHeight="1">
      <c r="A106" s="20"/>
      <c r="B106" s="14"/>
      <c r="C106" s="14"/>
      <c r="D106" s="21"/>
      <c r="E106" s="21"/>
      <c r="F106" s="21"/>
      <c r="G106" s="21"/>
      <c r="H106" s="21"/>
      <c r="I106" s="21"/>
      <c r="J106" s="21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5"/>
      <c r="V106" s="5"/>
      <c r="W106" s="5"/>
      <c r="X106" s="5"/>
      <c r="Y106" s="5"/>
      <c r="Z106" s="5"/>
    </row>
    <row r="107" spans="1:26" ht="18.75" customHeight="1">
      <c r="A107" s="20"/>
      <c r="B107" s="14"/>
      <c r="C107" s="14"/>
      <c r="D107" s="21"/>
      <c r="E107" s="21"/>
      <c r="F107" s="21"/>
      <c r="G107" s="21"/>
      <c r="H107" s="21"/>
      <c r="I107" s="21"/>
      <c r="J107" s="21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5"/>
      <c r="V107" s="5"/>
      <c r="W107" s="5"/>
      <c r="X107" s="5"/>
      <c r="Y107" s="5"/>
      <c r="Z107" s="5"/>
    </row>
    <row r="108" spans="1:26" ht="18.75" customHeight="1">
      <c r="A108" s="20"/>
      <c r="B108" s="14"/>
      <c r="C108" s="14"/>
      <c r="D108" s="21"/>
      <c r="E108" s="21"/>
      <c r="F108" s="21"/>
      <c r="G108" s="21"/>
      <c r="H108" s="21"/>
      <c r="I108" s="21"/>
      <c r="J108" s="21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5"/>
      <c r="V108" s="5"/>
      <c r="W108" s="5"/>
      <c r="X108" s="5"/>
      <c r="Y108" s="5"/>
      <c r="Z108" s="5"/>
    </row>
    <row r="109" spans="1:26" ht="18.75" customHeight="1">
      <c r="A109" s="20"/>
      <c r="B109" s="14"/>
      <c r="C109" s="14"/>
      <c r="D109" s="21"/>
      <c r="E109" s="21"/>
      <c r="F109" s="21"/>
      <c r="G109" s="21"/>
      <c r="H109" s="21"/>
      <c r="I109" s="21"/>
      <c r="J109" s="21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5"/>
      <c r="V109" s="5"/>
      <c r="W109" s="5"/>
      <c r="X109" s="5"/>
      <c r="Y109" s="5"/>
      <c r="Z109" s="5"/>
    </row>
    <row r="110" spans="1:26" ht="18.75" customHeight="1">
      <c r="A110" s="20"/>
      <c r="B110" s="14"/>
      <c r="C110" s="14"/>
      <c r="D110" s="21"/>
      <c r="E110" s="21"/>
      <c r="F110" s="21"/>
      <c r="G110" s="21"/>
      <c r="H110" s="21"/>
      <c r="I110" s="21"/>
      <c r="J110" s="21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5"/>
      <c r="V110" s="5"/>
      <c r="W110" s="5"/>
      <c r="X110" s="5"/>
      <c r="Y110" s="5"/>
      <c r="Z110" s="5"/>
    </row>
    <row r="111" spans="1:26" ht="18.75" customHeight="1">
      <c r="A111" s="20"/>
      <c r="B111" s="14"/>
      <c r="C111" s="14"/>
      <c r="D111" s="21"/>
      <c r="E111" s="21"/>
      <c r="F111" s="21"/>
      <c r="G111" s="21"/>
      <c r="H111" s="21"/>
      <c r="I111" s="21"/>
      <c r="J111" s="21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5"/>
      <c r="V111" s="5"/>
      <c r="W111" s="5"/>
      <c r="X111" s="5"/>
      <c r="Y111" s="5"/>
      <c r="Z111" s="5"/>
    </row>
    <row r="112" spans="1:26" ht="18.75" customHeight="1">
      <c r="A112" s="20"/>
      <c r="B112" s="14"/>
      <c r="C112" s="14"/>
      <c r="D112" s="21"/>
      <c r="E112" s="21"/>
      <c r="F112" s="21"/>
      <c r="G112" s="21"/>
      <c r="H112" s="21"/>
      <c r="I112" s="21"/>
      <c r="J112" s="21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5"/>
      <c r="V112" s="5"/>
      <c r="W112" s="5"/>
      <c r="X112" s="5"/>
      <c r="Y112" s="5"/>
      <c r="Z112" s="5"/>
    </row>
    <row r="113" spans="1:26" ht="18.75" customHeight="1">
      <c r="A113" s="20"/>
      <c r="B113" s="14"/>
      <c r="C113" s="14"/>
      <c r="D113" s="21"/>
      <c r="E113" s="21"/>
      <c r="F113" s="21"/>
      <c r="G113" s="21"/>
      <c r="H113" s="21"/>
      <c r="I113" s="21"/>
      <c r="J113" s="21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5"/>
      <c r="V113" s="5"/>
      <c r="W113" s="5"/>
      <c r="X113" s="5"/>
      <c r="Y113" s="5"/>
      <c r="Z113" s="5"/>
    </row>
    <row r="114" spans="1:26" ht="15">
      <c r="A114" s="20"/>
      <c r="B114" s="14"/>
      <c r="C114" s="14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5"/>
      <c r="V114" s="5"/>
      <c r="W114" s="5"/>
      <c r="X114" s="5"/>
      <c r="Y114" s="5"/>
      <c r="Z114" s="5"/>
    </row>
    <row r="115" spans="1:26" ht="18.75" customHeight="1">
      <c r="A115" s="20"/>
      <c r="B115" s="14"/>
      <c r="C115" s="14"/>
      <c r="D115" s="21"/>
      <c r="E115" s="21"/>
      <c r="F115" s="21"/>
      <c r="G115" s="21"/>
      <c r="H115" s="21"/>
      <c r="I115" s="21"/>
      <c r="J115" s="21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5"/>
      <c r="V115" s="5"/>
      <c r="W115" s="5"/>
      <c r="X115" s="5"/>
      <c r="Y115" s="5"/>
      <c r="Z115" s="5"/>
    </row>
    <row r="116" spans="1:26" ht="18.75" customHeight="1">
      <c r="A116" s="20"/>
      <c r="B116" s="14"/>
      <c r="C116" s="14"/>
      <c r="D116" s="21"/>
      <c r="E116" s="21"/>
      <c r="F116" s="21"/>
      <c r="G116" s="21"/>
      <c r="H116" s="21"/>
      <c r="I116" s="21"/>
      <c r="J116" s="21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5"/>
      <c r="V116" s="5"/>
      <c r="W116" s="5"/>
      <c r="X116" s="5"/>
      <c r="Y116" s="5"/>
      <c r="Z116" s="5"/>
    </row>
    <row r="117" spans="1:26" ht="18.75" customHeight="1">
      <c r="A117" s="20"/>
      <c r="B117" s="14"/>
      <c r="C117" s="14"/>
      <c r="D117" s="21"/>
      <c r="E117" s="21"/>
      <c r="F117" s="21"/>
      <c r="G117" s="21"/>
      <c r="H117" s="21"/>
      <c r="I117" s="21"/>
      <c r="J117" s="21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5"/>
      <c r="V117" s="5"/>
      <c r="W117" s="5"/>
      <c r="X117" s="5"/>
      <c r="Y117" s="5"/>
      <c r="Z117" s="5"/>
    </row>
    <row r="118" spans="1:26" ht="18.75" customHeight="1">
      <c r="A118" s="20"/>
      <c r="B118" s="14"/>
      <c r="C118" s="14"/>
      <c r="D118" s="21"/>
      <c r="E118" s="21"/>
      <c r="F118" s="21"/>
      <c r="G118" s="21"/>
      <c r="H118" s="21"/>
      <c r="I118" s="21"/>
      <c r="J118" s="21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5"/>
      <c r="V118" s="5"/>
      <c r="W118" s="5"/>
      <c r="X118" s="5"/>
      <c r="Y118" s="5"/>
      <c r="Z118" s="5"/>
    </row>
    <row r="119" spans="1:26" ht="18.75" customHeight="1">
      <c r="A119" s="20"/>
      <c r="B119" s="14"/>
      <c r="C119" s="14"/>
      <c r="D119" s="21"/>
      <c r="E119" s="21"/>
      <c r="F119" s="21"/>
      <c r="G119" s="21"/>
      <c r="H119" s="21"/>
      <c r="I119" s="21"/>
      <c r="J119" s="21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5"/>
      <c r="V119" s="5"/>
      <c r="W119" s="5"/>
      <c r="X119" s="5"/>
      <c r="Y119" s="5"/>
      <c r="Z119" s="5"/>
    </row>
    <row r="120" spans="1:26" ht="15">
      <c r="A120" s="20"/>
      <c r="B120" s="14"/>
      <c r="C120" s="14"/>
      <c r="D120" s="21"/>
      <c r="E120" s="21"/>
      <c r="F120" s="21"/>
      <c r="G120" s="21"/>
      <c r="H120" s="21"/>
      <c r="I120" s="21"/>
      <c r="J120" s="21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5"/>
      <c r="V120" s="5"/>
      <c r="W120" s="5"/>
      <c r="X120" s="5"/>
      <c r="Y120" s="5"/>
      <c r="Z120" s="5"/>
    </row>
    <row r="121" spans="1:26" ht="18.75" customHeight="1">
      <c r="A121" s="20"/>
      <c r="B121" s="14"/>
      <c r="C121" s="14"/>
      <c r="D121" s="21"/>
      <c r="E121" s="21"/>
      <c r="F121" s="21"/>
      <c r="G121" s="21"/>
      <c r="H121" s="21"/>
      <c r="I121" s="21"/>
      <c r="J121" s="21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5"/>
      <c r="V121" s="5"/>
      <c r="W121" s="5"/>
      <c r="X121" s="5"/>
      <c r="Y121" s="5"/>
      <c r="Z121" s="5"/>
    </row>
    <row r="122" spans="1:26" ht="18.75" customHeight="1">
      <c r="A122" s="20"/>
      <c r="B122" s="14"/>
      <c r="C122" s="14"/>
      <c r="D122" s="21"/>
      <c r="E122" s="21"/>
      <c r="F122" s="21"/>
      <c r="G122" s="21"/>
      <c r="H122" s="21"/>
      <c r="I122" s="21"/>
      <c r="J122" s="21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5"/>
      <c r="V122" s="5"/>
      <c r="W122" s="5"/>
      <c r="X122" s="5"/>
      <c r="Y122" s="5"/>
      <c r="Z122" s="5"/>
    </row>
    <row r="123" spans="1:26" ht="18.75" customHeight="1">
      <c r="A123" s="20"/>
      <c r="B123" s="14"/>
      <c r="C123" s="14"/>
      <c r="D123" s="21"/>
      <c r="E123" s="21"/>
      <c r="F123" s="21"/>
      <c r="G123" s="21"/>
      <c r="H123" s="21"/>
      <c r="I123" s="21"/>
      <c r="J123" s="21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5"/>
      <c r="V123" s="5"/>
      <c r="W123" s="5"/>
      <c r="X123" s="5"/>
      <c r="Y123" s="5"/>
      <c r="Z123" s="5"/>
    </row>
    <row r="124" spans="1:26" ht="15">
      <c r="A124" s="20"/>
      <c r="B124" s="14"/>
      <c r="C124" s="14"/>
      <c r="D124" s="21"/>
      <c r="E124" s="21"/>
      <c r="F124" s="21"/>
      <c r="G124" s="21"/>
      <c r="H124" s="21"/>
      <c r="I124" s="21"/>
      <c r="J124" s="21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5"/>
      <c r="V124" s="5"/>
      <c r="W124" s="5"/>
      <c r="X124" s="5"/>
      <c r="Y124" s="5"/>
      <c r="Z124" s="5"/>
    </row>
    <row r="125" spans="1:26" ht="18.75" customHeight="1">
      <c r="A125" s="20"/>
      <c r="B125" s="14"/>
      <c r="C125" s="14"/>
      <c r="D125" s="21"/>
      <c r="E125" s="21"/>
      <c r="F125" s="21"/>
      <c r="G125" s="21"/>
      <c r="H125" s="21"/>
      <c r="I125" s="21"/>
      <c r="J125" s="21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5"/>
      <c r="V125" s="5"/>
      <c r="W125" s="5"/>
      <c r="X125" s="5"/>
      <c r="Y125" s="5"/>
      <c r="Z125" s="5"/>
    </row>
    <row r="126" spans="1:26" ht="18.75" customHeight="1">
      <c r="A126" s="20"/>
      <c r="B126" s="14"/>
      <c r="C126" s="14"/>
      <c r="D126" s="21"/>
      <c r="E126" s="21"/>
      <c r="F126" s="21"/>
      <c r="G126" s="21"/>
      <c r="H126" s="21"/>
      <c r="I126" s="21"/>
      <c r="J126" s="21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5"/>
      <c r="V126" s="5"/>
      <c r="W126" s="5"/>
      <c r="X126" s="5"/>
      <c r="Y126" s="5"/>
      <c r="Z126" s="5"/>
    </row>
    <row r="127" spans="1:26" ht="18.75" customHeight="1">
      <c r="A127" s="20"/>
      <c r="B127" s="14"/>
      <c r="C127" s="14"/>
      <c r="D127" s="21"/>
      <c r="E127" s="21"/>
      <c r="F127" s="21"/>
      <c r="G127" s="21"/>
      <c r="H127" s="21"/>
      <c r="I127" s="21"/>
      <c r="J127" s="21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5"/>
      <c r="V127" s="5"/>
      <c r="W127" s="5"/>
      <c r="X127" s="5"/>
      <c r="Y127" s="5"/>
      <c r="Z127" s="5"/>
    </row>
    <row r="128" spans="1:26" ht="18.75" customHeight="1">
      <c r="A128" s="20"/>
      <c r="B128" s="14"/>
      <c r="C128" s="14"/>
      <c r="D128" s="21"/>
      <c r="E128" s="21"/>
      <c r="F128" s="21"/>
      <c r="G128" s="21"/>
      <c r="H128" s="21"/>
      <c r="I128" s="21"/>
      <c r="J128" s="21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5"/>
      <c r="V128" s="5"/>
      <c r="W128" s="5"/>
      <c r="X128" s="5"/>
      <c r="Y128" s="5"/>
      <c r="Z128" s="5"/>
    </row>
    <row r="129" spans="1:26" ht="15">
      <c r="A129" s="20"/>
      <c r="B129" s="14"/>
      <c r="C129" s="14"/>
      <c r="D129" s="21"/>
      <c r="E129" s="21"/>
      <c r="F129" s="21"/>
      <c r="G129" s="21"/>
      <c r="H129" s="21"/>
      <c r="I129" s="21"/>
      <c r="J129" s="21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5"/>
      <c r="V129" s="5"/>
      <c r="W129" s="5"/>
      <c r="X129" s="5"/>
      <c r="Y129" s="5"/>
      <c r="Z129" s="5"/>
    </row>
    <row r="130" spans="1:26" ht="18.75" customHeight="1">
      <c r="A130" s="20"/>
      <c r="B130" s="14"/>
      <c r="C130" s="14"/>
      <c r="D130" s="21"/>
      <c r="E130" s="21"/>
      <c r="F130" s="21"/>
      <c r="G130" s="21"/>
      <c r="H130" s="21"/>
      <c r="I130" s="21"/>
      <c r="J130" s="21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5"/>
      <c r="V130" s="5"/>
      <c r="W130" s="5"/>
      <c r="X130" s="5"/>
      <c r="Y130" s="5"/>
      <c r="Z130" s="5"/>
    </row>
    <row r="131" spans="1:26" ht="18.75" customHeight="1">
      <c r="A131" s="20"/>
      <c r="B131" s="14"/>
      <c r="C131" s="14"/>
      <c r="D131" s="21"/>
      <c r="E131" s="21"/>
      <c r="F131" s="21"/>
      <c r="G131" s="21"/>
      <c r="H131" s="21"/>
      <c r="I131" s="21"/>
      <c r="J131" s="21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5"/>
      <c r="V131" s="5"/>
      <c r="W131" s="5"/>
      <c r="X131" s="5"/>
      <c r="Y131" s="5"/>
      <c r="Z131" s="5"/>
    </row>
    <row r="132" spans="1:26" ht="18.75" customHeight="1">
      <c r="A132" s="20"/>
      <c r="B132" s="14"/>
      <c r="C132" s="14"/>
      <c r="D132" s="21"/>
      <c r="E132" s="21"/>
      <c r="F132" s="21"/>
      <c r="G132" s="21"/>
      <c r="H132" s="21"/>
      <c r="I132" s="21"/>
      <c r="J132" s="21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5"/>
      <c r="V132" s="5"/>
      <c r="W132" s="5"/>
      <c r="X132" s="5"/>
      <c r="Y132" s="5"/>
      <c r="Z132" s="5"/>
    </row>
    <row r="133" spans="1:26" ht="15">
      <c r="A133" s="20"/>
      <c r="B133" s="14"/>
      <c r="C133" s="14"/>
      <c r="D133" s="21"/>
      <c r="E133" s="21"/>
      <c r="F133" s="21"/>
      <c r="G133" s="21"/>
      <c r="H133" s="21"/>
      <c r="I133" s="21"/>
      <c r="J133" s="21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5"/>
      <c r="V133" s="5"/>
      <c r="W133" s="5"/>
      <c r="X133" s="5"/>
      <c r="Y133" s="5"/>
      <c r="Z133" s="5"/>
    </row>
    <row r="134" spans="1:26" ht="18.75" customHeight="1">
      <c r="A134" s="20"/>
      <c r="B134" s="14"/>
      <c r="C134" s="14"/>
      <c r="D134" s="21"/>
      <c r="E134" s="21"/>
      <c r="F134" s="21"/>
      <c r="G134" s="21"/>
      <c r="H134" s="21"/>
      <c r="I134" s="21"/>
      <c r="J134" s="21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5"/>
      <c r="V134" s="5"/>
      <c r="W134" s="5"/>
      <c r="X134" s="5"/>
      <c r="Y134" s="5"/>
      <c r="Z134" s="5"/>
    </row>
    <row r="135" spans="1:26" ht="15">
      <c r="A135" s="20"/>
      <c r="B135" s="14"/>
      <c r="C135" s="14"/>
      <c r="D135" s="21"/>
      <c r="E135" s="21"/>
      <c r="F135" s="21"/>
      <c r="G135" s="21"/>
      <c r="H135" s="21"/>
      <c r="I135" s="21"/>
      <c r="J135" s="21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5"/>
      <c r="V135" s="5"/>
      <c r="W135" s="5"/>
      <c r="X135" s="5"/>
      <c r="Y135" s="5"/>
      <c r="Z135" s="5"/>
    </row>
    <row r="136" spans="1:26" ht="18.75" customHeight="1">
      <c r="A136" s="20"/>
      <c r="B136" s="14"/>
      <c r="C136" s="14"/>
      <c r="D136" s="21"/>
      <c r="E136" s="21"/>
      <c r="F136" s="21"/>
      <c r="G136" s="21"/>
      <c r="H136" s="21"/>
      <c r="I136" s="21"/>
      <c r="J136" s="21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5"/>
      <c r="V136" s="5"/>
      <c r="W136" s="5"/>
      <c r="X136" s="5"/>
      <c r="Y136" s="5"/>
      <c r="Z136" s="5"/>
    </row>
    <row r="137" spans="1:26" ht="15">
      <c r="A137" s="20"/>
      <c r="B137" s="14"/>
      <c r="C137" s="14"/>
      <c r="D137" s="21"/>
      <c r="E137" s="21"/>
      <c r="F137" s="21"/>
      <c r="G137" s="21"/>
      <c r="H137" s="21"/>
      <c r="I137" s="21"/>
      <c r="J137" s="21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5"/>
      <c r="V137" s="5"/>
      <c r="W137" s="5"/>
      <c r="X137" s="5"/>
      <c r="Y137" s="5"/>
      <c r="Z137" s="5"/>
    </row>
    <row r="138" spans="1:26" ht="18.75" customHeight="1">
      <c r="A138" s="20"/>
      <c r="B138" s="14"/>
      <c r="C138" s="14"/>
      <c r="D138" s="21"/>
      <c r="E138" s="21"/>
      <c r="F138" s="21"/>
      <c r="G138" s="21"/>
      <c r="H138" s="21"/>
      <c r="I138" s="21"/>
      <c r="J138" s="21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5"/>
      <c r="V138" s="5"/>
      <c r="W138" s="5"/>
      <c r="X138" s="5"/>
      <c r="Y138" s="5"/>
      <c r="Z138" s="5"/>
    </row>
    <row r="139" spans="1:26" ht="18.75" customHeight="1">
      <c r="A139" s="20"/>
      <c r="B139" s="14"/>
      <c r="C139" s="14"/>
      <c r="D139" s="21"/>
      <c r="E139" s="21"/>
      <c r="F139" s="21"/>
      <c r="G139" s="21"/>
      <c r="H139" s="21"/>
      <c r="I139" s="21"/>
      <c r="J139" s="21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5"/>
      <c r="V139" s="5"/>
      <c r="W139" s="5"/>
      <c r="X139" s="5"/>
      <c r="Y139" s="5"/>
      <c r="Z139" s="5"/>
    </row>
    <row r="140" spans="1:26" ht="15">
      <c r="A140" s="20"/>
      <c r="B140" s="14"/>
      <c r="C140" s="14"/>
      <c r="D140" s="21"/>
      <c r="E140" s="21"/>
      <c r="F140" s="21"/>
      <c r="G140" s="21"/>
      <c r="H140" s="21"/>
      <c r="I140" s="21"/>
      <c r="J140" s="21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5"/>
      <c r="V140" s="5"/>
      <c r="W140" s="5"/>
      <c r="X140" s="5"/>
      <c r="Y140" s="5"/>
      <c r="Z140" s="5"/>
    </row>
    <row r="141" spans="1:26" ht="18.75" customHeight="1">
      <c r="A141" s="20"/>
      <c r="B141" s="14"/>
      <c r="C141" s="14"/>
      <c r="D141" s="21"/>
      <c r="E141" s="21"/>
      <c r="F141" s="21"/>
      <c r="G141" s="21"/>
      <c r="H141" s="21"/>
      <c r="I141" s="21"/>
      <c r="J141" s="21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5"/>
      <c r="V141" s="5"/>
      <c r="W141" s="5"/>
      <c r="X141" s="5"/>
      <c r="Y141" s="5"/>
      <c r="Z141" s="5"/>
    </row>
    <row r="142" spans="1:26" ht="15">
      <c r="A142" s="20"/>
      <c r="B142" s="14"/>
      <c r="C142" s="14"/>
      <c r="D142" s="21"/>
      <c r="E142" s="21"/>
      <c r="F142" s="21"/>
      <c r="G142" s="21"/>
      <c r="H142" s="21"/>
      <c r="I142" s="21"/>
      <c r="J142" s="21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5"/>
      <c r="V142" s="5"/>
      <c r="W142" s="5"/>
      <c r="X142" s="5"/>
      <c r="Y142" s="5"/>
      <c r="Z142" s="5"/>
    </row>
    <row r="143" spans="1:26" ht="18.75" customHeight="1">
      <c r="A143" s="20"/>
      <c r="B143" s="14"/>
      <c r="C143" s="14"/>
      <c r="D143" s="21"/>
      <c r="E143" s="21"/>
      <c r="F143" s="21"/>
      <c r="G143" s="21"/>
      <c r="H143" s="21"/>
      <c r="I143" s="21"/>
      <c r="J143" s="21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5"/>
      <c r="V143" s="5"/>
      <c r="W143" s="5"/>
      <c r="X143" s="5"/>
      <c r="Y143" s="5"/>
      <c r="Z143" s="5"/>
    </row>
    <row r="144" spans="1:26" ht="18.75" customHeight="1">
      <c r="A144" s="20"/>
      <c r="B144" s="14"/>
      <c r="C144" s="14"/>
      <c r="D144" s="21"/>
      <c r="E144" s="21"/>
      <c r="F144" s="21"/>
      <c r="G144" s="21"/>
      <c r="H144" s="21"/>
      <c r="I144" s="21"/>
      <c r="J144" s="21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5"/>
      <c r="V144" s="5"/>
      <c r="W144" s="5"/>
      <c r="X144" s="5"/>
      <c r="Y144" s="5"/>
      <c r="Z144" s="5"/>
    </row>
    <row r="145" spans="1:26" ht="15">
      <c r="A145" s="20"/>
      <c r="B145" s="14"/>
      <c r="C145" s="14"/>
      <c r="D145" s="21"/>
      <c r="E145" s="21"/>
      <c r="F145" s="21"/>
      <c r="G145" s="21"/>
      <c r="H145" s="21"/>
      <c r="I145" s="21"/>
      <c r="J145" s="21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5"/>
      <c r="V145" s="5"/>
      <c r="W145" s="5"/>
      <c r="X145" s="5"/>
      <c r="Y145" s="5"/>
      <c r="Z145" s="5"/>
    </row>
    <row r="146" spans="1:26" ht="18.75" customHeight="1">
      <c r="A146" s="20"/>
      <c r="B146" s="14"/>
      <c r="C146" s="14"/>
      <c r="D146" s="21"/>
      <c r="E146" s="21"/>
      <c r="F146" s="21"/>
      <c r="G146" s="21"/>
      <c r="H146" s="21"/>
      <c r="I146" s="21"/>
      <c r="J146" s="21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5"/>
      <c r="V146" s="5"/>
      <c r="W146" s="5"/>
      <c r="X146" s="5"/>
      <c r="Y146" s="5"/>
      <c r="Z146" s="5"/>
    </row>
    <row r="147" spans="1:26" ht="15">
      <c r="A147" s="20"/>
      <c r="B147" s="14"/>
      <c r="C147" s="14"/>
      <c r="D147" s="21"/>
      <c r="E147" s="21"/>
      <c r="F147" s="21"/>
      <c r="G147" s="21"/>
      <c r="H147" s="21"/>
      <c r="I147" s="21"/>
      <c r="J147" s="21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5"/>
      <c r="V147" s="5"/>
      <c r="W147" s="5"/>
      <c r="X147" s="5"/>
      <c r="Y147" s="5"/>
      <c r="Z147" s="5"/>
    </row>
    <row r="148" spans="1:26" ht="18.75" customHeight="1">
      <c r="A148" s="20"/>
      <c r="B148" s="14"/>
      <c r="C148" s="14"/>
      <c r="D148" s="21"/>
      <c r="E148" s="21"/>
      <c r="F148" s="21"/>
      <c r="G148" s="21"/>
      <c r="H148" s="21"/>
      <c r="I148" s="21"/>
      <c r="J148" s="21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5"/>
      <c r="V148" s="5"/>
      <c r="W148" s="5"/>
      <c r="X148" s="5"/>
      <c r="Y148" s="5"/>
      <c r="Z148" s="5"/>
    </row>
    <row r="149" spans="1:26" ht="18.75" customHeight="1">
      <c r="A149" s="20"/>
      <c r="B149" s="14"/>
      <c r="C149" s="14"/>
      <c r="D149" s="21"/>
      <c r="E149" s="21"/>
      <c r="F149" s="21"/>
      <c r="G149" s="21"/>
      <c r="H149" s="21"/>
      <c r="I149" s="21"/>
      <c r="J149" s="21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5"/>
      <c r="V149" s="5"/>
      <c r="W149" s="5"/>
      <c r="X149" s="5"/>
      <c r="Y149" s="5"/>
      <c r="Z149" s="5"/>
    </row>
    <row r="150" spans="1:26" ht="15">
      <c r="A150" s="20"/>
      <c r="B150" s="14"/>
      <c r="C150" s="14"/>
      <c r="D150" s="21"/>
      <c r="E150" s="21"/>
      <c r="F150" s="21"/>
      <c r="G150" s="21"/>
      <c r="H150" s="21"/>
      <c r="I150" s="21"/>
      <c r="J150" s="21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5"/>
      <c r="V150" s="5"/>
      <c r="W150" s="5"/>
      <c r="X150" s="5"/>
      <c r="Y150" s="5"/>
      <c r="Z150" s="5"/>
    </row>
    <row r="151" spans="1:26" ht="18.75" customHeight="1">
      <c r="A151" s="20"/>
      <c r="B151" s="14"/>
      <c r="C151" s="14"/>
      <c r="D151" s="21"/>
      <c r="E151" s="21"/>
      <c r="F151" s="21"/>
      <c r="G151" s="21"/>
      <c r="H151" s="21"/>
      <c r="I151" s="21"/>
      <c r="J151" s="21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5"/>
      <c r="V151" s="5"/>
      <c r="W151" s="5"/>
      <c r="X151" s="5"/>
      <c r="Y151" s="5"/>
      <c r="Z151" s="5"/>
    </row>
    <row r="152" spans="1:26" ht="15">
      <c r="A152" s="20"/>
      <c r="B152" s="14"/>
      <c r="C152" s="14"/>
      <c r="D152" s="21"/>
      <c r="E152" s="21"/>
      <c r="F152" s="21"/>
      <c r="G152" s="21"/>
      <c r="H152" s="21"/>
      <c r="I152" s="21"/>
      <c r="J152" s="21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5"/>
      <c r="V152" s="5"/>
      <c r="W152" s="5"/>
      <c r="X152" s="5"/>
      <c r="Y152" s="5"/>
      <c r="Z152" s="5"/>
    </row>
    <row r="153" spans="1:26" ht="18.75" customHeight="1">
      <c r="A153" s="20"/>
      <c r="B153" s="14"/>
      <c r="C153" s="14"/>
      <c r="D153" s="21"/>
      <c r="E153" s="21"/>
      <c r="F153" s="21"/>
      <c r="G153" s="21"/>
      <c r="H153" s="21"/>
      <c r="I153" s="21"/>
      <c r="J153" s="21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5"/>
      <c r="V153" s="5"/>
      <c r="W153" s="5"/>
      <c r="X153" s="5"/>
      <c r="Y153" s="5"/>
      <c r="Z153" s="5"/>
    </row>
    <row r="154" spans="1:26" ht="18.75" customHeight="1">
      <c r="A154" s="20"/>
      <c r="B154" s="14"/>
      <c r="C154" s="14"/>
      <c r="D154" s="21"/>
      <c r="E154" s="21"/>
      <c r="F154" s="21"/>
      <c r="G154" s="21"/>
      <c r="H154" s="21"/>
      <c r="I154" s="21"/>
      <c r="J154" s="21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5"/>
      <c r="V154" s="5"/>
      <c r="W154" s="5"/>
      <c r="X154" s="5"/>
      <c r="Y154" s="5"/>
      <c r="Z154" s="5"/>
    </row>
    <row r="155" spans="1:26" ht="15">
      <c r="A155" s="20"/>
      <c r="B155" s="14"/>
      <c r="C155" s="14"/>
      <c r="D155" s="21"/>
      <c r="E155" s="21"/>
      <c r="F155" s="21"/>
      <c r="G155" s="21"/>
      <c r="H155" s="21"/>
      <c r="I155" s="21"/>
      <c r="J155" s="21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5"/>
      <c r="V155" s="5"/>
      <c r="W155" s="5"/>
      <c r="X155" s="5"/>
      <c r="Y155" s="5"/>
      <c r="Z155" s="5"/>
    </row>
    <row r="156" spans="1:26" ht="18.75" customHeight="1">
      <c r="A156" s="20"/>
      <c r="B156" s="14"/>
      <c r="C156" s="14"/>
      <c r="D156" s="21"/>
      <c r="E156" s="21"/>
      <c r="F156" s="21"/>
      <c r="G156" s="21"/>
      <c r="H156" s="21"/>
      <c r="I156" s="21"/>
      <c r="J156" s="21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5"/>
      <c r="V156" s="5"/>
      <c r="W156" s="5"/>
      <c r="X156" s="5"/>
      <c r="Y156" s="5"/>
      <c r="Z156" s="5"/>
    </row>
    <row r="157" spans="1:26" ht="15">
      <c r="A157" s="20"/>
      <c r="B157" s="14"/>
      <c r="C157" s="14"/>
      <c r="D157" s="21"/>
      <c r="E157" s="21"/>
      <c r="F157" s="21"/>
      <c r="G157" s="21"/>
      <c r="H157" s="21"/>
      <c r="I157" s="21"/>
      <c r="J157" s="21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5"/>
      <c r="V157" s="5"/>
      <c r="W157" s="5"/>
      <c r="X157" s="5"/>
      <c r="Y157" s="5"/>
      <c r="Z157" s="5"/>
    </row>
    <row r="158" spans="1:26" ht="18.75" customHeight="1">
      <c r="A158" s="20"/>
      <c r="B158" s="14"/>
      <c r="C158" s="14"/>
      <c r="D158" s="21"/>
      <c r="E158" s="21"/>
      <c r="F158" s="21"/>
      <c r="G158" s="21"/>
      <c r="H158" s="21"/>
      <c r="I158" s="21"/>
      <c r="J158" s="21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5"/>
      <c r="V158" s="5"/>
      <c r="W158" s="5"/>
      <c r="X158" s="5"/>
      <c r="Y158" s="5"/>
      <c r="Z158" s="5"/>
    </row>
    <row r="159" spans="1:26" ht="18.75" customHeight="1">
      <c r="A159" s="20"/>
      <c r="B159" s="14"/>
      <c r="C159" s="14"/>
      <c r="D159" s="21"/>
      <c r="E159" s="21"/>
      <c r="F159" s="21"/>
      <c r="G159" s="21"/>
      <c r="H159" s="21"/>
      <c r="I159" s="21"/>
      <c r="J159" s="21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5"/>
      <c r="V159" s="5"/>
      <c r="W159" s="5"/>
      <c r="X159" s="5"/>
      <c r="Y159" s="5"/>
      <c r="Z159" s="5"/>
    </row>
    <row r="160" spans="1:26" ht="18.75" customHeight="1">
      <c r="A160" s="20"/>
      <c r="B160" s="14"/>
      <c r="C160" s="14"/>
      <c r="D160" s="21"/>
      <c r="E160" s="21"/>
      <c r="F160" s="21"/>
      <c r="G160" s="21"/>
      <c r="H160" s="21"/>
      <c r="I160" s="21"/>
      <c r="J160" s="21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5"/>
      <c r="V160" s="5"/>
      <c r="W160" s="5"/>
      <c r="X160" s="5"/>
      <c r="Y160" s="5"/>
      <c r="Z160" s="5"/>
    </row>
    <row r="161" spans="1:26" ht="15">
      <c r="A161" s="20"/>
      <c r="B161" s="14"/>
      <c r="C161" s="14"/>
      <c r="D161" s="21"/>
      <c r="E161" s="21"/>
      <c r="F161" s="21"/>
      <c r="G161" s="21"/>
      <c r="H161" s="21"/>
      <c r="I161" s="21"/>
      <c r="J161" s="21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5"/>
      <c r="V161" s="5"/>
      <c r="W161" s="5"/>
      <c r="X161" s="5"/>
      <c r="Y161" s="5"/>
      <c r="Z161" s="5"/>
    </row>
    <row r="162" spans="1:26" ht="18.75" customHeight="1">
      <c r="A162" s="20"/>
      <c r="B162" s="14"/>
      <c r="C162" s="14"/>
      <c r="D162" s="21"/>
      <c r="E162" s="21"/>
      <c r="F162" s="21"/>
      <c r="G162" s="21"/>
      <c r="H162" s="21"/>
      <c r="I162" s="21"/>
      <c r="J162" s="21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5"/>
      <c r="V162" s="5"/>
      <c r="W162" s="5"/>
      <c r="X162" s="5"/>
      <c r="Y162" s="5"/>
      <c r="Z162" s="5"/>
    </row>
    <row r="163" spans="1:26" ht="15">
      <c r="A163" s="20"/>
      <c r="B163" s="14"/>
      <c r="C163" s="14"/>
      <c r="D163" s="21"/>
      <c r="E163" s="21"/>
      <c r="F163" s="21"/>
      <c r="G163" s="21"/>
      <c r="H163" s="21"/>
      <c r="I163" s="21"/>
      <c r="J163" s="21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5"/>
      <c r="V163" s="5"/>
      <c r="W163" s="5"/>
      <c r="X163" s="5"/>
      <c r="Y163" s="5"/>
      <c r="Z163" s="5"/>
    </row>
    <row r="164" spans="1:26" ht="18.75" customHeight="1">
      <c r="A164" s="20"/>
      <c r="B164" s="14"/>
      <c r="C164" s="14"/>
      <c r="D164" s="21"/>
      <c r="E164" s="21"/>
      <c r="F164" s="21"/>
      <c r="G164" s="21"/>
      <c r="H164" s="21"/>
      <c r="I164" s="21"/>
      <c r="J164" s="21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5"/>
      <c r="V164" s="5"/>
      <c r="W164" s="5"/>
      <c r="X164" s="5"/>
      <c r="Y164" s="5"/>
      <c r="Z164" s="5"/>
    </row>
    <row r="165" spans="1:26" ht="15">
      <c r="A165" s="20"/>
      <c r="B165" s="14"/>
      <c r="C165" s="14"/>
      <c r="D165" s="21"/>
      <c r="E165" s="21"/>
      <c r="F165" s="21"/>
      <c r="G165" s="21"/>
      <c r="H165" s="21"/>
      <c r="I165" s="21"/>
      <c r="J165" s="21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5"/>
      <c r="V165" s="5"/>
      <c r="W165" s="5"/>
      <c r="X165" s="5"/>
      <c r="Y165" s="5"/>
      <c r="Z165" s="5"/>
    </row>
    <row r="166" spans="1:26" ht="18.75" customHeight="1">
      <c r="A166" s="20"/>
      <c r="B166" s="14"/>
      <c r="C166" s="14"/>
      <c r="D166" s="21"/>
      <c r="E166" s="21"/>
      <c r="F166" s="21"/>
      <c r="G166" s="21"/>
      <c r="H166" s="21"/>
      <c r="I166" s="21"/>
      <c r="J166" s="21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5"/>
      <c r="V166" s="5"/>
      <c r="W166" s="5"/>
      <c r="X166" s="5"/>
      <c r="Y166" s="5"/>
      <c r="Z166" s="5"/>
    </row>
    <row r="167" spans="1:26" ht="15">
      <c r="A167" s="20"/>
      <c r="B167" s="14"/>
      <c r="C167" s="14"/>
      <c r="D167" s="21"/>
      <c r="E167" s="21"/>
      <c r="F167" s="21"/>
      <c r="G167" s="21"/>
      <c r="H167" s="21"/>
      <c r="I167" s="21"/>
      <c r="J167" s="21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5"/>
      <c r="V167" s="5"/>
      <c r="W167" s="5"/>
      <c r="X167" s="5"/>
      <c r="Y167" s="5"/>
      <c r="Z167" s="5"/>
    </row>
    <row r="168" spans="1:26" ht="18.75" customHeight="1">
      <c r="A168" s="20"/>
      <c r="B168" s="14"/>
      <c r="C168" s="14"/>
      <c r="D168" s="21"/>
      <c r="E168" s="21"/>
      <c r="F168" s="21"/>
      <c r="G168" s="21"/>
      <c r="H168" s="21"/>
      <c r="I168" s="21"/>
      <c r="J168" s="21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5"/>
      <c r="V168" s="5"/>
      <c r="W168" s="5"/>
      <c r="X168" s="5"/>
      <c r="Y168" s="5"/>
      <c r="Z168" s="5"/>
    </row>
    <row r="169" spans="1:26" ht="18.75" customHeight="1">
      <c r="A169" s="20"/>
      <c r="B169" s="14"/>
      <c r="C169" s="14"/>
      <c r="D169" s="21"/>
      <c r="E169" s="21"/>
      <c r="F169" s="21"/>
      <c r="G169" s="21"/>
      <c r="H169" s="21"/>
      <c r="I169" s="21"/>
      <c r="J169" s="21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5"/>
      <c r="V169" s="5"/>
      <c r="W169" s="5"/>
      <c r="X169" s="5"/>
      <c r="Y169" s="5"/>
      <c r="Z169" s="5"/>
    </row>
    <row r="170" spans="1:26" ht="15">
      <c r="A170" s="20"/>
      <c r="B170" s="14"/>
      <c r="C170" s="14"/>
      <c r="D170" s="21"/>
      <c r="E170" s="21"/>
      <c r="F170" s="21"/>
      <c r="G170" s="21"/>
      <c r="H170" s="21"/>
      <c r="I170" s="21"/>
      <c r="J170" s="2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5"/>
      <c r="V170" s="5"/>
      <c r="W170" s="5"/>
      <c r="X170" s="5"/>
      <c r="Y170" s="5"/>
      <c r="Z170" s="5"/>
    </row>
    <row r="171" spans="1:26" ht="18.75" customHeight="1">
      <c r="A171" s="20"/>
      <c r="B171" s="14"/>
      <c r="C171" s="14"/>
      <c r="D171" s="21"/>
      <c r="E171" s="21"/>
      <c r="F171" s="21"/>
      <c r="G171" s="21"/>
      <c r="H171" s="21"/>
      <c r="I171" s="21"/>
      <c r="J171" s="2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5"/>
      <c r="V171" s="5"/>
      <c r="W171" s="5"/>
      <c r="X171" s="5"/>
      <c r="Y171" s="5"/>
      <c r="Z171" s="5"/>
    </row>
    <row r="172" spans="1:26" ht="18.75" customHeight="1">
      <c r="A172" s="20"/>
      <c r="B172" s="14"/>
      <c r="C172" s="14"/>
      <c r="D172" s="21"/>
      <c r="E172" s="21"/>
      <c r="F172" s="21"/>
      <c r="G172" s="21"/>
      <c r="H172" s="21"/>
      <c r="I172" s="21"/>
      <c r="J172" s="21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5"/>
      <c r="V172" s="5"/>
      <c r="W172" s="5"/>
      <c r="X172" s="5"/>
      <c r="Y172" s="5"/>
      <c r="Z172" s="5"/>
    </row>
    <row r="173" spans="1:26" ht="18.75" customHeight="1">
      <c r="A173" s="20"/>
      <c r="B173" s="14"/>
      <c r="C173" s="14"/>
      <c r="D173" s="21"/>
      <c r="E173" s="21"/>
      <c r="F173" s="21"/>
      <c r="G173" s="21"/>
      <c r="H173" s="21"/>
      <c r="I173" s="21"/>
      <c r="J173" s="21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5"/>
      <c r="V173" s="5"/>
      <c r="W173" s="5"/>
      <c r="X173" s="5"/>
      <c r="Y173" s="5"/>
      <c r="Z173" s="5"/>
    </row>
    <row r="174" spans="1:26" ht="15">
      <c r="A174" s="20"/>
      <c r="B174" s="14"/>
      <c r="C174" s="14"/>
      <c r="D174" s="21"/>
      <c r="E174" s="21"/>
      <c r="F174" s="21"/>
      <c r="G174" s="21"/>
      <c r="H174" s="21"/>
      <c r="I174" s="21"/>
      <c r="J174" s="21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5"/>
      <c r="V174" s="5"/>
      <c r="W174" s="5"/>
      <c r="X174" s="5"/>
      <c r="Y174" s="5"/>
      <c r="Z174" s="5"/>
    </row>
    <row r="175" spans="1:26" ht="18.75" customHeight="1">
      <c r="A175" s="20"/>
      <c r="B175" s="14"/>
      <c r="C175" s="14"/>
      <c r="D175" s="21"/>
      <c r="E175" s="21"/>
      <c r="F175" s="21"/>
      <c r="G175" s="21"/>
      <c r="H175" s="21"/>
      <c r="I175" s="21"/>
      <c r="J175" s="21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5"/>
      <c r="V175" s="5"/>
      <c r="W175" s="5"/>
      <c r="X175" s="5"/>
      <c r="Y175" s="5"/>
      <c r="Z175" s="5"/>
    </row>
    <row r="176" spans="1:26" ht="15">
      <c r="A176" s="20"/>
      <c r="B176" s="14"/>
      <c r="C176" s="14"/>
      <c r="D176" s="21"/>
      <c r="E176" s="21"/>
      <c r="F176" s="21"/>
      <c r="G176" s="21"/>
      <c r="H176" s="21"/>
      <c r="I176" s="21"/>
      <c r="J176" s="2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5"/>
      <c r="V176" s="5"/>
      <c r="W176" s="5"/>
      <c r="X176" s="5"/>
      <c r="Y176" s="5"/>
      <c r="Z176" s="5"/>
    </row>
    <row r="177" spans="1:26" ht="18.75" customHeight="1">
      <c r="A177" s="20"/>
      <c r="B177" s="14"/>
      <c r="C177" s="14"/>
      <c r="D177" s="21"/>
      <c r="E177" s="21"/>
      <c r="F177" s="21"/>
      <c r="G177" s="21"/>
      <c r="H177" s="21"/>
      <c r="I177" s="21"/>
      <c r="J177" s="21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5"/>
      <c r="V177" s="5"/>
      <c r="W177" s="5"/>
      <c r="X177" s="5"/>
      <c r="Y177" s="5"/>
      <c r="Z177" s="5"/>
    </row>
    <row r="178" spans="1:26" ht="18.75" customHeight="1">
      <c r="A178" s="20"/>
      <c r="B178" s="14"/>
      <c r="C178" s="14"/>
      <c r="D178" s="21"/>
      <c r="E178" s="21"/>
      <c r="F178" s="21"/>
      <c r="G178" s="21"/>
      <c r="H178" s="21"/>
      <c r="I178" s="21"/>
      <c r="J178" s="21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5"/>
      <c r="V178" s="5"/>
      <c r="W178" s="5"/>
      <c r="X178" s="5"/>
      <c r="Y178" s="5"/>
      <c r="Z178" s="5"/>
    </row>
    <row r="179" spans="1:26" ht="18.75" customHeight="1">
      <c r="A179" s="20"/>
      <c r="B179" s="14"/>
      <c r="C179" s="14"/>
      <c r="D179" s="21"/>
      <c r="E179" s="21"/>
      <c r="F179" s="21"/>
      <c r="G179" s="21"/>
      <c r="H179" s="21"/>
      <c r="I179" s="21"/>
      <c r="J179" s="21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5"/>
      <c r="V179" s="5"/>
      <c r="W179" s="5"/>
      <c r="X179" s="5"/>
      <c r="Y179" s="5"/>
      <c r="Z179" s="5"/>
    </row>
    <row r="180" spans="1:26" ht="18.75" customHeight="1">
      <c r="A180" s="20"/>
      <c r="B180" s="14"/>
      <c r="C180" s="14"/>
      <c r="D180" s="21"/>
      <c r="E180" s="21"/>
      <c r="F180" s="21"/>
      <c r="G180" s="21"/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5"/>
      <c r="V180" s="5"/>
      <c r="W180" s="5"/>
      <c r="X180" s="5"/>
      <c r="Y180" s="5"/>
      <c r="Z180" s="5"/>
    </row>
    <row r="181" spans="1:26" ht="18.75" customHeight="1">
      <c r="A181" s="20"/>
      <c r="B181" s="14"/>
      <c r="C181" s="14"/>
      <c r="D181" s="21"/>
      <c r="E181" s="21"/>
      <c r="F181" s="21"/>
      <c r="G181" s="21"/>
      <c r="H181" s="21"/>
      <c r="I181" s="21"/>
      <c r="J181" s="2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5"/>
      <c r="V181" s="5"/>
      <c r="W181" s="5"/>
      <c r="X181" s="5"/>
      <c r="Y181" s="5"/>
      <c r="Z181" s="5"/>
    </row>
    <row r="182" spans="1:26" ht="18.75" customHeight="1">
      <c r="A182" s="20"/>
      <c r="B182" s="14"/>
      <c r="C182" s="14"/>
      <c r="D182" s="21"/>
      <c r="E182" s="21"/>
      <c r="F182" s="21"/>
      <c r="G182" s="21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5"/>
      <c r="V182" s="5"/>
      <c r="W182" s="5"/>
      <c r="X182" s="5"/>
      <c r="Y182" s="5"/>
      <c r="Z182" s="5"/>
    </row>
    <row r="183" spans="1:26" ht="18.75" customHeight="1">
      <c r="A183" s="20"/>
      <c r="B183" s="14"/>
      <c r="C183" s="14"/>
      <c r="D183" s="21"/>
      <c r="E183" s="21"/>
      <c r="F183" s="21"/>
      <c r="G183" s="21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5"/>
      <c r="V183" s="5"/>
      <c r="W183" s="5"/>
      <c r="X183" s="5"/>
      <c r="Y183" s="5"/>
      <c r="Z183" s="5"/>
    </row>
    <row r="184" spans="1:26" ht="18.75" customHeight="1">
      <c r="A184" s="20"/>
      <c r="B184" s="14"/>
      <c r="C184" s="14"/>
      <c r="D184" s="21"/>
      <c r="E184" s="21"/>
      <c r="F184" s="21"/>
      <c r="G184" s="21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5"/>
      <c r="V184" s="5"/>
      <c r="W184" s="5"/>
      <c r="X184" s="5"/>
      <c r="Y184" s="5"/>
      <c r="Z184" s="5"/>
    </row>
    <row r="185" spans="1:26" ht="18.75" customHeight="1">
      <c r="A185" s="20"/>
      <c r="B185" s="14"/>
      <c r="C185" s="14"/>
      <c r="D185" s="21"/>
      <c r="E185" s="21"/>
      <c r="F185" s="21"/>
      <c r="G185" s="21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5"/>
      <c r="V185" s="5"/>
      <c r="W185" s="5"/>
      <c r="X185" s="5"/>
      <c r="Y185" s="5"/>
      <c r="Z185" s="5"/>
    </row>
    <row r="186" spans="1:26" ht="18.75" customHeight="1">
      <c r="A186" s="20"/>
      <c r="B186" s="14"/>
      <c r="C186" s="14"/>
      <c r="D186" s="21"/>
      <c r="E186" s="21"/>
      <c r="F186" s="21"/>
      <c r="G186" s="21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5"/>
      <c r="V186" s="5"/>
      <c r="W186" s="5"/>
      <c r="X186" s="5"/>
      <c r="Y186" s="5"/>
      <c r="Z186" s="5"/>
    </row>
    <row r="187" spans="1:26" ht="15">
      <c r="A187" s="20"/>
      <c r="B187" s="14"/>
      <c r="C187" s="14"/>
      <c r="D187" s="21"/>
      <c r="E187" s="21"/>
      <c r="F187" s="21"/>
      <c r="G187" s="21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5"/>
      <c r="V187" s="5"/>
      <c r="W187" s="5"/>
      <c r="X187" s="5"/>
      <c r="Y187" s="5"/>
      <c r="Z187" s="5"/>
    </row>
    <row r="188" spans="1:26" ht="18.75" customHeight="1">
      <c r="A188" s="20"/>
      <c r="B188" s="14"/>
      <c r="C188" s="14"/>
      <c r="D188" s="21"/>
      <c r="E188" s="21"/>
      <c r="F188" s="21"/>
      <c r="G188" s="21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5"/>
      <c r="V188" s="5"/>
      <c r="W188" s="5"/>
      <c r="X188" s="5"/>
      <c r="Y188" s="5"/>
      <c r="Z188" s="5"/>
    </row>
    <row r="189" spans="1:26" ht="15">
      <c r="A189" s="20"/>
      <c r="B189" s="14"/>
      <c r="C189" s="14"/>
      <c r="D189" s="21"/>
      <c r="E189" s="21"/>
      <c r="F189" s="21"/>
      <c r="G189" s="21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5"/>
      <c r="V189" s="5"/>
      <c r="W189" s="5"/>
      <c r="X189" s="5"/>
      <c r="Y189" s="5"/>
      <c r="Z189" s="5"/>
    </row>
    <row r="190" spans="1:26" ht="18.75" customHeight="1">
      <c r="A190" s="20"/>
      <c r="B190" s="14"/>
      <c r="C190" s="14"/>
      <c r="D190" s="21"/>
      <c r="E190" s="21"/>
      <c r="F190" s="21"/>
      <c r="G190" s="21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5"/>
      <c r="V190" s="5"/>
      <c r="W190" s="5"/>
      <c r="X190" s="5"/>
      <c r="Y190" s="5"/>
      <c r="Z190" s="5"/>
    </row>
    <row r="191" spans="1:26" ht="18.75" customHeight="1">
      <c r="A191" s="20"/>
      <c r="B191" s="14"/>
      <c r="C191" s="14"/>
      <c r="D191" s="21"/>
      <c r="E191" s="21"/>
      <c r="F191" s="21"/>
      <c r="G191" s="21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5"/>
      <c r="V191" s="5"/>
      <c r="W191" s="5"/>
      <c r="X191" s="5"/>
      <c r="Y191" s="5"/>
      <c r="Z191" s="5"/>
    </row>
    <row r="192" spans="1:26" ht="18.75" customHeight="1">
      <c r="A192" s="20"/>
      <c r="B192" s="14"/>
      <c r="C192" s="14"/>
      <c r="D192" s="21"/>
      <c r="E192" s="21"/>
      <c r="F192" s="21"/>
      <c r="G192" s="21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5"/>
      <c r="V192" s="5"/>
      <c r="W192" s="5"/>
      <c r="X192" s="5"/>
      <c r="Y192" s="5"/>
      <c r="Z192" s="5"/>
    </row>
    <row r="193" spans="1:26" ht="15">
      <c r="A193" s="20"/>
      <c r="B193" s="14"/>
      <c r="C193" s="14"/>
      <c r="D193" s="21"/>
      <c r="E193" s="21"/>
      <c r="F193" s="21"/>
      <c r="G193" s="21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5"/>
      <c r="V193" s="5"/>
      <c r="W193" s="5"/>
      <c r="X193" s="5"/>
      <c r="Y193" s="5"/>
      <c r="Z193" s="5"/>
    </row>
    <row r="194" spans="1:26" ht="18.75" customHeight="1">
      <c r="A194" s="20"/>
      <c r="B194" s="14"/>
      <c r="C194" s="14"/>
      <c r="D194" s="21"/>
      <c r="E194" s="21"/>
      <c r="F194" s="21"/>
      <c r="G194" s="21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5"/>
      <c r="V194" s="5"/>
      <c r="W194" s="5"/>
      <c r="X194" s="5"/>
      <c r="Y194" s="5"/>
      <c r="Z194" s="5"/>
    </row>
    <row r="195" spans="1:26" ht="15">
      <c r="A195" s="20"/>
      <c r="B195" s="14"/>
      <c r="C195" s="14"/>
      <c r="D195" s="21"/>
      <c r="E195" s="21"/>
      <c r="F195" s="21"/>
      <c r="G195" s="21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5"/>
      <c r="V195" s="5"/>
      <c r="W195" s="5"/>
      <c r="X195" s="5"/>
      <c r="Y195" s="5"/>
      <c r="Z195" s="5"/>
    </row>
    <row r="196" spans="1:26" ht="18.75" customHeight="1">
      <c r="A196" s="20"/>
      <c r="B196" s="14"/>
      <c r="C196" s="14"/>
      <c r="D196" s="21"/>
      <c r="E196" s="21"/>
      <c r="F196" s="21"/>
      <c r="G196" s="21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5"/>
      <c r="V196" s="5"/>
      <c r="W196" s="5"/>
      <c r="X196" s="5"/>
      <c r="Y196" s="5"/>
      <c r="Z196" s="5"/>
    </row>
    <row r="197" spans="1:26" ht="15">
      <c r="A197" s="20"/>
      <c r="B197" s="14"/>
      <c r="C197" s="14"/>
      <c r="D197" s="21"/>
      <c r="E197" s="21"/>
      <c r="F197" s="21"/>
      <c r="G197" s="21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5"/>
      <c r="V197" s="5"/>
      <c r="W197" s="5"/>
      <c r="X197" s="5"/>
      <c r="Y197" s="5"/>
      <c r="Z197" s="5"/>
    </row>
    <row r="198" spans="1:26" ht="18.75" customHeight="1">
      <c r="A198" s="20"/>
      <c r="B198" s="14"/>
      <c r="C198" s="14"/>
      <c r="D198" s="21"/>
      <c r="E198" s="21"/>
      <c r="F198" s="21"/>
      <c r="G198" s="21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5"/>
      <c r="V198" s="5"/>
      <c r="W198" s="5"/>
      <c r="X198" s="5"/>
      <c r="Y198" s="5"/>
      <c r="Z198" s="5"/>
    </row>
    <row r="199" spans="1:26" ht="18.75" customHeight="1">
      <c r="A199" s="20"/>
      <c r="B199" s="14"/>
      <c r="C199" s="14"/>
      <c r="D199" s="21"/>
      <c r="E199" s="21"/>
      <c r="F199" s="21"/>
      <c r="G199" s="21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5"/>
      <c r="V199" s="5"/>
      <c r="W199" s="5"/>
      <c r="X199" s="5"/>
      <c r="Y199" s="5"/>
      <c r="Z199" s="5"/>
    </row>
    <row r="200" spans="1:26" ht="15">
      <c r="A200" s="20"/>
      <c r="B200" s="14"/>
      <c r="C200" s="14"/>
      <c r="D200" s="21"/>
      <c r="E200" s="21"/>
      <c r="F200" s="21"/>
      <c r="G200" s="21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5"/>
      <c r="V200" s="5"/>
      <c r="W200" s="5"/>
      <c r="X200" s="5"/>
      <c r="Y200" s="5"/>
      <c r="Z200" s="5"/>
    </row>
    <row r="201" spans="1:26" ht="18.75" customHeight="1">
      <c r="A201" s="20"/>
      <c r="B201" s="14"/>
      <c r="C201" s="14"/>
      <c r="D201" s="21"/>
      <c r="E201" s="21"/>
      <c r="F201" s="21"/>
      <c r="G201" s="21"/>
      <c r="H201" s="21"/>
      <c r="I201" s="21"/>
      <c r="J201" s="2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5"/>
      <c r="V201" s="5"/>
      <c r="W201" s="5"/>
      <c r="X201" s="5"/>
      <c r="Y201" s="5"/>
      <c r="Z201" s="5"/>
    </row>
    <row r="202" spans="1:26" ht="18.75" customHeight="1">
      <c r="A202" s="20"/>
      <c r="B202" s="14"/>
      <c r="C202" s="14"/>
      <c r="D202" s="21"/>
      <c r="E202" s="21"/>
      <c r="F202" s="21"/>
      <c r="G202" s="21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5"/>
      <c r="V202" s="5"/>
      <c r="W202" s="5"/>
      <c r="X202" s="5"/>
      <c r="Y202" s="5"/>
      <c r="Z202" s="5"/>
    </row>
    <row r="203" spans="1:26" ht="15">
      <c r="A203" s="20"/>
      <c r="B203" s="14"/>
      <c r="C203" s="14"/>
      <c r="D203" s="21"/>
      <c r="E203" s="21"/>
      <c r="F203" s="21"/>
      <c r="G203" s="21"/>
      <c r="H203" s="21"/>
      <c r="I203" s="21"/>
      <c r="J203" s="2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5"/>
      <c r="V203" s="5"/>
      <c r="W203" s="5"/>
      <c r="X203" s="5"/>
      <c r="Y203" s="5"/>
      <c r="Z203" s="5"/>
    </row>
    <row r="204" spans="1:26" ht="18.75" customHeight="1">
      <c r="A204" s="20"/>
      <c r="B204" s="14"/>
      <c r="C204" s="14"/>
      <c r="D204" s="21"/>
      <c r="E204" s="21"/>
      <c r="F204" s="21"/>
      <c r="G204" s="21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5"/>
      <c r="V204" s="5"/>
      <c r="W204" s="5"/>
      <c r="X204" s="5"/>
      <c r="Y204" s="5"/>
      <c r="Z204" s="5"/>
    </row>
    <row r="205" spans="1:26" ht="18.75" customHeight="1">
      <c r="A205" s="20"/>
      <c r="B205" s="14"/>
      <c r="C205" s="14"/>
      <c r="D205" s="21"/>
      <c r="E205" s="21"/>
      <c r="F205" s="21"/>
      <c r="G205" s="21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5"/>
      <c r="V205" s="5"/>
      <c r="W205" s="5"/>
      <c r="X205" s="5"/>
      <c r="Y205" s="5"/>
      <c r="Z205" s="5"/>
    </row>
    <row r="206" spans="1:26" ht="18.75" customHeight="1">
      <c r="A206" s="20"/>
      <c r="B206" s="14"/>
      <c r="C206" s="14"/>
      <c r="D206" s="21"/>
      <c r="E206" s="21"/>
      <c r="F206" s="21"/>
      <c r="G206" s="21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5"/>
      <c r="V206" s="5"/>
      <c r="W206" s="5"/>
      <c r="X206" s="5"/>
      <c r="Y206" s="5"/>
      <c r="Z206" s="5"/>
    </row>
    <row r="207" spans="1:26" ht="15">
      <c r="A207" s="20"/>
      <c r="B207" s="14"/>
      <c r="C207" s="14"/>
      <c r="D207" s="21"/>
      <c r="E207" s="21"/>
      <c r="F207" s="21"/>
      <c r="G207" s="21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5"/>
      <c r="V207" s="5"/>
      <c r="W207" s="5"/>
      <c r="X207" s="5"/>
      <c r="Y207" s="5"/>
      <c r="Z207" s="5"/>
    </row>
    <row r="208" spans="1:26" ht="18.75" customHeight="1">
      <c r="A208" s="20"/>
      <c r="B208" s="14"/>
      <c r="C208" s="14"/>
      <c r="D208" s="21"/>
      <c r="E208" s="21"/>
      <c r="F208" s="21"/>
      <c r="G208" s="21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5"/>
      <c r="V208" s="5"/>
      <c r="W208" s="5"/>
      <c r="X208" s="5"/>
      <c r="Y208" s="5"/>
      <c r="Z208" s="5"/>
    </row>
    <row r="209" spans="1:26" ht="15">
      <c r="A209" s="20"/>
      <c r="B209" s="14"/>
      <c r="C209" s="14"/>
      <c r="D209" s="21"/>
      <c r="E209" s="21"/>
      <c r="F209" s="21"/>
      <c r="G209" s="21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5"/>
      <c r="V209" s="5"/>
      <c r="W209" s="5"/>
      <c r="X209" s="5"/>
      <c r="Y209" s="5"/>
      <c r="Z209" s="5"/>
    </row>
    <row r="210" spans="1:26" ht="18.75" customHeight="1">
      <c r="A210" s="20"/>
      <c r="B210" s="14"/>
      <c r="C210" s="14"/>
      <c r="D210" s="21"/>
      <c r="E210" s="21"/>
      <c r="F210" s="21"/>
      <c r="G210" s="21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5"/>
      <c r="V210" s="5"/>
      <c r="W210" s="5"/>
      <c r="X210" s="5"/>
      <c r="Y210" s="5"/>
      <c r="Z210" s="5"/>
    </row>
    <row r="211" spans="1:26" ht="15">
      <c r="A211" s="20"/>
      <c r="B211" s="14"/>
      <c r="C211" s="14"/>
      <c r="D211" s="21"/>
      <c r="E211" s="21"/>
      <c r="F211" s="21"/>
      <c r="G211" s="21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5"/>
      <c r="V211" s="5"/>
      <c r="W211" s="5"/>
      <c r="X211" s="5"/>
      <c r="Y211" s="5"/>
      <c r="Z211" s="5"/>
    </row>
    <row r="212" spans="1:26" ht="18.75" customHeight="1">
      <c r="A212" s="20"/>
      <c r="B212" s="14"/>
      <c r="C212" s="14"/>
      <c r="D212" s="21"/>
      <c r="E212" s="21"/>
      <c r="F212" s="21"/>
      <c r="G212" s="21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5"/>
      <c r="V212" s="5"/>
      <c r="W212" s="5"/>
      <c r="X212" s="5"/>
      <c r="Y212" s="5"/>
      <c r="Z212" s="5"/>
    </row>
    <row r="213" spans="1:26" ht="18.75" customHeight="1">
      <c r="A213" s="20"/>
      <c r="B213" s="14"/>
      <c r="C213" s="14"/>
      <c r="D213" s="21"/>
      <c r="E213" s="21"/>
      <c r="F213" s="21"/>
      <c r="G213" s="21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5"/>
      <c r="V213" s="5"/>
      <c r="W213" s="5"/>
      <c r="X213" s="5"/>
      <c r="Y213" s="5"/>
      <c r="Z213" s="5"/>
    </row>
    <row r="214" spans="1:26" ht="18.75" customHeight="1">
      <c r="A214" s="20"/>
      <c r="B214" s="14"/>
      <c r="C214" s="14"/>
      <c r="D214" s="21"/>
      <c r="E214" s="21"/>
      <c r="F214" s="21"/>
      <c r="G214" s="21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5"/>
      <c r="V214" s="5"/>
      <c r="W214" s="5"/>
      <c r="X214" s="5"/>
      <c r="Y214" s="5"/>
      <c r="Z214" s="5"/>
    </row>
    <row r="215" spans="1:26" ht="18.75" customHeight="1">
      <c r="A215" s="20"/>
      <c r="B215" s="14"/>
      <c r="C215" s="14"/>
      <c r="D215" s="21"/>
      <c r="E215" s="21"/>
      <c r="F215" s="21"/>
      <c r="G215" s="21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5"/>
      <c r="V215" s="5"/>
      <c r="W215" s="5"/>
      <c r="X215" s="5"/>
      <c r="Y215" s="5"/>
      <c r="Z215" s="5"/>
    </row>
    <row r="216" spans="1:26" ht="18.75" customHeight="1">
      <c r="A216" s="20"/>
      <c r="B216" s="14"/>
      <c r="C216" s="14"/>
      <c r="D216" s="21"/>
      <c r="E216" s="21"/>
      <c r="F216" s="21"/>
      <c r="G216" s="21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5"/>
      <c r="V216" s="5"/>
      <c r="W216" s="5"/>
      <c r="X216" s="5"/>
      <c r="Y216" s="5"/>
      <c r="Z216" s="5"/>
    </row>
    <row r="217" spans="1:26" ht="18.75" customHeight="1">
      <c r="A217" s="20"/>
      <c r="B217" s="14"/>
      <c r="C217" s="14"/>
      <c r="D217" s="21"/>
      <c r="E217" s="21"/>
      <c r="F217" s="21"/>
      <c r="G217" s="21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20"/>
      <c r="B238" s="14"/>
      <c r="C238" s="14"/>
      <c r="D238" s="21"/>
      <c r="E238" s="21"/>
      <c r="F238" s="21"/>
      <c r="G238" s="21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5"/>
      <c r="V238" s="5"/>
      <c r="W238" s="5"/>
      <c r="X238" s="5"/>
      <c r="Y238" s="5"/>
      <c r="Z238" s="5"/>
    </row>
    <row r="239" spans="1:26" ht="18.75" customHeight="1">
      <c r="A239" s="20"/>
      <c r="B239" s="14"/>
      <c r="C239" s="14"/>
      <c r="D239" s="21"/>
      <c r="E239" s="21"/>
      <c r="F239" s="21"/>
      <c r="G239" s="21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5"/>
      <c r="V239" s="5"/>
      <c r="W239" s="5"/>
      <c r="X239" s="5"/>
      <c r="Y239" s="5"/>
      <c r="Z239" s="5"/>
    </row>
    <row r="240" spans="1:26" ht="18.75" customHeight="1">
      <c r="A240" s="20"/>
      <c r="B240" s="14"/>
      <c r="C240" s="14"/>
      <c r="D240" s="21"/>
      <c r="E240" s="21"/>
      <c r="F240" s="21"/>
      <c r="G240" s="21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5"/>
      <c r="V240" s="5"/>
      <c r="W240" s="5"/>
      <c r="X240" s="5"/>
      <c r="Y240" s="5"/>
      <c r="Z240" s="5"/>
    </row>
    <row r="241" spans="1:26" ht="18.75" customHeight="1">
      <c r="A241" s="20"/>
      <c r="B241" s="14"/>
      <c r="C241" s="14"/>
      <c r="D241" s="21"/>
      <c r="E241" s="21"/>
      <c r="F241" s="21"/>
      <c r="G241" s="21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5"/>
      <c r="V241" s="5"/>
      <c r="W241" s="5"/>
      <c r="X241" s="5"/>
      <c r="Y241" s="5"/>
      <c r="Z241" s="5"/>
    </row>
    <row r="242" spans="1:26" ht="18.75" customHeight="1">
      <c r="A242" s="20"/>
      <c r="B242" s="14"/>
      <c r="C242" s="14"/>
      <c r="D242" s="21"/>
      <c r="E242" s="21"/>
      <c r="F242" s="21"/>
      <c r="G242" s="21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5"/>
      <c r="V242" s="5"/>
      <c r="W242" s="5"/>
      <c r="X242" s="5"/>
      <c r="Y242" s="5"/>
      <c r="Z242" s="5"/>
    </row>
    <row r="243" spans="1:26" ht="18.75" customHeight="1">
      <c r="A243" s="20"/>
      <c r="B243" s="14"/>
      <c r="C243" s="14"/>
      <c r="D243" s="21"/>
      <c r="E243" s="21"/>
      <c r="F243" s="21"/>
      <c r="G243" s="21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5"/>
      <c r="V243" s="5"/>
      <c r="W243" s="5"/>
      <c r="X243" s="5"/>
      <c r="Y243" s="5"/>
      <c r="Z243" s="5"/>
    </row>
    <row r="244" spans="1:26" ht="18.75" customHeight="1">
      <c r="A244" s="20"/>
      <c r="B244" s="14"/>
      <c r="C244" s="14"/>
      <c r="D244" s="21"/>
      <c r="E244" s="21"/>
      <c r="F244" s="21"/>
      <c r="G244" s="21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5"/>
      <c r="V244" s="5"/>
      <c r="W244" s="5"/>
      <c r="X244" s="5"/>
      <c r="Y244" s="5"/>
      <c r="Z244" s="5"/>
    </row>
    <row r="245" spans="1:26" ht="18.75" customHeight="1">
      <c r="A245" s="20"/>
      <c r="B245" s="14"/>
      <c r="C245" s="14"/>
      <c r="D245" s="21"/>
      <c r="E245" s="21"/>
      <c r="F245" s="21"/>
      <c r="G245" s="21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5"/>
      <c r="V245" s="5"/>
      <c r="W245" s="5"/>
      <c r="X245" s="5"/>
      <c r="Y245" s="5"/>
      <c r="Z245" s="5"/>
    </row>
    <row r="246" spans="1:26" ht="18.75" customHeight="1">
      <c r="A246" s="20"/>
      <c r="B246" s="14"/>
      <c r="C246" s="14"/>
      <c r="D246" s="21"/>
      <c r="E246" s="21"/>
      <c r="F246" s="21"/>
      <c r="G246" s="21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5"/>
      <c r="V246" s="5"/>
      <c r="W246" s="5"/>
      <c r="X246" s="5"/>
      <c r="Y246" s="5"/>
      <c r="Z246" s="5"/>
    </row>
    <row r="247" spans="1:26" ht="18.75" customHeight="1">
      <c r="A247" s="20"/>
      <c r="B247" s="14"/>
      <c r="C247" s="14"/>
      <c r="D247" s="21"/>
      <c r="E247" s="21"/>
      <c r="F247" s="21"/>
      <c r="G247" s="21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5"/>
      <c r="V247" s="5"/>
      <c r="W247" s="5"/>
      <c r="X247" s="5"/>
      <c r="Y247" s="5"/>
      <c r="Z247" s="5"/>
    </row>
    <row r="248" spans="1:26" ht="18.75" customHeight="1">
      <c r="A248" s="20"/>
      <c r="B248" s="14"/>
      <c r="C248" s="14"/>
      <c r="D248" s="21"/>
      <c r="E248" s="21"/>
      <c r="F248" s="21"/>
      <c r="G248" s="21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5"/>
      <c r="V248" s="5"/>
      <c r="W248" s="5"/>
      <c r="X248" s="5"/>
      <c r="Y248" s="5"/>
      <c r="Z248" s="5"/>
    </row>
    <row r="249" spans="1:26" ht="18.75" customHeight="1">
      <c r="A249" s="20"/>
      <c r="B249" s="14"/>
      <c r="C249" s="14"/>
      <c r="D249" s="21"/>
      <c r="E249" s="21"/>
      <c r="F249" s="21"/>
      <c r="G249" s="21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5"/>
      <c r="V249" s="5"/>
      <c r="W249" s="5"/>
      <c r="X249" s="5"/>
      <c r="Y249" s="5"/>
      <c r="Z249" s="5"/>
    </row>
    <row r="250" spans="1:26" ht="18.75" customHeight="1">
      <c r="A250" s="20"/>
      <c r="B250" s="14"/>
      <c r="C250" s="14"/>
      <c r="D250" s="21"/>
      <c r="E250" s="21"/>
      <c r="F250" s="21"/>
      <c r="G250" s="21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5"/>
      <c r="V250" s="5"/>
      <c r="W250" s="5"/>
      <c r="X250" s="5"/>
      <c r="Y250" s="5"/>
      <c r="Z250" s="5"/>
    </row>
    <row r="251" spans="1:26" ht="18.75" customHeight="1">
      <c r="A251" s="20"/>
      <c r="B251" s="14"/>
      <c r="C251" s="14"/>
      <c r="D251" s="21"/>
      <c r="E251" s="21"/>
      <c r="F251" s="21"/>
      <c r="G251" s="21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5"/>
      <c r="V251" s="5"/>
      <c r="W251" s="5"/>
      <c r="X251" s="5"/>
      <c r="Y251" s="5"/>
      <c r="Z251" s="5"/>
    </row>
    <row r="252" spans="1:26" ht="18.75" customHeight="1">
      <c r="A252" s="20"/>
      <c r="B252" s="14"/>
      <c r="C252" s="14"/>
      <c r="D252" s="21"/>
      <c r="E252" s="21"/>
      <c r="F252" s="21"/>
      <c r="G252" s="21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5"/>
      <c r="V252" s="5"/>
      <c r="W252" s="5"/>
      <c r="X252" s="5"/>
      <c r="Y252" s="5"/>
      <c r="Z252" s="5"/>
    </row>
    <row r="253" spans="1:26" ht="18.75" customHeight="1">
      <c r="A253" s="20"/>
      <c r="B253" s="14"/>
      <c r="C253" s="14"/>
      <c r="D253" s="21"/>
      <c r="E253" s="21"/>
      <c r="F253" s="21"/>
      <c r="G253" s="21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5"/>
      <c r="V253" s="5"/>
      <c r="W253" s="5"/>
      <c r="X253" s="5"/>
      <c r="Y253" s="5"/>
      <c r="Z253" s="5"/>
    </row>
    <row r="254" spans="1:26" ht="18.75" customHeight="1">
      <c r="A254" s="20"/>
      <c r="B254" s="14"/>
      <c r="C254" s="14"/>
      <c r="D254" s="21"/>
      <c r="E254" s="21"/>
      <c r="F254" s="21"/>
      <c r="G254" s="21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5"/>
      <c r="V254" s="5"/>
      <c r="W254" s="5"/>
      <c r="X254" s="5"/>
      <c r="Y254" s="5"/>
      <c r="Z254" s="5"/>
    </row>
    <row r="255" spans="1:26" ht="18.75" customHeight="1">
      <c r="A255" s="20"/>
      <c r="B255" s="14"/>
      <c r="C255" s="14"/>
      <c r="D255" s="21"/>
      <c r="E255" s="21"/>
      <c r="F255" s="21"/>
      <c r="G255" s="21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5"/>
      <c r="V255" s="5"/>
      <c r="W255" s="5"/>
      <c r="X255" s="5"/>
      <c r="Y255" s="5"/>
      <c r="Z255" s="5"/>
    </row>
    <row r="256" spans="1:26" ht="18.75" customHeight="1">
      <c r="A256" s="20"/>
      <c r="B256" s="14"/>
      <c r="C256" s="14"/>
      <c r="D256" s="21"/>
      <c r="E256" s="21"/>
      <c r="F256" s="21"/>
      <c r="G256" s="21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5"/>
      <c r="V256" s="5"/>
      <c r="W256" s="5"/>
      <c r="X256" s="5"/>
      <c r="Y256" s="5"/>
      <c r="Z256" s="5"/>
    </row>
    <row r="257" spans="1:26" ht="18.75" customHeight="1">
      <c r="A257" s="20"/>
      <c r="B257" s="14"/>
      <c r="C257" s="14"/>
      <c r="D257" s="21"/>
      <c r="E257" s="21"/>
      <c r="F257" s="21"/>
      <c r="G257" s="21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5"/>
      <c r="V257" s="5"/>
      <c r="W257" s="5"/>
      <c r="X257" s="5"/>
      <c r="Y257" s="5"/>
      <c r="Z257" s="5"/>
    </row>
    <row r="258" spans="1:26" ht="18.75" customHeight="1">
      <c r="A258" s="20"/>
      <c r="B258" s="14"/>
      <c r="C258" s="14"/>
      <c r="D258" s="21"/>
      <c r="E258" s="21"/>
      <c r="F258" s="21"/>
      <c r="G258" s="21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5"/>
      <c r="V258" s="5"/>
      <c r="W258" s="5"/>
      <c r="X258" s="5"/>
      <c r="Y258" s="5"/>
      <c r="Z258" s="5"/>
    </row>
    <row r="259" spans="1:26" ht="18.75" customHeight="1">
      <c r="A259" s="20"/>
      <c r="B259" s="14"/>
      <c r="C259" s="14"/>
      <c r="D259" s="21"/>
      <c r="E259" s="21"/>
      <c r="F259" s="21"/>
      <c r="G259" s="21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5"/>
      <c r="V259" s="5"/>
      <c r="W259" s="5"/>
      <c r="X259" s="5"/>
      <c r="Y259" s="5"/>
      <c r="Z259" s="5"/>
    </row>
    <row r="260" spans="1:26" ht="18.75" customHeight="1">
      <c r="A260" s="20"/>
      <c r="B260" s="14"/>
      <c r="C260" s="14"/>
      <c r="D260" s="21"/>
      <c r="E260" s="21"/>
      <c r="F260" s="21"/>
      <c r="G260" s="21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5"/>
      <c r="V260" s="5"/>
      <c r="W260" s="5"/>
      <c r="X260" s="5"/>
      <c r="Y260" s="5"/>
      <c r="Z260" s="5"/>
    </row>
    <row r="261" spans="1:26" ht="18.75" customHeight="1">
      <c r="A261" s="20"/>
      <c r="B261" s="14"/>
      <c r="C261" s="14"/>
      <c r="D261" s="21"/>
      <c r="E261" s="21"/>
      <c r="F261" s="21"/>
      <c r="G261" s="21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5"/>
      <c r="V261" s="5"/>
      <c r="W261" s="5"/>
      <c r="X261" s="5"/>
      <c r="Y261" s="5"/>
      <c r="Z261" s="5"/>
    </row>
    <row r="262" spans="1:26" ht="18.75" customHeight="1">
      <c r="A262" s="20"/>
      <c r="B262" s="14"/>
      <c r="C262" s="14"/>
      <c r="D262" s="21"/>
      <c r="E262" s="21"/>
      <c r="F262" s="21"/>
      <c r="G262" s="21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5"/>
      <c r="V262" s="5"/>
      <c r="W262" s="5"/>
      <c r="X262" s="5"/>
      <c r="Y262" s="5"/>
      <c r="Z262" s="5"/>
    </row>
    <row r="263" spans="1:26" ht="18.75" customHeight="1">
      <c r="A263" s="20"/>
      <c r="B263" s="14"/>
      <c r="C263" s="14"/>
      <c r="D263" s="21"/>
      <c r="E263" s="21"/>
      <c r="F263" s="21"/>
      <c r="G263" s="21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5"/>
      <c r="V263" s="5"/>
      <c r="W263" s="5"/>
      <c r="X263" s="5"/>
      <c r="Y263" s="5"/>
      <c r="Z263" s="5"/>
    </row>
    <row r="264" spans="1:26" ht="18.75" customHeight="1">
      <c r="A264" s="20"/>
      <c r="B264" s="14"/>
      <c r="C264" s="14"/>
      <c r="D264" s="21"/>
      <c r="E264" s="21"/>
      <c r="F264" s="21"/>
      <c r="G264" s="21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5"/>
      <c r="V264" s="5"/>
      <c r="W264" s="5"/>
      <c r="X264" s="5"/>
      <c r="Y264" s="5"/>
      <c r="Z264" s="5"/>
    </row>
    <row r="265" spans="1:26" ht="18.75" customHeight="1">
      <c r="A265" s="20"/>
      <c r="B265" s="14"/>
      <c r="C265" s="14"/>
      <c r="D265" s="21"/>
      <c r="E265" s="21"/>
      <c r="F265" s="21"/>
      <c r="G265" s="21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5"/>
      <c r="V265" s="5"/>
      <c r="W265" s="5"/>
      <c r="X265" s="5"/>
      <c r="Y265" s="5"/>
      <c r="Z265" s="5"/>
    </row>
    <row r="266" spans="1:26" ht="18.75" customHeight="1">
      <c r="A266" s="20"/>
      <c r="B266" s="14"/>
      <c r="C266" s="14"/>
      <c r="D266" s="21"/>
      <c r="E266" s="21"/>
      <c r="F266" s="21"/>
      <c r="G266" s="21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5"/>
      <c r="V266" s="5"/>
      <c r="W266" s="5"/>
      <c r="X266" s="5"/>
      <c r="Y266" s="5"/>
      <c r="Z266" s="5"/>
    </row>
    <row r="267" spans="1:26" ht="15">
      <c r="A267" s="20"/>
      <c r="B267" s="14"/>
      <c r="C267" s="14"/>
      <c r="D267" s="21"/>
      <c r="E267" s="21"/>
      <c r="F267" s="21"/>
      <c r="G267" s="21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5"/>
      <c r="V267" s="5"/>
      <c r="W267" s="5"/>
      <c r="X267" s="5"/>
      <c r="Y267" s="5"/>
      <c r="Z267" s="5"/>
    </row>
    <row r="268" spans="1:26" ht="15">
      <c r="A268" s="20"/>
      <c r="B268" s="14"/>
      <c r="C268" s="14"/>
      <c r="D268" s="21"/>
      <c r="E268" s="21"/>
      <c r="F268" s="21"/>
      <c r="G268" s="21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5"/>
      <c r="V268" s="5"/>
      <c r="W268" s="5"/>
      <c r="X268" s="5"/>
      <c r="Y268" s="5"/>
      <c r="Z268" s="5"/>
    </row>
    <row r="269" spans="1:26" ht="15">
      <c r="A269" s="20"/>
      <c r="B269" s="14"/>
      <c r="C269" s="14"/>
      <c r="D269" s="21"/>
      <c r="E269" s="21"/>
      <c r="F269" s="21"/>
      <c r="G269" s="21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5"/>
      <c r="V269" s="5"/>
      <c r="W269" s="5"/>
      <c r="X269" s="5"/>
      <c r="Y269" s="5"/>
      <c r="Z269" s="5"/>
    </row>
    <row r="270" spans="1:26" ht="15">
      <c r="A270" s="20"/>
      <c r="B270" s="14"/>
      <c r="C270" s="14"/>
      <c r="D270" s="21"/>
      <c r="E270" s="21"/>
      <c r="F270" s="21"/>
      <c r="G270" s="21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5"/>
      <c r="V270" s="5"/>
      <c r="W270" s="5"/>
      <c r="X270" s="5"/>
      <c r="Y270" s="5"/>
      <c r="Z270" s="5"/>
    </row>
    <row r="271" spans="1:26" ht="15">
      <c r="A271" s="20"/>
      <c r="B271" s="14"/>
      <c r="C271" s="14"/>
      <c r="D271" s="21"/>
      <c r="E271" s="21"/>
      <c r="F271" s="21"/>
      <c r="G271" s="21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5"/>
      <c r="V271" s="5"/>
      <c r="W271" s="5"/>
      <c r="X271" s="5"/>
      <c r="Y271" s="5"/>
      <c r="Z271" s="5"/>
    </row>
    <row r="272" spans="1:26" ht="15">
      <c r="A272" s="20"/>
      <c r="B272" s="14"/>
      <c r="C272" s="14"/>
      <c r="D272" s="21"/>
      <c r="E272" s="21"/>
      <c r="F272" s="21"/>
      <c r="G272" s="21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5"/>
      <c r="V272" s="5"/>
      <c r="W272" s="5"/>
      <c r="X272" s="5"/>
      <c r="Y272" s="5"/>
      <c r="Z272" s="5"/>
    </row>
    <row r="273" spans="1:26" ht="15">
      <c r="A273" s="20"/>
      <c r="B273" s="14"/>
      <c r="C273" s="14"/>
      <c r="D273" s="21"/>
      <c r="E273" s="21"/>
      <c r="F273" s="21"/>
      <c r="G273" s="21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5"/>
      <c r="V273" s="5"/>
      <c r="W273" s="5"/>
      <c r="X273" s="5"/>
      <c r="Y273" s="5"/>
      <c r="Z273" s="5"/>
    </row>
    <row r="274" spans="1:26" ht="15">
      <c r="A274" s="20"/>
      <c r="B274" s="14"/>
      <c r="C274" s="14"/>
      <c r="D274" s="21"/>
      <c r="E274" s="21"/>
      <c r="F274" s="21"/>
      <c r="G274" s="21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5"/>
      <c r="V274" s="5"/>
      <c r="W274" s="5"/>
      <c r="X274" s="5"/>
      <c r="Y274" s="5"/>
      <c r="Z274" s="5"/>
    </row>
    <row r="275" spans="1:26" ht="15">
      <c r="A275" s="20"/>
      <c r="B275" s="14"/>
      <c r="C275" s="14"/>
      <c r="D275" s="21"/>
      <c r="E275" s="21"/>
      <c r="F275" s="21"/>
      <c r="G275" s="21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5"/>
      <c r="V275" s="5"/>
      <c r="W275" s="5"/>
      <c r="X275" s="5"/>
      <c r="Y275" s="5"/>
      <c r="Z275" s="5"/>
    </row>
    <row r="276" spans="1:26" ht="15">
      <c r="A276" s="20"/>
      <c r="B276" s="14"/>
      <c r="C276" s="14"/>
      <c r="D276" s="21"/>
      <c r="E276" s="21"/>
      <c r="F276" s="21"/>
      <c r="G276" s="21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5"/>
      <c r="V276" s="5"/>
      <c r="W276" s="5"/>
      <c r="X276" s="5"/>
      <c r="Y276" s="5"/>
      <c r="Z276" s="5"/>
    </row>
    <row r="277" spans="1:26" ht="15">
      <c r="A277" s="20"/>
      <c r="B277" s="14"/>
      <c r="C277" s="14"/>
      <c r="D277" s="21"/>
      <c r="E277" s="21"/>
      <c r="F277" s="21"/>
      <c r="G277" s="21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5"/>
      <c r="V277" s="5"/>
      <c r="W277" s="5"/>
      <c r="X277" s="5"/>
      <c r="Y277" s="5"/>
      <c r="Z277" s="5"/>
    </row>
    <row r="278" spans="1:26" ht="15">
      <c r="A278" s="20"/>
      <c r="B278" s="14"/>
      <c r="C278" s="14"/>
      <c r="D278" s="21"/>
      <c r="E278" s="21"/>
      <c r="F278" s="21"/>
      <c r="G278" s="21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5"/>
      <c r="V278" s="5"/>
      <c r="W278" s="5"/>
      <c r="X278" s="5"/>
      <c r="Y278" s="5"/>
      <c r="Z278" s="5"/>
    </row>
    <row r="279" spans="1:26" ht="15">
      <c r="A279" s="20"/>
      <c r="B279" s="14"/>
      <c r="C279" s="14"/>
      <c r="D279" s="21"/>
      <c r="E279" s="21"/>
      <c r="F279" s="21"/>
      <c r="G279" s="21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5"/>
      <c r="V279" s="5"/>
      <c r="W279" s="5"/>
      <c r="X279" s="5"/>
      <c r="Y279" s="5"/>
      <c r="Z279" s="5"/>
    </row>
    <row r="280" spans="1:26" ht="15">
      <c r="A280" s="20"/>
      <c r="B280" s="14"/>
      <c r="C280" s="14"/>
      <c r="D280" s="21"/>
      <c r="E280" s="21"/>
      <c r="F280" s="21"/>
      <c r="G280" s="21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5"/>
      <c r="V280" s="5"/>
      <c r="W280" s="5"/>
      <c r="X280" s="5"/>
      <c r="Y280" s="5"/>
      <c r="Z280" s="5"/>
    </row>
    <row r="281" spans="1:26" ht="15">
      <c r="A281" s="20"/>
      <c r="B281" s="14"/>
      <c r="C281" s="14"/>
      <c r="D281" s="21"/>
      <c r="E281" s="21"/>
      <c r="F281" s="21"/>
      <c r="G281" s="21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5"/>
      <c r="V281" s="5"/>
      <c r="W281" s="5"/>
      <c r="X281" s="5"/>
      <c r="Y281" s="5"/>
      <c r="Z281" s="5"/>
    </row>
    <row r="282" spans="1:26" ht="15">
      <c r="A282" s="20"/>
      <c r="B282" s="14"/>
      <c r="C282" s="14"/>
      <c r="D282" s="21"/>
      <c r="E282" s="21"/>
      <c r="F282" s="21"/>
      <c r="G282" s="21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5"/>
      <c r="V282" s="5"/>
      <c r="W282" s="5"/>
      <c r="X282" s="5"/>
      <c r="Y282" s="5"/>
      <c r="Z282" s="5"/>
    </row>
    <row r="283" spans="1:26" ht="15">
      <c r="A283" s="20"/>
      <c r="B283" s="14"/>
      <c r="C283" s="14"/>
      <c r="D283" s="21"/>
      <c r="E283" s="21"/>
      <c r="F283" s="21"/>
      <c r="G283" s="21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5"/>
      <c r="V283" s="5"/>
      <c r="W283" s="5"/>
      <c r="X283" s="5"/>
      <c r="Y283" s="5"/>
      <c r="Z283" s="5"/>
    </row>
    <row r="284" spans="1:26" ht="15">
      <c r="A284" s="20"/>
      <c r="B284" s="14"/>
      <c r="C284" s="14"/>
      <c r="D284" s="21"/>
      <c r="E284" s="21"/>
      <c r="F284" s="21"/>
      <c r="G284" s="21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5"/>
      <c r="V284" s="5"/>
      <c r="W284" s="5"/>
      <c r="X284" s="5"/>
      <c r="Y284" s="5"/>
      <c r="Z284" s="5"/>
    </row>
    <row r="285" spans="1:26" ht="15">
      <c r="A285" s="20"/>
      <c r="B285" s="14"/>
      <c r="C285" s="14"/>
      <c r="D285" s="21"/>
      <c r="E285" s="21"/>
      <c r="F285" s="21"/>
      <c r="G285" s="21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5"/>
      <c r="V285" s="5"/>
      <c r="W285" s="5"/>
      <c r="X285" s="5"/>
      <c r="Y285" s="5"/>
      <c r="Z285" s="5"/>
    </row>
    <row r="286" spans="1:26" ht="15">
      <c r="A286" s="20"/>
      <c r="B286" s="14"/>
      <c r="C286" s="14"/>
      <c r="D286" s="21"/>
      <c r="E286" s="21"/>
      <c r="F286" s="21"/>
      <c r="G286" s="21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5"/>
      <c r="V286" s="5"/>
      <c r="W286" s="5"/>
      <c r="X286" s="5"/>
      <c r="Y286" s="5"/>
      <c r="Z286" s="5"/>
    </row>
    <row r="287" spans="1:26" ht="15">
      <c r="A287" s="20"/>
      <c r="B287" s="14"/>
      <c r="C287" s="14"/>
      <c r="D287" s="21"/>
      <c r="E287" s="21"/>
      <c r="F287" s="21"/>
      <c r="G287" s="21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5"/>
      <c r="V287" s="5"/>
      <c r="W287" s="5"/>
      <c r="X287" s="5"/>
      <c r="Y287" s="5"/>
      <c r="Z287" s="5"/>
    </row>
    <row r="288" spans="1:26" ht="15">
      <c r="A288" s="20"/>
      <c r="B288" s="14"/>
      <c r="C288" s="14"/>
      <c r="D288" s="21"/>
      <c r="E288" s="21"/>
      <c r="F288" s="21"/>
      <c r="G288" s="21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5"/>
      <c r="V288" s="5"/>
      <c r="W288" s="5"/>
      <c r="X288" s="5"/>
      <c r="Y288" s="5"/>
      <c r="Z288" s="5"/>
    </row>
    <row r="289" spans="1:26" ht="15">
      <c r="A289" s="20"/>
      <c r="B289" s="14"/>
      <c r="C289" s="14"/>
      <c r="D289" s="21"/>
      <c r="E289" s="21"/>
      <c r="F289" s="21"/>
      <c r="G289" s="21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5"/>
      <c r="V289" s="5"/>
      <c r="W289" s="5"/>
      <c r="X289" s="5"/>
      <c r="Y289" s="5"/>
      <c r="Z289" s="5"/>
    </row>
    <row r="290" spans="1:26" ht="15">
      <c r="A290" s="20"/>
      <c r="B290" s="14"/>
      <c r="C290" s="14"/>
      <c r="D290" s="21"/>
      <c r="E290" s="21"/>
      <c r="F290" s="21"/>
      <c r="G290" s="21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5"/>
      <c r="V290" s="5"/>
      <c r="W290" s="5"/>
      <c r="X290" s="5"/>
      <c r="Y290" s="5"/>
      <c r="Z290" s="5"/>
    </row>
    <row r="291" spans="1:26" ht="15">
      <c r="A291" s="20"/>
      <c r="B291" s="14"/>
      <c r="C291" s="14"/>
      <c r="D291" s="21"/>
      <c r="E291" s="21"/>
      <c r="F291" s="21"/>
      <c r="G291" s="21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5"/>
      <c r="V291" s="5"/>
      <c r="W291" s="5"/>
      <c r="X291" s="5"/>
      <c r="Y291" s="5"/>
      <c r="Z291" s="5"/>
    </row>
    <row r="292" spans="1:26" ht="15">
      <c r="A292" s="20"/>
      <c r="B292" s="14"/>
      <c r="C292" s="14"/>
      <c r="D292" s="21"/>
      <c r="E292" s="21"/>
      <c r="F292" s="21"/>
      <c r="G292" s="21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5"/>
      <c r="V292" s="5"/>
      <c r="W292" s="5"/>
      <c r="X292" s="5"/>
      <c r="Y292" s="5"/>
      <c r="Z292" s="5"/>
    </row>
    <row r="293" spans="1:26" ht="15">
      <c r="A293" s="20"/>
      <c r="B293" s="14"/>
      <c r="C293" s="14"/>
      <c r="D293" s="21"/>
      <c r="E293" s="21"/>
      <c r="F293" s="21"/>
      <c r="G293" s="21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5"/>
      <c r="V293" s="5"/>
      <c r="W293" s="5"/>
      <c r="X293" s="5"/>
      <c r="Y293" s="5"/>
      <c r="Z293" s="5"/>
    </row>
    <row r="294" spans="1:26" ht="15">
      <c r="A294" s="20"/>
      <c r="B294" s="14"/>
      <c r="C294" s="14"/>
      <c r="D294" s="21"/>
      <c r="E294" s="21"/>
      <c r="F294" s="21"/>
      <c r="G294" s="21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5"/>
      <c r="V294" s="5"/>
      <c r="W294" s="5"/>
      <c r="X294" s="5"/>
      <c r="Y294" s="5"/>
      <c r="Z294" s="5"/>
    </row>
    <row r="295" spans="1:26" ht="15">
      <c r="A295" s="20"/>
      <c r="B295" s="14"/>
      <c r="C295" s="14"/>
      <c r="D295" s="21"/>
      <c r="E295" s="21"/>
      <c r="F295" s="21"/>
      <c r="G295" s="21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5"/>
      <c r="V295" s="5"/>
      <c r="W295" s="5"/>
      <c r="X295" s="5"/>
      <c r="Y295" s="5"/>
      <c r="Z295" s="5"/>
    </row>
    <row r="296" spans="1:26" ht="15">
      <c r="A296" s="20"/>
      <c r="B296" s="14"/>
      <c r="C296" s="14"/>
      <c r="D296" s="21"/>
      <c r="E296" s="21"/>
      <c r="F296" s="21"/>
      <c r="G296" s="21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5"/>
      <c r="V296" s="5"/>
      <c r="W296" s="5"/>
      <c r="X296" s="5"/>
      <c r="Y296" s="5"/>
      <c r="Z296" s="5"/>
    </row>
    <row r="297" spans="1:26" ht="15">
      <c r="A297" s="20"/>
      <c r="B297" s="14"/>
      <c r="C297" s="14"/>
      <c r="D297" s="21"/>
      <c r="E297" s="21"/>
      <c r="F297" s="21"/>
      <c r="G297" s="21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5"/>
      <c r="V297" s="5"/>
      <c r="W297" s="5"/>
      <c r="X297" s="5"/>
      <c r="Y297" s="5"/>
      <c r="Z297" s="5"/>
    </row>
    <row r="298" spans="1:26" ht="15">
      <c r="A298" s="20"/>
      <c r="B298" s="14"/>
      <c r="C298" s="14"/>
      <c r="D298" s="21"/>
      <c r="E298" s="21"/>
      <c r="F298" s="21"/>
      <c r="G298" s="21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5"/>
      <c r="V298" s="5"/>
      <c r="W298" s="5"/>
      <c r="X298" s="5"/>
      <c r="Y298" s="5"/>
      <c r="Z298" s="5"/>
    </row>
    <row r="299" spans="1:26" ht="15">
      <c r="A299" s="20"/>
      <c r="B299" s="14"/>
      <c r="C299" s="14"/>
      <c r="D299" s="21"/>
      <c r="E299" s="21"/>
      <c r="F299" s="21"/>
      <c r="G299" s="21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5"/>
      <c r="V299" s="5"/>
      <c r="W299" s="5"/>
      <c r="X299" s="5"/>
      <c r="Y299" s="5"/>
      <c r="Z299" s="5"/>
    </row>
    <row r="300" spans="1:26" ht="15">
      <c r="A300" s="20"/>
      <c r="B300" s="14"/>
      <c r="C300" s="14"/>
      <c r="D300" s="21"/>
      <c r="E300" s="21"/>
      <c r="F300" s="21"/>
      <c r="G300" s="21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5"/>
      <c r="V300" s="5"/>
      <c r="W300" s="5"/>
      <c r="X300" s="5"/>
      <c r="Y300" s="5"/>
      <c r="Z300" s="5"/>
    </row>
    <row r="301" spans="1:26" ht="15">
      <c r="A301" s="20"/>
      <c r="B301" s="14"/>
      <c r="C301" s="14"/>
      <c r="D301" s="21"/>
      <c r="E301" s="21"/>
      <c r="F301" s="21"/>
      <c r="G301" s="21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5"/>
      <c r="V301" s="5"/>
      <c r="W301" s="5"/>
      <c r="X301" s="5"/>
      <c r="Y301" s="5"/>
      <c r="Z301" s="5"/>
    </row>
    <row r="302" spans="1:26" ht="15">
      <c r="A302" s="20"/>
      <c r="B302" s="14"/>
      <c r="C302" s="14"/>
      <c r="D302" s="21"/>
      <c r="E302" s="21"/>
      <c r="F302" s="21"/>
      <c r="G302" s="21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5"/>
      <c r="V302" s="5"/>
      <c r="W302" s="5"/>
      <c r="X302" s="5"/>
      <c r="Y302" s="5"/>
      <c r="Z302" s="5"/>
    </row>
    <row r="303" spans="1:26" ht="15">
      <c r="A303" s="20"/>
      <c r="B303" s="14"/>
      <c r="C303" s="14"/>
      <c r="D303" s="21"/>
      <c r="E303" s="21"/>
      <c r="F303" s="21"/>
      <c r="G303" s="21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5"/>
      <c r="V303" s="5"/>
      <c r="W303" s="5"/>
      <c r="X303" s="5"/>
      <c r="Y303" s="5"/>
      <c r="Z303" s="5"/>
    </row>
    <row r="304" spans="1:26" ht="15">
      <c r="A304" s="20"/>
      <c r="B304" s="14"/>
      <c r="C304" s="14"/>
      <c r="D304" s="21"/>
      <c r="E304" s="21"/>
      <c r="F304" s="21"/>
      <c r="G304" s="21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5"/>
      <c r="V304" s="5"/>
      <c r="W304" s="5"/>
      <c r="X304" s="5"/>
      <c r="Y304" s="5"/>
      <c r="Z304" s="5"/>
    </row>
    <row r="305" spans="1:26" ht="15">
      <c r="A305" s="20"/>
      <c r="B305" s="14"/>
      <c r="C305" s="14"/>
      <c r="D305" s="21"/>
      <c r="E305" s="21"/>
      <c r="F305" s="21"/>
      <c r="G305" s="21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5"/>
      <c r="V305" s="5"/>
      <c r="W305" s="5"/>
      <c r="X305" s="5"/>
      <c r="Y305" s="5"/>
      <c r="Z305" s="5"/>
    </row>
    <row r="306" spans="1:26" ht="15">
      <c r="A306" s="20"/>
      <c r="B306" s="14"/>
      <c r="C306" s="14"/>
      <c r="D306" s="21"/>
      <c r="E306" s="21"/>
      <c r="F306" s="21"/>
      <c r="G306" s="21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5"/>
      <c r="V306" s="5"/>
      <c r="W306" s="5"/>
      <c r="X306" s="5"/>
      <c r="Y306" s="5"/>
      <c r="Z306" s="5"/>
    </row>
    <row r="307" spans="1:26" ht="15">
      <c r="A307" s="20"/>
      <c r="B307" s="14"/>
      <c r="C307" s="14"/>
      <c r="D307" s="21"/>
      <c r="E307" s="21"/>
      <c r="F307" s="21"/>
      <c r="G307" s="21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5"/>
      <c r="V307" s="5"/>
      <c r="W307" s="5"/>
      <c r="X307" s="5"/>
      <c r="Y307" s="5"/>
      <c r="Z307" s="5"/>
    </row>
    <row r="308" spans="1:26" ht="15">
      <c r="A308" s="20"/>
      <c r="B308" s="14"/>
      <c r="C308" s="14"/>
      <c r="D308" s="21"/>
      <c r="E308" s="21"/>
      <c r="F308" s="21"/>
      <c r="G308" s="21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5"/>
      <c r="V308" s="5"/>
      <c r="W308" s="5"/>
      <c r="X308" s="5"/>
      <c r="Y308" s="5"/>
      <c r="Z308" s="5"/>
    </row>
    <row r="309" spans="1:26" ht="15">
      <c r="A309" s="20"/>
      <c r="B309" s="14"/>
      <c r="C309" s="14"/>
      <c r="D309" s="21"/>
      <c r="E309" s="21"/>
      <c r="F309" s="21"/>
      <c r="G309" s="21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5"/>
      <c r="V309" s="5"/>
      <c r="W309" s="5"/>
      <c r="X309" s="5"/>
      <c r="Y309" s="5"/>
      <c r="Z309" s="5"/>
    </row>
    <row r="310" spans="1:26" ht="15">
      <c r="A310" s="20"/>
      <c r="B310" s="14"/>
      <c r="C310" s="14"/>
      <c r="D310" s="21"/>
      <c r="E310" s="21"/>
      <c r="F310" s="21"/>
      <c r="G310" s="21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5"/>
      <c r="V310" s="5"/>
      <c r="W310" s="5"/>
      <c r="X310" s="5"/>
      <c r="Y310" s="5"/>
      <c r="Z310" s="5"/>
    </row>
    <row r="311" spans="1:26" ht="15">
      <c r="A311" s="20"/>
      <c r="B311" s="14"/>
      <c r="C311" s="14"/>
      <c r="D311" s="21"/>
      <c r="E311" s="21"/>
      <c r="F311" s="21"/>
      <c r="G311" s="21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5"/>
      <c r="V311" s="5"/>
      <c r="W311" s="5"/>
      <c r="X311" s="5"/>
      <c r="Y311" s="5"/>
      <c r="Z311" s="5"/>
    </row>
    <row r="312" spans="1:26" ht="15">
      <c r="A312" s="20"/>
      <c r="B312" s="14"/>
      <c r="C312" s="14"/>
      <c r="D312" s="21"/>
      <c r="E312" s="21"/>
      <c r="F312" s="21"/>
      <c r="G312" s="21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5"/>
      <c r="V312" s="5"/>
      <c r="W312" s="5"/>
      <c r="X312" s="5"/>
      <c r="Y312" s="5"/>
      <c r="Z312" s="5"/>
    </row>
    <row r="313" spans="1:26" ht="15">
      <c r="A313" s="20"/>
      <c r="B313" s="14"/>
      <c r="C313" s="14"/>
      <c r="D313" s="21"/>
      <c r="E313" s="21"/>
      <c r="F313" s="21"/>
      <c r="G313" s="21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5"/>
      <c r="V313" s="5"/>
      <c r="W313" s="5"/>
      <c r="X313" s="5"/>
      <c r="Y313" s="5"/>
      <c r="Z313" s="5"/>
    </row>
    <row r="314" spans="1:26" ht="15">
      <c r="A314" s="20"/>
      <c r="B314" s="14"/>
      <c r="C314" s="14"/>
      <c r="D314" s="21"/>
      <c r="E314" s="21"/>
      <c r="F314" s="21"/>
      <c r="G314" s="21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5"/>
      <c r="V314" s="5"/>
      <c r="W314" s="5"/>
      <c r="X314" s="5"/>
      <c r="Y314" s="5"/>
      <c r="Z314" s="5"/>
    </row>
    <row r="315" spans="1:26" ht="15">
      <c r="A315" s="20"/>
      <c r="B315" s="14"/>
      <c r="C315" s="14"/>
      <c r="D315" s="21"/>
      <c r="E315" s="21"/>
      <c r="F315" s="21"/>
      <c r="G315" s="21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5"/>
      <c r="V315" s="5"/>
      <c r="W315" s="5"/>
      <c r="X315" s="5"/>
      <c r="Y315" s="5"/>
      <c r="Z315" s="5"/>
    </row>
    <row r="316" spans="1:26" ht="15">
      <c r="A316" s="20"/>
      <c r="B316" s="14"/>
      <c r="C316" s="14"/>
      <c r="D316" s="21"/>
      <c r="E316" s="21"/>
      <c r="F316" s="21"/>
      <c r="G316" s="21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5"/>
      <c r="V316" s="5"/>
      <c r="W316" s="5"/>
      <c r="X316" s="5"/>
      <c r="Y316" s="5"/>
      <c r="Z316" s="5"/>
    </row>
    <row r="317" spans="1:26" ht="15">
      <c r="A317" s="20"/>
      <c r="B317" s="14"/>
      <c r="C317" s="14"/>
      <c r="D317" s="21"/>
      <c r="E317" s="21"/>
      <c r="F317" s="21"/>
      <c r="G317" s="21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5"/>
      <c r="V317" s="5"/>
      <c r="W317" s="5"/>
      <c r="X317" s="5"/>
      <c r="Y317" s="5"/>
      <c r="Z317" s="5"/>
    </row>
    <row r="318" spans="1:26" ht="15">
      <c r="A318" s="20"/>
      <c r="B318" s="14"/>
      <c r="C318" s="14"/>
      <c r="D318" s="21"/>
      <c r="E318" s="21"/>
      <c r="F318" s="21"/>
      <c r="G318" s="21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5"/>
      <c r="V318" s="5"/>
      <c r="W318" s="5"/>
      <c r="X318" s="5"/>
      <c r="Y318" s="5"/>
      <c r="Z318" s="5"/>
    </row>
    <row r="319" spans="1:26" ht="15">
      <c r="A319" s="20"/>
      <c r="B319" s="14"/>
      <c r="C319" s="14"/>
      <c r="D319" s="21"/>
      <c r="E319" s="21"/>
      <c r="F319" s="21"/>
      <c r="G319" s="21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5"/>
      <c r="V319" s="5"/>
      <c r="W319" s="5"/>
      <c r="X319" s="5"/>
      <c r="Y319" s="5"/>
      <c r="Z319" s="5"/>
    </row>
    <row r="320" spans="1:26" ht="15">
      <c r="A320" s="20"/>
      <c r="B320" s="14"/>
      <c r="C320" s="14"/>
      <c r="D320" s="21"/>
      <c r="E320" s="21"/>
      <c r="F320" s="21"/>
      <c r="G320" s="21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5"/>
      <c r="V320" s="5"/>
      <c r="W320" s="5"/>
      <c r="X320" s="5"/>
      <c r="Y320" s="5"/>
      <c r="Z320" s="5"/>
    </row>
    <row r="321" spans="1:26" ht="15">
      <c r="A321" s="20"/>
      <c r="B321" s="14"/>
      <c r="C321" s="14"/>
      <c r="D321" s="21"/>
      <c r="E321" s="21"/>
      <c r="F321" s="21"/>
      <c r="G321" s="21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</sheetData>
  <sheetProtection/>
  <mergeCells count="10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rowBreaks count="2" manualBreakCount="2">
    <brk id="76" max="9" man="1"/>
    <brk id="177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6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1" t="s">
        <v>217</v>
      </c>
      <c r="B1" s="42"/>
      <c r="C1" s="43"/>
      <c r="D1" s="44" t="s">
        <v>221</v>
      </c>
      <c r="E1" s="45"/>
      <c r="F1" s="45"/>
      <c r="G1" s="45"/>
      <c r="H1" s="45"/>
      <c r="I1" s="45"/>
      <c r="J1" s="46"/>
    </row>
    <row r="2" spans="1:31" ht="28.5" customHeight="1">
      <c r="A2" s="7"/>
      <c r="B2" s="1" t="s">
        <v>9</v>
      </c>
      <c r="C2" s="2" t="s">
        <v>0</v>
      </c>
      <c r="D2" s="36" t="s">
        <v>1</v>
      </c>
      <c r="E2" s="36"/>
      <c r="F2" s="36"/>
      <c r="G2" s="36"/>
      <c r="H2" s="36"/>
      <c r="I2" s="36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24">
        <v>1</v>
      </c>
      <c r="B3" s="9" t="s">
        <v>36</v>
      </c>
      <c r="C3" s="3" t="str">
        <f>IF(ISBLANK(B3)," ","0"&amp;" "&amp;S3&amp;" "&amp;T3)</f>
        <v>0 322 333 33 83</v>
      </c>
      <c r="D3" s="30">
        <v>0.4583333333333333</v>
      </c>
      <c r="E3" s="31"/>
      <c r="F3" s="31"/>
      <c r="G3" s="31"/>
      <c r="H3" s="31"/>
      <c r="I3" s="31"/>
      <c r="J3" s="32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322</v>
      </c>
      <c r="T3" s="5" t="str">
        <f>VLOOKUP(B3,'[5]SİNEMA LİSTESİ'!$A:$C,3,FALSE)</f>
        <v>333 33 83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15</v>
      </c>
      <c r="C4" s="2"/>
      <c r="D4" s="36"/>
      <c r="E4" s="36"/>
      <c r="F4" s="36"/>
      <c r="G4" s="36"/>
      <c r="H4" s="36"/>
      <c r="I4" s="36"/>
      <c r="J4" s="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26" ht="18.75" customHeight="1">
      <c r="A5" s="8">
        <v>1</v>
      </c>
      <c r="B5" s="9" t="s">
        <v>39</v>
      </c>
      <c r="C5" s="3" t="str">
        <f>IF(ISBLANK(B5)," ","0"&amp;" "&amp;S5&amp;" "&amp;T5)</f>
        <v>0 312 255 66 72</v>
      </c>
      <c r="D5" s="33">
        <v>0.7291666666666666</v>
      </c>
      <c r="E5" s="34"/>
      <c r="F5" s="34"/>
      <c r="G5" s="34"/>
      <c r="H5" s="34"/>
      <c r="I5" s="34"/>
      <c r="J5" s="35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312</v>
      </c>
      <c r="T5" s="5" t="str">
        <f>VLOOKUP(B5,'[5]SİNEMA LİSTESİ'!$A:$C,3,FALSE)</f>
        <v>255 66 72</v>
      </c>
      <c r="U5" s="5"/>
      <c r="V5" s="5"/>
      <c r="W5" s="5"/>
      <c r="X5" s="5"/>
      <c r="Y5" s="5"/>
      <c r="Z5" s="5"/>
    </row>
    <row r="6" spans="1:26" ht="18.75" customHeight="1">
      <c r="A6" s="8">
        <v>2</v>
      </c>
      <c r="B6" s="9" t="s">
        <v>124</v>
      </c>
      <c r="C6" s="3" t="str">
        <f>IF(ISBLANK(B6)," ","0"&amp;" "&amp;S6&amp;" "&amp;T6)</f>
        <v>0 312 266 16 27</v>
      </c>
      <c r="D6" s="30" t="s">
        <v>267</v>
      </c>
      <c r="E6" s="31"/>
      <c r="F6" s="31"/>
      <c r="G6" s="31"/>
      <c r="H6" s="31"/>
      <c r="I6" s="31"/>
      <c r="J6" s="32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312</v>
      </c>
      <c r="T6" s="5" t="str">
        <f>VLOOKUP(B6,'[5]SİNEMA LİSTESİ'!$A:$C,3,FALSE)</f>
        <v>266 16 27</v>
      </c>
      <c r="U6" s="5"/>
      <c r="V6" s="5"/>
      <c r="W6" s="5"/>
      <c r="X6" s="5"/>
      <c r="Y6" s="5"/>
      <c r="Z6" s="5"/>
    </row>
    <row r="7" spans="1:26" ht="18.75" customHeight="1">
      <c r="A7" s="8">
        <v>3</v>
      </c>
      <c r="B7" s="9" t="s">
        <v>125</v>
      </c>
      <c r="C7" s="3" t="str">
        <f>IF(ISBLANK(B7)," ","0"&amp;" "&amp;S7&amp;" "&amp;T7)</f>
        <v>0 312 491 64 65</v>
      </c>
      <c r="D7" s="30">
        <v>0.7291666666666666</v>
      </c>
      <c r="E7" s="31"/>
      <c r="F7" s="31"/>
      <c r="G7" s="31"/>
      <c r="H7" s="31"/>
      <c r="I7" s="31"/>
      <c r="J7" s="32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312</v>
      </c>
      <c r="T7" s="5" t="str">
        <f>VLOOKUP(B7,'[5]SİNEMA LİSTESİ'!$A:$C,3,FALSE)</f>
        <v>491 64 65</v>
      </c>
      <c r="U7" s="5"/>
      <c r="V7" s="5"/>
      <c r="W7" s="5"/>
      <c r="X7" s="5"/>
      <c r="Y7" s="5"/>
      <c r="Z7" s="5"/>
    </row>
    <row r="8" spans="1:26" ht="18.75" customHeight="1">
      <c r="A8" s="8">
        <v>4</v>
      </c>
      <c r="B8" s="9" t="s">
        <v>128</v>
      </c>
      <c r="C8" s="3" t="str">
        <f>IF(ISBLANK(B8)," ","0"&amp;" "&amp;S8&amp;" "&amp;T8)</f>
        <v>0 312 554 26 26</v>
      </c>
      <c r="D8" s="30" t="s">
        <v>218</v>
      </c>
      <c r="E8" s="31"/>
      <c r="F8" s="31"/>
      <c r="G8" s="31"/>
      <c r="H8" s="31"/>
      <c r="I8" s="31"/>
      <c r="J8" s="32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312</v>
      </c>
      <c r="T8" s="5" t="str">
        <f>VLOOKUP(B8,'[5]SİNEMA LİSTESİ'!$A:$C,3,FALSE)</f>
        <v>554 26 26</v>
      </c>
      <c r="U8" s="5"/>
      <c r="V8" s="5"/>
      <c r="W8" s="5"/>
      <c r="X8" s="5"/>
      <c r="Y8" s="5"/>
      <c r="Z8" s="5"/>
    </row>
    <row r="9" spans="1:26" ht="18.75" customHeight="1">
      <c r="A9" s="8">
        <v>5</v>
      </c>
      <c r="B9" s="9" t="s">
        <v>35</v>
      </c>
      <c r="C9" s="3" t="str">
        <f>IF(ISBLANK(B9)," ","0"&amp;" "&amp;S9&amp;" "&amp;T9)</f>
        <v>0 312 280 34 94</v>
      </c>
      <c r="D9" s="30">
        <v>0.4583333333333333</v>
      </c>
      <c r="E9" s="31"/>
      <c r="F9" s="31"/>
      <c r="G9" s="31"/>
      <c r="H9" s="31"/>
      <c r="I9" s="31"/>
      <c r="J9" s="32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312</v>
      </c>
      <c r="T9" s="5" t="str">
        <f>VLOOKUP(B9,'[5]SİNEMA LİSTESİ'!$A:$C,3,FALSE)</f>
        <v>280 34 94</v>
      </c>
      <c r="U9" s="5"/>
      <c r="V9" s="5"/>
      <c r="W9" s="5"/>
      <c r="X9" s="5"/>
      <c r="Y9" s="5"/>
      <c r="Z9" s="5"/>
    </row>
    <row r="10" spans="1:26" ht="27.75">
      <c r="A10" s="7"/>
      <c r="B10" s="1" t="s">
        <v>5</v>
      </c>
      <c r="C10" s="2"/>
      <c r="D10" s="36"/>
      <c r="E10" s="36"/>
      <c r="F10" s="36"/>
      <c r="G10" s="36"/>
      <c r="H10" s="36"/>
      <c r="I10" s="36"/>
      <c r="J10" s="3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8">
        <v>1</v>
      </c>
      <c r="B11" s="9" t="s">
        <v>100</v>
      </c>
      <c r="C11" s="3" t="str">
        <f>IF(ISBLANK(B11)," ","0"&amp;" "&amp;S11&amp;" "&amp;T11)</f>
        <v>0 224 261 57 67-68</v>
      </c>
      <c r="D11" s="30" t="s">
        <v>268</v>
      </c>
      <c r="E11" s="31"/>
      <c r="F11" s="31"/>
      <c r="G11" s="31"/>
      <c r="H11" s="31"/>
      <c r="I11" s="31"/>
      <c r="J11" s="32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224</v>
      </c>
      <c r="T11" s="5" t="str">
        <f>VLOOKUP(B11,'[5]SİNEMA LİSTESİ'!$A:$C,3,FALSE)</f>
        <v>261 57 67-68</v>
      </c>
      <c r="U11" s="5"/>
      <c r="V11" s="5"/>
      <c r="W11" s="5"/>
      <c r="X11" s="5"/>
      <c r="Y11" s="5"/>
      <c r="Z11" s="5"/>
    </row>
    <row r="12" spans="1:26" ht="15">
      <c r="A12" s="8">
        <v>2</v>
      </c>
      <c r="B12" s="9" t="s">
        <v>40</v>
      </c>
      <c r="C12" s="3" t="str">
        <f>IF(ISBLANK(B12)," ","0"&amp;" "&amp;S12&amp;" "&amp;T12)</f>
        <v>0 224 242 93 83</v>
      </c>
      <c r="D12" s="30">
        <v>0.8958333333333334</v>
      </c>
      <c r="E12" s="31"/>
      <c r="F12" s="31"/>
      <c r="G12" s="31"/>
      <c r="H12" s="31"/>
      <c r="I12" s="31"/>
      <c r="J12" s="32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224</v>
      </c>
      <c r="T12" s="5" t="str">
        <f>VLOOKUP(B12,'[5]SİNEMA LİSTESİ'!$A:$C,3,FALSE)</f>
        <v>242 93 83</v>
      </c>
      <c r="U12" s="5"/>
      <c r="V12" s="5"/>
      <c r="W12" s="5"/>
      <c r="X12" s="5"/>
      <c r="Y12" s="5"/>
      <c r="Z12" s="5"/>
    </row>
    <row r="13" spans="1:26" ht="18.75" customHeight="1">
      <c r="A13" s="8">
        <v>3</v>
      </c>
      <c r="B13" s="9" t="s">
        <v>41</v>
      </c>
      <c r="C13" s="3" t="str">
        <f>IF(ISBLANK(B13)," ","0"&amp;" "&amp;S13&amp;" "&amp;T13)</f>
        <v>0 224 255 30 84</v>
      </c>
      <c r="D13" s="30">
        <v>0.4583333333333333</v>
      </c>
      <c r="E13" s="31"/>
      <c r="F13" s="31"/>
      <c r="G13" s="31"/>
      <c r="H13" s="31"/>
      <c r="I13" s="31"/>
      <c r="J13" s="32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224</v>
      </c>
      <c r="T13" s="5" t="str">
        <f>VLOOKUP(B13,'[5]SİNEMA LİSTESİ'!$A:$C,3,FALSE)</f>
        <v>255 30 84</v>
      </c>
      <c r="U13" s="5"/>
      <c r="V13" s="5"/>
      <c r="W13" s="5"/>
      <c r="X13" s="5"/>
      <c r="Y13" s="5"/>
      <c r="Z13" s="5"/>
    </row>
    <row r="14" spans="1:26" ht="27.75">
      <c r="A14" s="7"/>
      <c r="B14" s="1" t="s">
        <v>87</v>
      </c>
      <c r="C14" s="2"/>
      <c r="D14" s="36"/>
      <c r="E14" s="36"/>
      <c r="F14" s="36"/>
      <c r="G14" s="36"/>
      <c r="H14" s="36"/>
      <c r="I14" s="36"/>
      <c r="J14" s="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>
      <c r="A15" s="24">
        <v>1</v>
      </c>
      <c r="B15" s="9" t="s">
        <v>144</v>
      </c>
      <c r="C15" s="3" t="str">
        <f>IF(ISBLANK(B15)," ","0"&amp;" "&amp;S15&amp;" "&amp;T15)</f>
        <v>0 326 216 30 09</v>
      </c>
      <c r="D15" s="30" t="s">
        <v>269</v>
      </c>
      <c r="E15" s="31"/>
      <c r="F15" s="31"/>
      <c r="G15" s="31"/>
      <c r="H15" s="31"/>
      <c r="I15" s="31"/>
      <c r="J15" s="32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326</v>
      </c>
      <c r="T15" s="5" t="str">
        <f>VLOOKUP(B15,'[5]SİNEMA LİSTESİ'!$A:$C,3,FALSE)</f>
        <v>216 30 09</v>
      </c>
      <c r="U15" s="5"/>
      <c r="V15" s="5"/>
      <c r="W15" s="5"/>
      <c r="X15" s="5"/>
      <c r="Y15" s="5"/>
      <c r="Z15" s="5"/>
    </row>
    <row r="16" spans="1:26" ht="27.75">
      <c r="A16" s="7"/>
      <c r="B16" s="1" t="s">
        <v>2</v>
      </c>
      <c r="C16" s="2"/>
      <c r="D16" s="36"/>
      <c r="E16" s="36"/>
      <c r="F16" s="36"/>
      <c r="G16" s="36"/>
      <c r="H16" s="36"/>
      <c r="I16" s="36"/>
      <c r="J16" s="3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8">
        <v>1</v>
      </c>
      <c r="B17" s="9" t="s">
        <v>146</v>
      </c>
      <c r="C17" s="3" t="str">
        <f>IF(ISBLANK(B17)," ","0"&amp;" "&amp;S17&amp;" "&amp;T17)</f>
        <v>0 216 554 77 70</v>
      </c>
      <c r="D17" s="30" t="s">
        <v>270</v>
      </c>
      <c r="E17" s="31"/>
      <c r="F17" s="31"/>
      <c r="G17" s="31"/>
      <c r="H17" s="31"/>
      <c r="I17" s="31"/>
      <c r="J17" s="32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216</v>
      </c>
      <c r="T17" s="5" t="str">
        <f>VLOOKUP(B17,'[5]SİNEMA LİSTESİ'!$A:$C,3,FALSE)</f>
        <v>554 77 70</v>
      </c>
      <c r="U17" s="5"/>
      <c r="V17" s="5"/>
      <c r="W17" s="5"/>
      <c r="X17" s="5"/>
      <c r="Y17" s="5"/>
      <c r="Z17" s="5"/>
    </row>
    <row r="18" spans="1:26" ht="15">
      <c r="A18" s="8">
        <v>2</v>
      </c>
      <c r="B18" s="9" t="s">
        <v>23</v>
      </c>
      <c r="C18" s="3" t="str">
        <f aca="true" t="shared" si="0" ref="C18:C30">IF(ISBLANK(B18)," ","0"&amp;" "&amp;S18&amp;" "&amp;T18)</f>
        <v>0 212 397 73 88</v>
      </c>
      <c r="D18" s="30">
        <v>0.71875</v>
      </c>
      <c r="E18" s="31"/>
      <c r="F18" s="31"/>
      <c r="G18" s="31"/>
      <c r="H18" s="31"/>
      <c r="I18" s="31"/>
      <c r="J18" s="32"/>
      <c r="K18" s="5"/>
      <c r="L18" s="5"/>
      <c r="M18" s="5"/>
      <c r="N18" s="5"/>
      <c r="O18" s="5"/>
      <c r="P18" s="5"/>
      <c r="Q18" s="5"/>
      <c r="R18" s="5"/>
      <c r="S18" s="5">
        <f>VLOOKUP(B18,'[5]SİNEMA LİSTESİ'!$A:$C,2,FALSE)</f>
        <v>212</v>
      </c>
      <c r="T18" s="5" t="str">
        <f>VLOOKUP(B18,'[5]SİNEMA LİSTESİ'!$A:$C,3,FALSE)</f>
        <v>397 73 88</v>
      </c>
      <c r="U18" s="5"/>
      <c r="V18" s="5"/>
      <c r="W18" s="5"/>
      <c r="X18" s="5"/>
      <c r="Y18" s="5"/>
      <c r="Z18" s="5"/>
    </row>
    <row r="19" spans="1:26" ht="18.75" customHeight="1">
      <c r="A19" s="8">
        <v>3</v>
      </c>
      <c r="B19" s="9" t="s">
        <v>16</v>
      </c>
      <c r="C19" s="3" t="str">
        <f t="shared" si="0"/>
        <v>0 212 466 60 66</v>
      </c>
      <c r="D19" s="30">
        <v>0.7291666666666666</v>
      </c>
      <c r="E19" s="31"/>
      <c r="F19" s="31"/>
      <c r="G19" s="31"/>
      <c r="H19" s="31"/>
      <c r="I19" s="31"/>
      <c r="J19" s="32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212</v>
      </c>
      <c r="T19" s="5" t="str">
        <f>VLOOKUP(B19,'[5]SİNEMA LİSTESİ'!$A:$C,3,FALSE)</f>
        <v>466 60 66</v>
      </c>
      <c r="U19" s="5"/>
      <c r="V19" s="5"/>
      <c r="W19" s="5"/>
      <c r="X19" s="5"/>
      <c r="Y19" s="5"/>
      <c r="Z19" s="5"/>
    </row>
    <row r="20" spans="1:26" ht="18.75" customHeight="1">
      <c r="A20" s="8">
        <v>4</v>
      </c>
      <c r="B20" s="9" t="s">
        <v>155</v>
      </c>
      <c r="C20" s="3" t="str">
        <f t="shared" si="0"/>
        <v>0 212 215 27 27</v>
      </c>
      <c r="D20" s="30">
        <v>0.6354166666666666</v>
      </c>
      <c r="E20" s="31"/>
      <c r="F20" s="31"/>
      <c r="G20" s="31"/>
      <c r="H20" s="31"/>
      <c r="I20" s="31"/>
      <c r="J20" s="32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212</v>
      </c>
      <c r="T20" s="5" t="str">
        <f>VLOOKUP(B20,'[5]SİNEMA LİSTESİ'!$A:$C,3,FALSE)</f>
        <v>215 27 27</v>
      </c>
      <c r="U20" s="5"/>
      <c r="V20" s="5"/>
      <c r="W20" s="5"/>
      <c r="X20" s="5"/>
      <c r="Y20" s="5"/>
      <c r="Z20" s="5"/>
    </row>
    <row r="21" spans="1:26" ht="18.75" customHeight="1">
      <c r="A21" s="8">
        <v>5</v>
      </c>
      <c r="B21" s="9" t="s">
        <v>52</v>
      </c>
      <c r="C21" s="3" t="str">
        <f>IF(ISBLANK(B21)," ","0"&amp;" "&amp;S21&amp;" "&amp;T21)</f>
        <v>0 212 699 90 40</v>
      </c>
      <c r="D21" s="30">
        <v>0.8958333333333334</v>
      </c>
      <c r="E21" s="31"/>
      <c r="F21" s="31"/>
      <c r="G21" s="31"/>
      <c r="H21" s="31"/>
      <c r="I21" s="31"/>
      <c r="J21" s="32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212</v>
      </c>
      <c r="T21" s="5" t="str">
        <f>VLOOKUP(B21,'[5]SİNEMA LİSTESİ'!$A:$C,3,FALSE)</f>
        <v>699 90 40</v>
      </c>
      <c r="U21" s="5"/>
      <c r="V21" s="5"/>
      <c r="W21" s="5"/>
      <c r="X21" s="5"/>
      <c r="Y21" s="5"/>
      <c r="Z21" s="5"/>
    </row>
    <row r="22" spans="1:26" ht="18.75" customHeight="1">
      <c r="A22" s="8">
        <v>6</v>
      </c>
      <c r="B22" s="9" t="s">
        <v>157</v>
      </c>
      <c r="C22" s="3" t="str">
        <f t="shared" si="0"/>
        <v>0 216 339 85 85</v>
      </c>
      <c r="D22" s="30">
        <v>0.6354166666666666</v>
      </c>
      <c r="E22" s="31"/>
      <c r="F22" s="31"/>
      <c r="G22" s="31"/>
      <c r="H22" s="31"/>
      <c r="I22" s="31"/>
      <c r="J22" s="32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216</v>
      </c>
      <c r="T22" s="5" t="str">
        <f>VLOOKUP(B22,'[5]SİNEMA LİSTESİ'!$A:$C,3,FALSE)</f>
        <v>339 85 85</v>
      </c>
      <c r="U22" s="5"/>
      <c r="V22" s="5"/>
      <c r="W22" s="5"/>
      <c r="X22" s="5"/>
      <c r="Y22" s="5"/>
      <c r="Z22" s="5"/>
    </row>
    <row r="23" spans="1:26" ht="18.75" customHeight="1">
      <c r="A23" s="8">
        <v>7</v>
      </c>
      <c r="B23" s="9" t="s">
        <v>159</v>
      </c>
      <c r="C23" s="3" t="str">
        <f t="shared" si="0"/>
        <v>0 216 663 11 41</v>
      </c>
      <c r="D23" s="30">
        <v>0.78125</v>
      </c>
      <c r="E23" s="31"/>
      <c r="F23" s="31"/>
      <c r="G23" s="31"/>
      <c r="H23" s="31"/>
      <c r="I23" s="31"/>
      <c r="J23" s="32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216</v>
      </c>
      <c r="T23" s="5" t="str">
        <f>VLOOKUP(B23,'[5]SİNEMA LİSTESİ'!$A:$C,3,FALSE)</f>
        <v>663 11 41</v>
      </c>
      <c r="U23" s="5"/>
      <c r="V23" s="5"/>
      <c r="W23" s="5"/>
      <c r="X23" s="5"/>
      <c r="Y23" s="5"/>
      <c r="Z23" s="5"/>
    </row>
    <row r="24" spans="1:26" ht="18.75" customHeight="1">
      <c r="A24" s="8">
        <v>8</v>
      </c>
      <c r="B24" s="9" t="s">
        <v>53</v>
      </c>
      <c r="C24" s="3" t="str">
        <f t="shared" si="0"/>
        <v>0 216 362 51 00</v>
      </c>
      <c r="D24" s="30" t="s">
        <v>271</v>
      </c>
      <c r="E24" s="31"/>
      <c r="F24" s="31"/>
      <c r="G24" s="31"/>
      <c r="H24" s="31"/>
      <c r="I24" s="31"/>
      <c r="J24" s="32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216</v>
      </c>
      <c r="T24" s="5" t="str">
        <f>VLOOKUP(B24,'[5]SİNEMA LİSTESİ'!$A:$C,3,FALSE)</f>
        <v>362 51 00</v>
      </c>
      <c r="U24" s="5"/>
      <c r="V24" s="5"/>
      <c r="W24" s="5"/>
      <c r="X24" s="5"/>
      <c r="Y24" s="5"/>
      <c r="Z24" s="5"/>
    </row>
    <row r="25" spans="1:26" ht="18.75" customHeight="1">
      <c r="A25" s="8">
        <v>9</v>
      </c>
      <c r="B25" s="9" t="s">
        <v>162</v>
      </c>
      <c r="C25" s="3" t="str">
        <f t="shared" si="0"/>
        <v>0 212 353 08 53</v>
      </c>
      <c r="D25" s="30">
        <v>0.8020833333333334</v>
      </c>
      <c r="E25" s="31"/>
      <c r="F25" s="31"/>
      <c r="G25" s="31"/>
      <c r="H25" s="31"/>
      <c r="I25" s="31"/>
      <c r="J25" s="32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212</v>
      </c>
      <c r="T25" s="5" t="str">
        <f>VLOOKUP(B25,'[5]SİNEMA LİSTESİ'!$A:$C,3,FALSE)</f>
        <v>353 08 53</v>
      </c>
      <c r="U25" s="5"/>
      <c r="V25" s="5"/>
      <c r="W25" s="5"/>
      <c r="X25" s="5"/>
      <c r="Y25" s="5"/>
      <c r="Z25" s="5"/>
    </row>
    <row r="26" spans="1:26" ht="18.75" customHeight="1">
      <c r="A26" s="8">
        <v>10</v>
      </c>
      <c r="B26" s="9" t="s">
        <v>219</v>
      </c>
      <c r="C26" s="3" t="str">
        <f t="shared" si="0"/>
        <v>0 212 232 44 40</v>
      </c>
      <c r="D26" s="30" t="s">
        <v>272</v>
      </c>
      <c r="E26" s="31"/>
      <c r="F26" s="31"/>
      <c r="G26" s="31"/>
      <c r="H26" s="31"/>
      <c r="I26" s="31"/>
      <c r="J26" s="32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212</v>
      </c>
      <c r="T26" s="5" t="str">
        <f>VLOOKUP(B26,'[5]SİNEMA LİSTESİ'!$A:$C,3,FALSE)</f>
        <v>232 44 40</v>
      </c>
      <c r="U26" s="5"/>
      <c r="V26" s="5"/>
      <c r="W26" s="5"/>
      <c r="X26" s="5"/>
      <c r="Y26" s="5"/>
      <c r="Z26" s="5"/>
    </row>
    <row r="27" spans="1:26" ht="18.75" customHeight="1">
      <c r="A27" s="8">
        <v>11</v>
      </c>
      <c r="B27" s="9" t="s">
        <v>18</v>
      </c>
      <c r="C27" s="3" t="str">
        <f t="shared" si="0"/>
        <v>0 212 380 15 15</v>
      </c>
      <c r="D27" s="30">
        <v>0.6354166666666666</v>
      </c>
      <c r="E27" s="31"/>
      <c r="F27" s="31"/>
      <c r="G27" s="31"/>
      <c r="H27" s="31"/>
      <c r="I27" s="31"/>
      <c r="J27" s="32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212</v>
      </c>
      <c r="T27" s="5" t="str">
        <f>VLOOKUP(B27,'[5]SİNEMA LİSTESİ'!$A:$C,3,FALSE)</f>
        <v>380 15 15</v>
      </c>
      <c r="U27" s="5"/>
      <c r="V27" s="5"/>
      <c r="W27" s="5"/>
      <c r="X27" s="5"/>
      <c r="Y27" s="5"/>
      <c r="Z27" s="5"/>
    </row>
    <row r="28" spans="1:26" ht="18.75" customHeight="1">
      <c r="A28" s="8">
        <v>12</v>
      </c>
      <c r="B28" s="9" t="s">
        <v>166</v>
      </c>
      <c r="C28" s="3" t="str">
        <f>IF(ISBLANK(B28)," ","0"&amp;" "&amp;S28&amp;" "&amp;T28)</f>
        <v>0 212 373 35 35</v>
      </c>
      <c r="D28" s="30" t="s">
        <v>273</v>
      </c>
      <c r="E28" s="31"/>
      <c r="F28" s="31"/>
      <c r="G28" s="31"/>
      <c r="H28" s="31"/>
      <c r="I28" s="31"/>
      <c r="J28" s="32"/>
      <c r="K28" s="5"/>
      <c r="L28" s="5"/>
      <c r="M28" s="5"/>
      <c r="N28" s="5"/>
      <c r="O28" s="5"/>
      <c r="P28" s="5"/>
      <c r="Q28" s="5"/>
      <c r="R28" s="5"/>
      <c r="S28" s="5">
        <f>VLOOKUP(B28,'[5]SİNEMA LİSTESİ'!$A:$C,2,FALSE)</f>
        <v>212</v>
      </c>
      <c r="T28" s="5" t="str">
        <f>VLOOKUP(B28,'[5]SİNEMA LİSTESİ'!$A:$C,3,FALSE)</f>
        <v>373 35 35</v>
      </c>
      <c r="U28" s="5"/>
      <c r="V28" s="5"/>
      <c r="W28" s="5"/>
      <c r="X28" s="5"/>
      <c r="Y28" s="5"/>
      <c r="Z28" s="5"/>
    </row>
    <row r="29" spans="1:26" ht="18.75" customHeight="1">
      <c r="A29" s="8">
        <v>13</v>
      </c>
      <c r="B29" s="9" t="s">
        <v>54</v>
      </c>
      <c r="C29" s="3" t="str">
        <f t="shared" si="0"/>
        <v>0 216 696 13 33</v>
      </c>
      <c r="D29" s="30" t="s">
        <v>220</v>
      </c>
      <c r="E29" s="31"/>
      <c r="F29" s="31"/>
      <c r="G29" s="31"/>
      <c r="H29" s="31"/>
      <c r="I29" s="31"/>
      <c r="J29" s="32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216</v>
      </c>
      <c r="T29" s="5" t="str">
        <f>VLOOKUP(B29,'[5]SİNEMA LİSTESİ'!$A:$C,3,FALSE)</f>
        <v>696 13 33</v>
      </c>
      <c r="U29" s="5"/>
      <c r="V29" s="5"/>
      <c r="W29" s="5"/>
      <c r="X29" s="5"/>
      <c r="Y29" s="5"/>
      <c r="Z29" s="5"/>
    </row>
    <row r="30" spans="1:26" ht="18.75" customHeight="1">
      <c r="A30" s="8">
        <v>14</v>
      </c>
      <c r="B30" s="9" t="s">
        <v>19</v>
      </c>
      <c r="C30" s="3" t="str">
        <f t="shared" si="0"/>
        <v>0 216 466 58 00</v>
      </c>
      <c r="D30" s="33">
        <v>0.6770833333333334</v>
      </c>
      <c r="E30" s="34"/>
      <c r="F30" s="34"/>
      <c r="G30" s="34"/>
      <c r="H30" s="34"/>
      <c r="I30" s="34"/>
      <c r="J30" s="35"/>
      <c r="K30" s="5"/>
      <c r="L30" s="5"/>
      <c r="M30" s="5"/>
      <c r="N30" s="5"/>
      <c r="O30" s="5"/>
      <c r="P30" s="5"/>
      <c r="Q30" s="5"/>
      <c r="R30" s="5"/>
      <c r="S30" s="5">
        <f>VLOOKUP(B30,'[5]SİNEMA LİSTESİ'!$A:$C,2,FALSE)</f>
        <v>216</v>
      </c>
      <c r="T30" s="5" t="str">
        <f>VLOOKUP(B30,'[5]SİNEMA LİSTESİ'!$A:$C,3,FALSE)</f>
        <v>466 58 00</v>
      </c>
      <c r="U30" s="5"/>
      <c r="V30" s="5"/>
      <c r="W30" s="5"/>
      <c r="X30" s="5"/>
      <c r="Y30" s="5"/>
      <c r="Z30" s="5"/>
    </row>
    <row r="31" spans="1:26" ht="27.75">
      <c r="A31" s="7"/>
      <c r="B31" s="1" t="s">
        <v>3</v>
      </c>
      <c r="C31" s="2"/>
      <c r="D31" s="36"/>
      <c r="E31" s="36"/>
      <c r="F31" s="36"/>
      <c r="G31" s="36"/>
      <c r="H31" s="36"/>
      <c r="I31" s="36"/>
      <c r="J31" s="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8">
        <v>1</v>
      </c>
      <c r="B32" s="9" t="s">
        <v>20</v>
      </c>
      <c r="C32" s="3" t="str">
        <f>IF(ISBLANK(B32)," ","0"&amp;" "&amp;S32&amp;" "&amp;T32)</f>
        <v>0 232 278 87 87</v>
      </c>
      <c r="D32" s="30">
        <v>0.625</v>
      </c>
      <c r="E32" s="31"/>
      <c r="F32" s="31"/>
      <c r="G32" s="31"/>
      <c r="H32" s="31"/>
      <c r="I32" s="31"/>
      <c r="J32" s="32"/>
      <c r="K32" s="5"/>
      <c r="L32" s="5"/>
      <c r="M32" s="5"/>
      <c r="N32" s="5"/>
      <c r="O32" s="5"/>
      <c r="P32" s="5"/>
      <c r="Q32" s="5"/>
      <c r="R32" s="5"/>
      <c r="S32" s="5">
        <f>VLOOKUP(B32,'[5]SİNEMA LİSTESİ'!$A:$C,2,FALSE)</f>
        <v>232</v>
      </c>
      <c r="T32" s="5" t="str">
        <f>VLOOKUP(B32,'[5]SİNEMA LİSTESİ'!$A:$C,3,FALSE)</f>
        <v>278 87 87</v>
      </c>
      <c r="U32" s="5"/>
      <c r="V32" s="5"/>
      <c r="W32" s="5"/>
      <c r="X32" s="5"/>
      <c r="Y32" s="5"/>
      <c r="Z32" s="5"/>
    </row>
    <row r="33" spans="1:26" ht="27.75">
      <c r="A33" s="7"/>
      <c r="B33" s="1" t="s">
        <v>10</v>
      </c>
      <c r="C33" s="2"/>
      <c r="D33" s="36"/>
      <c r="E33" s="36"/>
      <c r="F33" s="36"/>
      <c r="G33" s="36"/>
      <c r="H33" s="36"/>
      <c r="I33" s="36"/>
      <c r="J33" s="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24">
        <v>1</v>
      </c>
      <c r="B34" s="9" t="s">
        <v>60</v>
      </c>
      <c r="C34" s="3" t="str">
        <f>IF(ISBLANK(B34)," ","0"&amp;" "&amp;S34&amp;" "&amp;T34)</f>
        <v>0 332 233 28 72</v>
      </c>
      <c r="D34" s="30">
        <v>0.4583333333333333</v>
      </c>
      <c r="E34" s="31"/>
      <c r="F34" s="31"/>
      <c r="G34" s="31"/>
      <c r="H34" s="31"/>
      <c r="I34" s="31"/>
      <c r="J34" s="32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332</v>
      </c>
      <c r="T34" s="5" t="str">
        <f>VLOOKUP(B34,'[5]SİNEMA LİSTESİ'!$A:$C,3,FALSE)</f>
        <v>233 28 72</v>
      </c>
      <c r="U34" s="5"/>
      <c r="V34" s="5"/>
      <c r="W34" s="5"/>
      <c r="X34" s="5"/>
      <c r="Y34" s="5"/>
      <c r="Z34" s="5"/>
    </row>
    <row r="35" spans="1:26" ht="18.75" customHeight="1">
      <c r="A35" s="24">
        <v>2</v>
      </c>
      <c r="B35" s="9" t="s">
        <v>88</v>
      </c>
      <c r="C35" s="3" t="str">
        <f>IF(ISBLANK(B35)," ","0"&amp;" "&amp;S35&amp;" "&amp;T35)</f>
        <v>0 332 265 62 65</v>
      </c>
      <c r="D35" s="30">
        <v>0.4583333333333333</v>
      </c>
      <c r="E35" s="31"/>
      <c r="F35" s="31"/>
      <c r="G35" s="31"/>
      <c r="H35" s="31"/>
      <c r="I35" s="31"/>
      <c r="J35" s="32"/>
      <c r="K35" s="5"/>
      <c r="L35" s="5"/>
      <c r="M35" s="5"/>
      <c r="N35" s="5"/>
      <c r="O35" s="5"/>
      <c r="P35" s="5"/>
      <c r="Q35" s="5"/>
      <c r="R35" s="5"/>
      <c r="S35" s="5">
        <f>VLOOKUP(B35,'[5]SİNEMA LİSTESİ'!$A:$C,2,FALSE)</f>
        <v>332</v>
      </c>
      <c r="T35" s="5" t="str">
        <f>VLOOKUP(B35,'[5]SİNEMA LİSTESİ'!$A:$C,3,FALSE)</f>
        <v>265 62 65</v>
      </c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3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</sheetData>
  <sheetProtection/>
  <mergeCells count="3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2012-02-29T09:57:46Z</dcterms:modified>
  <cp:category/>
  <cp:version/>
  <cp:contentType/>
  <cp:contentStatus/>
</cp:coreProperties>
</file>