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HUGO CABRET 3D" sheetId="1" r:id="rId1"/>
    <sheet name="IMMORTALS 3D" sheetId="2" r:id="rId2"/>
    <sheet name="IMMORTALS 35MM" sheetId="3" r:id="rId3"/>
    <sheet name="MAVİ PANSİYON" sheetId="4" r:id="rId4"/>
    <sheet name="THE DOUBL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0">'HUGO CABRET 3D'!$A$1:$J$147</definedName>
    <definedName name="_xlnm.Print_Area" localSheetId="2">'IMMORTALS 35MM'!$A$1:$J$86</definedName>
    <definedName name="_xlnm.Print_Area" localSheetId="1">'IMMORTALS 3D'!$A$1:$J$147</definedName>
    <definedName name="_xlnm.Print_Area" localSheetId="3">'MAVİ PANSİYON'!$A$1:$J$147</definedName>
    <definedName name="_xlnm.Print_Area" localSheetId="4">'THE DOUBLE'!$A$1:$J$13</definedName>
  </definedNames>
  <calcPr fullCalcOnLoad="1"/>
</workbook>
</file>

<file path=xl/sharedStrings.xml><?xml version="1.0" encoding="utf-8"?>
<sst xmlns="http://schemas.openxmlformats.org/spreadsheetml/2006/main" count="535" uniqueCount="358">
  <si>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</si>
  <si>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</si>
  <si>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</si>
  <si>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</si>
  <si>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</si>
  <si>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</si>
  <si>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</si>
  <si>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</si>
  <si>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</si>
  <si>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</si>
  <si>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</si>
  <si>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</si>
  <si>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</si>
  <si>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</si>
  <si>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</si>
  <si>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</si>
  <si>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Ankara AFM CEPA</t>
  </si>
  <si>
    <t>Ankara Cinebonus (Gordion)</t>
  </si>
  <si>
    <t>Ankara Cinebonus (Panora)</t>
  </si>
  <si>
    <t>İstanbul Altunizade Capitol Spectrum</t>
  </si>
  <si>
    <t>İstanbul Ataköy Cinebonus (Ataköy Plus)</t>
  </si>
  <si>
    <t>İstanbul Bakırköy Cinebonus ( Marmara Forum )</t>
  </si>
  <si>
    <t>İstanbul Bayrampaşa AFM Forum İstanbul</t>
  </si>
  <si>
    <t>İstanbul İstinye AFM İstinye Park</t>
  </si>
  <si>
    <t>İstanbul Kozyatağı Cinebonus (Palladıum)</t>
  </si>
  <si>
    <t>İstanbul Levent Cinebonus (Kanyon)</t>
  </si>
  <si>
    <t>İstanbul Mecidiyeköy Cinebonus (Cevahir)</t>
  </si>
  <si>
    <t>İstanbul Ümraniye Cinebonus ( Meydan )</t>
  </si>
  <si>
    <t>İzmir Cinebonus (Kipa Balçova)</t>
  </si>
  <si>
    <t xml:space="preserve">İZMİT </t>
  </si>
  <si>
    <t>İstanbul Bakırköy Cinebonus ( Capacity )</t>
  </si>
  <si>
    <t>Ankara Büyülü Fener Kızılay</t>
  </si>
  <si>
    <t xml:space="preserve">Ankara Kentpark Prestige </t>
  </si>
  <si>
    <t>ESKİŞEHİR</t>
  </si>
  <si>
    <t>İstanbul Ataköy Galeria Prestige</t>
  </si>
  <si>
    <t>İstanbul Bahçeşehir Cinebonus (Akbatı)</t>
  </si>
  <si>
    <t>İstanbul Esentepe Cinebonus ( Astoria )</t>
  </si>
  <si>
    <t>İstanbul Fatih Cinebonus (Hıstorıa)</t>
  </si>
  <si>
    <t>AYDIN</t>
  </si>
  <si>
    <t>Aydın Cinebonus (Forum)</t>
  </si>
  <si>
    <t>GAZİANTEP</t>
  </si>
  <si>
    <t>Gaziantep Sinepark Nakipali</t>
  </si>
  <si>
    <t>İzmir Balçova Agora</t>
  </si>
  <si>
    <t>TRABZON</t>
  </si>
  <si>
    <t>Trabzon Atapark Avşar</t>
  </si>
  <si>
    <t>MALATYA</t>
  </si>
  <si>
    <t>SİVAS</t>
  </si>
  <si>
    <t>ŞANLIURFA</t>
  </si>
  <si>
    <t>ANTALYA</t>
  </si>
  <si>
    <t>Antalya Cinebonus (Migros)</t>
  </si>
  <si>
    <t>11:00 - 13:00 - 15:15 - 17:30 - 19:45 - 22:00 / C.CTS 00:00</t>
  </si>
  <si>
    <t>İstanbul Caddebostan AFM Budak</t>
  </si>
  <si>
    <t>11:30 - 14:00 - 16:30 - 19:00 - 21:30 / C.CTS 00:00</t>
  </si>
  <si>
    <t>12:15 - 14:30 - 16:45 - 19:00 - 21:15</t>
  </si>
  <si>
    <t>İzmir Çiğli Cinecity Kipa</t>
  </si>
  <si>
    <t>11:15 - 13:45 - 16:15 - 18:45 - 21:15 / C.CTS 23:45</t>
  </si>
  <si>
    <t>Ankara Optimum Avşar</t>
  </si>
  <si>
    <t>Bursa As Merkez Avşar</t>
  </si>
  <si>
    <t>Adana Optimum Avşar</t>
  </si>
  <si>
    <t>Adapazarı AFM Serdivan A.V.M</t>
  </si>
  <si>
    <t xml:space="preserve">Ankara AFM ANKAmall </t>
  </si>
  <si>
    <t>Ankara Cinebonus (Atlantis)</t>
  </si>
  <si>
    <t xml:space="preserve">Antalya AFM Laura </t>
  </si>
  <si>
    <t>Antalya Özdilek Cinetime Sinemaları</t>
  </si>
  <si>
    <t>Aydın Kuşadası Kipa AVM Cinemarine</t>
  </si>
  <si>
    <t>Balıkesir Cinemarine</t>
  </si>
  <si>
    <t>Bursa AFM Carrefour Nilüfer</t>
  </si>
  <si>
    <t>Bursa Cinetech Korupark</t>
  </si>
  <si>
    <t>Bursa Cinetech Zafer Plaza</t>
  </si>
  <si>
    <t>Bursa Kent Meydanı Avşar</t>
  </si>
  <si>
    <t>DENİZLİ</t>
  </si>
  <si>
    <t>Denizli Cinebonus (Çamlık Forum)</t>
  </si>
  <si>
    <t>DİYARBAKIR</t>
  </si>
  <si>
    <t>Diyarbakır Ninova Prestige</t>
  </si>
  <si>
    <t>EDİRNE</t>
  </si>
  <si>
    <t xml:space="preserve">Edirne Margi AVM Cinemarine </t>
  </si>
  <si>
    <t>ERZURUM</t>
  </si>
  <si>
    <t>Erzurum Cinebonus (Erzurum AVM)</t>
  </si>
  <si>
    <t>Eskişehir Cınebonus (Espark)</t>
  </si>
  <si>
    <t xml:space="preserve">Gaziantep Sanko Park Avşar </t>
  </si>
  <si>
    <t>HATAY</t>
  </si>
  <si>
    <t>Hatay Antakya Primall Prestige</t>
  </si>
  <si>
    <t xml:space="preserve">Hatay İskenderun Primall Prestige </t>
  </si>
  <si>
    <t>İstanbul Bağcılar Site</t>
  </si>
  <si>
    <t>İstanbul Bahçelievler Metroport Cine Vip</t>
  </si>
  <si>
    <t>İstanbul Bahçeşehir Cinemax</t>
  </si>
  <si>
    <t>İstanbul Bakırköy Avşar</t>
  </si>
  <si>
    <t>İstanbul Beyoğlu AFM Fitaş</t>
  </si>
  <si>
    <t>11:30 - 14:00 - 16:30 - 19:00 - 21:30</t>
  </si>
  <si>
    <t>İstanbul Etiler AFM Akmerkez</t>
  </si>
  <si>
    <t>İstanbul Göztepe Optimum Avşar</t>
  </si>
  <si>
    <t>İstanbul Güngören Cinebonus (Kale)</t>
  </si>
  <si>
    <t>İstanbul Haramidere Cinetech Torium</t>
  </si>
  <si>
    <t>İstanbul Kadıköy Cinebonus (Nautilus)</t>
  </si>
  <si>
    <t>İstanbul Kadıköy Rexx</t>
  </si>
  <si>
    <t>İstanbul Kozyatağı Cinepol</t>
  </si>
  <si>
    <t>İstanbul Kozyatağı Wings Cinecıty</t>
  </si>
  <si>
    <t>İstanbul Maçka Cinebonus (G-Mall)</t>
  </si>
  <si>
    <t>İstanbul Maltepe AFM Carrefour Park</t>
  </si>
  <si>
    <t>İstanbul Mecidiyeköy AFM Profilo</t>
  </si>
  <si>
    <t>İstanbul Nişantaşı Cıtylıfe</t>
  </si>
  <si>
    <t>İstanbul Pendik Mayastar Sinemaları (Viaport)</t>
  </si>
  <si>
    <t>İstanbul Pendik Oskar</t>
  </si>
  <si>
    <t>İstanbul Zeytinburnu Cinecity Olivium</t>
  </si>
  <si>
    <t>İzmir AFM Ege Park Mavişehir</t>
  </si>
  <si>
    <t>İzmir AFM Forum Bornova</t>
  </si>
  <si>
    <t>İzmir Alsancak İzmir</t>
  </si>
  <si>
    <t>İzmit Dolphin</t>
  </si>
  <si>
    <t>Kocaeli Cinebonus (Gebze Center)</t>
  </si>
  <si>
    <t>KAYSERİ</t>
  </si>
  <si>
    <t>Kayseri Cinebonus (Kayseri Park)</t>
  </si>
  <si>
    <t>KIBRIS</t>
  </si>
  <si>
    <t>Konya Kipa Cinens</t>
  </si>
  <si>
    <t>Konya Kule Center Avşar</t>
  </si>
  <si>
    <t>Konya Real Avşar</t>
  </si>
  <si>
    <t>KÜTAHYA</t>
  </si>
  <si>
    <t>Kütahya Cinens</t>
  </si>
  <si>
    <t>Malatya Park Avşar</t>
  </si>
  <si>
    <t>11:00 - 13:30 - 16:00 - 18:30 - 21:00</t>
  </si>
  <si>
    <t>Mersin Kipa Cinens</t>
  </si>
  <si>
    <t>MUĞLA</t>
  </si>
  <si>
    <t>Muğla Bodrum Cinemarine</t>
  </si>
  <si>
    <t>SAMSUN</t>
  </si>
  <si>
    <t xml:space="preserve">Samsun AFM Yeşilyurt </t>
  </si>
  <si>
    <t>Sivas Klas</t>
  </si>
  <si>
    <t>Sivas Polat Center</t>
  </si>
  <si>
    <t>Trabzon Cinebonus (Forum)</t>
  </si>
  <si>
    <t>Trabzon Royal</t>
  </si>
  <si>
    <t>YALOVA</t>
  </si>
  <si>
    <t>Yalova Özdilek Cinetime Sinemaları</t>
  </si>
  <si>
    <t>ZONGULDAK</t>
  </si>
  <si>
    <t xml:space="preserve">Zonguldak Demirpark AVM Prestige </t>
  </si>
  <si>
    <t>IMMORTALS - ÖLÜMSÜZLER (35MM)</t>
  </si>
  <si>
    <t>IMMORTALS - ÖLÜMSÜZLER (3D)</t>
  </si>
  <si>
    <t>Ankara Metropol Avşar</t>
  </si>
  <si>
    <t>Edirne Cinemarine</t>
  </si>
  <si>
    <t>ISPARTA</t>
  </si>
  <si>
    <t>Isparta Prestige Sinemaları</t>
  </si>
  <si>
    <t>KAHRAMANMARAŞ</t>
  </si>
  <si>
    <t>K.Maraş Arsan Center</t>
  </si>
  <si>
    <t>Şanlıurfa Sarayönü Emek</t>
  </si>
  <si>
    <t>AFYON</t>
  </si>
  <si>
    <t xml:space="preserve">Afyon Cinemovie Afium </t>
  </si>
  <si>
    <t>11:00 - 13:40 - 16:20 - 19:00 - 21:40</t>
  </si>
  <si>
    <t>Antalya Manavgat Kültür Merkezi</t>
  </si>
  <si>
    <t>Balıkesir Akçay Atlas (Olive City)</t>
  </si>
  <si>
    <t>Balıkesir Şan Çarşı</t>
  </si>
  <si>
    <t>Diyarbakır Babil Avşar</t>
  </si>
  <si>
    <t>İstanbul Acarkent Coliseum Site</t>
  </si>
  <si>
    <t>11:00 - 13:00 - 15:15 - 17:30 - 19:45 - 22:00</t>
  </si>
  <si>
    <t>11:30 - 14:15 - 17:00 - 19:45 - 22:30</t>
  </si>
  <si>
    <t>İstanbul Suadiye Movieplex</t>
  </si>
  <si>
    <t>İzmit Kipa Cinens</t>
  </si>
  <si>
    <t>239 00 99</t>
  </si>
  <si>
    <t>642 66 56</t>
  </si>
  <si>
    <t>Kıbrıs Magosa Galeria Cinema Clup</t>
  </si>
  <si>
    <t>TEKİRDAĞ</t>
  </si>
  <si>
    <t>Tekirdağ Çorlu Orion Prestige</t>
  </si>
  <si>
    <t>HUGO CABRET (3D)</t>
  </si>
  <si>
    <t>MAVİ PANSİYON</t>
  </si>
  <si>
    <t>THE DOUBLE - İKİLİ OYUN</t>
  </si>
  <si>
    <t>KIRŞEHİR</t>
  </si>
  <si>
    <t>Kırşehir Klas</t>
  </si>
  <si>
    <t>NİĞDE</t>
  </si>
  <si>
    <t>Niğde Sineması</t>
  </si>
  <si>
    <t>Adapazarı Akm</t>
  </si>
  <si>
    <t>Ankara Büyülü Fener Bahçelievler</t>
  </si>
  <si>
    <t>11:10 - 13:10 - 15:10 - 17:10 - 19:10 - 21:10</t>
  </si>
  <si>
    <t>11:15 - 13:15 - 15:15 - 17:15 - 19:15 - 21:15</t>
  </si>
  <si>
    <t>Ankara Cinebonus (Arcadium)</t>
  </si>
  <si>
    <t>11:15 - 13:20 - 15:25 - 17:30 - 19:35 - 21:40</t>
  </si>
  <si>
    <t>Ankara Forum Cinema Pınk</t>
  </si>
  <si>
    <t>11:15 - 13:15 - 15:15 - 17:15 - 19:15 - 21:15 / C.CTS 23:15</t>
  </si>
  <si>
    <t>Eskişehir Kanatlı Cinema Pınk</t>
  </si>
  <si>
    <t>İstanbul Arena Park Site Halkalı</t>
  </si>
  <si>
    <t>11:45 - 13:45 - 15:45 - 17:45 - 19:45 - 21:45 / C.CTS 23:15</t>
  </si>
  <si>
    <t>İstanbul Halkalı 212 AVM Cinemarine</t>
  </si>
  <si>
    <t>İstanbul Kadıköy Atlantis</t>
  </si>
  <si>
    <t>İzmir Balçova Palmiye Avşar</t>
  </si>
  <si>
    <t>İstanbul Pendik Güney</t>
  </si>
  <si>
    <t>12:30 - 15:10 - 17:50 - 20:30</t>
  </si>
  <si>
    <t>11:00 - 13:45 - 16:30 - 19:15 - 22:00</t>
  </si>
  <si>
    <t>11:00 - 13:45 - 16:30 - 19:15 - 22:00 / C.CTS 00:00</t>
  </si>
  <si>
    <t>11:00 - 13:30 - 16:15 - 19:00 - 21:45</t>
  </si>
  <si>
    <t>11:30 - 14:00 - 16:30 - 19:15 - 21:45</t>
  </si>
  <si>
    <t>11:00 - 13:30 - 16:15 - 19:00 - 21:45 / C.CTS 00:15</t>
  </si>
  <si>
    <t xml:space="preserve">11:00 - 13:30 - 16:15 - 19:00 - 21:45 </t>
  </si>
  <si>
    <t>İstanbul Avcılar Pelican Mall Cinema Pınk</t>
  </si>
  <si>
    <t>İstanbul Bakırköy Carousel Cinema Pınk</t>
  </si>
  <si>
    <t>İstanbul Beylikdüzü Perla Vista Cinema Pınk</t>
  </si>
  <si>
    <t>İstanbul Etiler Alkent Wings Cinecity</t>
  </si>
  <si>
    <t>11:00 - 13:40 - 16:30 - 19:20 - 22:10</t>
  </si>
  <si>
    <t>İstanbul Kozyatağı Kozzy Avşar</t>
  </si>
  <si>
    <t>11:00 - 13:30 - 16:00 - 18:30 - 21:00 / C.CTS 23:45</t>
  </si>
  <si>
    <t>İstanbul Starcity Site Yenibosna</t>
  </si>
  <si>
    <t>İstanbul Şişli Movieplex</t>
  </si>
  <si>
    <t>11:45 - 14:15 - 16:45 - 19:15 - 21:30</t>
  </si>
  <si>
    <t>İzmir Cinebonus (Konak Pier)</t>
  </si>
  <si>
    <t>İzmit N-City</t>
  </si>
  <si>
    <t>11:30 - 13:50 - 16:15 - 18:40 - 21:00</t>
  </si>
  <si>
    <t>22:00 / C.CTS 00:15</t>
  </si>
  <si>
    <t>11:45 - 14:15 - 16:45 - 19:15 - 21:45</t>
  </si>
  <si>
    <t xml:space="preserve">11:30 - 14:00 - 16:30 - 19:00 - 21:30 </t>
  </si>
  <si>
    <t>11:30 - 16:15 - 18:45 - 21:15</t>
  </si>
  <si>
    <t>İzmit Özdilek Cinetime Sinemaları</t>
  </si>
  <si>
    <t>Samsun Konakplex</t>
  </si>
  <si>
    <t>09.ARALIK.2011 HAFTASI SEANSLARI</t>
  </si>
  <si>
    <t>11:45 - 14:15 - 21:15</t>
  </si>
  <si>
    <t>19:00 - 21:30</t>
  </si>
  <si>
    <t>13:30 - 15:30</t>
  </si>
  <si>
    <t>11:00 - 13:30 - 21:20</t>
  </si>
  <si>
    <t>10:45 - 13:30</t>
  </si>
  <si>
    <t>10:40 - 13:30</t>
  </si>
  <si>
    <t>11:40 - 14:10 - 16:40 - 21:15</t>
  </si>
  <si>
    <t>16:30 - 19:00 - 21:30 / C.CTS 00:00</t>
  </si>
  <si>
    <t>11:00 - 13:30</t>
  </si>
  <si>
    <t>12:00 - 15:00 - 17:30</t>
  </si>
  <si>
    <t>11:30 - 16:15 - 19:00 - 21:45</t>
  </si>
  <si>
    <t>13:30 - 19:00</t>
  </si>
  <si>
    <t>12:30 - 21:30</t>
  </si>
  <si>
    <t>12:00 - 14:45 - 17:30</t>
  </si>
  <si>
    <t>13:30 - 16:00</t>
  </si>
  <si>
    <t>11:00 - 19:15 - 22:00</t>
  </si>
  <si>
    <t xml:space="preserve">14:00 - 16:30 </t>
  </si>
  <si>
    <t>11:00 - 13:45 - 22:00</t>
  </si>
  <si>
    <t>13:30 - 16:15 - 22:00</t>
  </si>
  <si>
    <t>19:00 - 21:15</t>
  </si>
  <si>
    <t>11:00 - 16:00 - 21:00</t>
  </si>
  <si>
    <t>14:00 - 18:45 - 21:30</t>
  </si>
  <si>
    <t>11:00 - 13:15</t>
  </si>
  <si>
    <t>11:00 - 13:30 - 16:15 - 19:00 - 21:45 / C.CTS 23:00</t>
  </si>
  <si>
    <t>10:50 - 13:30 - 16:10</t>
  </si>
  <si>
    <t>11:00 - 13:50 - 16:40</t>
  </si>
  <si>
    <t xml:space="preserve">10:40 - 13:30 - 16:20 - 19:10 </t>
  </si>
  <si>
    <t>11:00 - 16:00  - 21:00 / C.CTS 23:45</t>
  </si>
  <si>
    <t>11:40 - 14:40 - 17:30</t>
  </si>
  <si>
    <t>11:15 - 13:45 - 16:15 - 21:15</t>
  </si>
  <si>
    <t>11:00 - 13:30 - 22:00</t>
  </si>
  <si>
    <t>11:00 - 16:00 - 18:45 - 21:30</t>
  </si>
  <si>
    <t>11:00 - 16:00 - 18:30 - 21:00</t>
  </si>
  <si>
    <t>11:00 - 13:15 - 15:30 - 17:45</t>
  </si>
  <si>
    <t xml:space="preserve">12:15 - 15:15 - 18:15 - 21:15 </t>
  </si>
  <si>
    <t>18:30 - 21:15</t>
  </si>
  <si>
    <t>13:00 - 15:30 - 18:15 - 21:00 / C.CTS 23:45</t>
  </si>
  <si>
    <t>11:10 - 13:50 - 16:20</t>
  </si>
  <si>
    <t>12:00 - 15:00 - 18:00 - 21:00</t>
  </si>
  <si>
    <t>11:45 - 18:45 - 21:15</t>
  </si>
  <si>
    <t>13:15 - 16:00 - 18:45 - 21:30</t>
  </si>
  <si>
    <t>11:45 - 16:45 - 21:30 / C.CTS 00:15</t>
  </si>
  <si>
    <t>11:00 - 13:15 - 15:45</t>
  </si>
  <si>
    <t>13:30 - 18:30</t>
  </si>
  <si>
    <t>11:00 - 13:30 - 21:00</t>
  </si>
  <si>
    <t>11:30 - 14:30 - 18:00 - 21:00 / C.CTS 23:30</t>
  </si>
  <si>
    <t>11:00 - 13:30 - 16:00 - 21:00</t>
  </si>
  <si>
    <t>11:00 - 19:00 - 21:45</t>
  </si>
  <si>
    <t>11:00 - 13:45 - 16:30</t>
  </si>
  <si>
    <t>11:00 - 13:30 - 16:00</t>
  </si>
  <si>
    <t>11:00 - 13:45 - 21:50</t>
  </si>
  <si>
    <t>11:00 - 13:15 - 15:30 - 17:45 - 20:00</t>
  </si>
  <si>
    <t>11:30 - 14:00</t>
  </si>
  <si>
    <t>16:45 - 19:00 - 21:15</t>
  </si>
  <si>
    <t>12:15 - 14:30 - 16:45 - 21:45</t>
  </si>
  <si>
    <t>19:30 - 21:30</t>
  </si>
  <si>
    <t>14:15 - 16:30 - 18:40 - 21:00 / C.CTS 23:25</t>
  </si>
  <si>
    <t>16:35 - 19:10 - 21:40</t>
  </si>
  <si>
    <t>19:10 - 21:15</t>
  </si>
  <si>
    <t>12:00 - 16:30 - 21:15</t>
  </si>
  <si>
    <t>11:30 - 14:00 - 22:00 / C.CTS 00:15</t>
  </si>
  <si>
    <t>16:15 - 19:00 - 21:15</t>
  </si>
  <si>
    <t>14:00 - 21:45</t>
  </si>
  <si>
    <t>15:30 - 17:40 - 19:50 - 22:00</t>
  </si>
  <si>
    <t>15:00 - 17:00 - 19:15 - 21:45</t>
  </si>
  <si>
    <t>13:30 - 18:15 - 20:45</t>
  </si>
  <si>
    <t>16:15 - 19:00 - 21:45</t>
  </si>
  <si>
    <t>18:30 - 20:30 - 22:30</t>
  </si>
  <si>
    <t>15:50 - 18:30 - 21:20</t>
  </si>
  <si>
    <t>13:45 - 16:15 - 18:45 - 21:15</t>
  </si>
  <si>
    <t>11:30 - 19:00 - 21:30</t>
  </si>
  <si>
    <t>16:30 - 19:15 - 22:00</t>
  </si>
  <si>
    <t>14:15 - 16:30 - 18:45 - 21:15</t>
  </si>
  <si>
    <t>13:40 - 18:40 - / C.CTS 23:40</t>
  </si>
  <si>
    <t>12:00 - 16:45 - 21:15</t>
  </si>
  <si>
    <t>15:45 - 18:15 - 20:45 - 23:00</t>
  </si>
  <si>
    <t>13:15 - 15:45 - 18:15 - 21:00 / C.CTS 23:30</t>
  </si>
  <si>
    <t>19:20 - 22:00</t>
  </si>
  <si>
    <t>19:30 - 22:00</t>
  </si>
  <si>
    <t>18:45 - 21:30</t>
  </si>
  <si>
    <t>13:30 - 17:45 - 19:45 - 21:45</t>
  </si>
  <si>
    <t>15:45 - 17:45 - 19:45 - 21:45</t>
  </si>
  <si>
    <t>13:45 - 22:00 / C.CTS 00:15</t>
  </si>
  <si>
    <t>19:00 - 21:10 / C.CTS 23:20</t>
  </si>
  <si>
    <t>İstanbul Sefaköy Armonipak Prestıge</t>
  </si>
  <si>
    <t>11:30 - 18:45 - 21:15</t>
  </si>
  <si>
    <t>14.30 - 16:10 - 18:45 - 21:15</t>
  </si>
  <si>
    <t>14:15 - 16:30</t>
  </si>
  <si>
    <t>18:15 - 20:30</t>
  </si>
  <si>
    <t>11:30 - 13:40 - 15:50 - 18:00 - 20:10 - 22:15</t>
  </si>
  <si>
    <t>11:00 - 16:00 - 21:00 / C.CTS 23:15</t>
  </si>
  <si>
    <t>16:00 - 18:30 - 21:15</t>
  </si>
  <si>
    <t>18:30 - 21:45</t>
  </si>
  <si>
    <t>16:30 - 18:45 - 21:15</t>
  </si>
  <si>
    <t>19:45 - 21:45</t>
  </si>
  <si>
    <t>13:45 - 16:15 - 21:15</t>
  </si>
  <si>
    <t>11:45 - 13:45 - 21:45</t>
  </si>
  <si>
    <t>11:00 - 13:00 - 15:00 - 17:00</t>
  </si>
  <si>
    <t>18:30 - 21:00</t>
  </si>
  <si>
    <t>16:15 - 19:00 - 21:30</t>
  </si>
  <si>
    <t>16:15 - 18:45 - 21:15</t>
  </si>
  <si>
    <t>16:30 - 19:00 - 21:30</t>
  </si>
  <si>
    <t>AMASYA</t>
  </si>
  <si>
    <t>Amasya Ar</t>
  </si>
  <si>
    <t>12:00 - 14:00 - 16:00 - 18:00 - 20:00</t>
  </si>
  <si>
    <t>Antalya Alanya Alanyum Örnek Sineması</t>
  </si>
  <si>
    <t>11:45 - 13:45 - 15:45 - 17:45 - 19:45 - 21:45</t>
  </si>
  <si>
    <t>ÇANKIRI</t>
  </si>
  <si>
    <t>Çankırı Sinemax Sinemaları</t>
  </si>
  <si>
    <t>12:10 - 14:20 - 16:30 - 18:40 - 20:50</t>
  </si>
  <si>
    <t>11:15 - 13:45 - 16:30 - 19:15 - 22:00</t>
  </si>
  <si>
    <t>11:40 - 16:00 - 20:20</t>
  </si>
  <si>
    <t>11:00 - 13:15 - 15:30 - 17:45 - 20:30 / C.CTS 00:00</t>
  </si>
  <si>
    <t>MANİSA</t>
  </si>
  <si>
    <t>Manisa Çınar Center</t>
  </si>
  <si>
    <t>12:00 - 14:30 - 16:45 - 19:00 - 21:00</t>
  </si>
  <si>
    <t>MARDİN</t>
  </si>
  <si>
    <t>Mardin Kızıltepe Cine Onur</t>
  </si>
  <si>
    <t>12:00 - 14:15 - 16:30 - 19:00 - 21:15</t>
  </si>
  <si>
    <t>MUŞ</t>
  </si>
  <si>
    <t xml:space="preserve">Muş Sineport </t>
  </si>
  <si>
    <t>11:30 - 13:45 - 16:00 - 18:15 - 20:30</t>
  </si>
  <si>
    <t>ORDU</t>
  </si>
  <si>
    <t>Ordu Cinevizyon</t>
  </si>
  <si>
    <t>12:00 - 14:15 - 16:30 - 18:45 - 20:45</t>
  </si>
  <si>
    <t>RİZE</t>
  </si>
  <si>
    <t>Rize Pembe Köşk</t>
  </si>
  <si>
    <t>13:00 - 15:00 - 17:00 - 21:00</t>
  </si>
  <si>
    <t>12:00 - 14:20 - 16:40 - 19:00 - 21:10</t>
  </si>
  <si>
    <t>TOKAT</t>
  </si>
  <si>
    <t>Tokat Asberk</t>
  </si>
  <si>
    <t>Tokat Karizma</t>
  </si>
  <si>
    <t>11:00 - 13:05 - 15:10 - 17:15 - 19:25 - 21:30</t>
  </si>
  <si>
    <t>16:00 - 18:00 - 20:00 - 22:00</t>
  </si>
  <si>
    <t>14:20 - 19:00</t>
  </si>
  <si>
    <t xml:space="preserve">12:00 - 14:15 </t>
  </si>
  <si>
    <t>12:30 - 14:30 - 16:30</t>
  </si>
  <si>
    <t>17:45 - 19:45 - 21:45</t>
  </si>
  <si>
    <t>11:00 - 13:00 - 15:00 - 17:15 - 19:30 - 21:45</t>
  </si>
  <si>
    <t>11:15 - 21:45</t>
  </si>
  <si>
    <t>11:30 - 13:30 - 17:45 - 19:45 - 21:45 / C.CTS 23:45</t>
  </si>
  <si>
    <t>14:15 - 18:30</t>
  </si>
  <si>
    <t>11:00 - 14:00 - 22:00</t>
  </si>
  <si>
    <t>14:00 - 16:15</t>
  </si>
  <si>
    <t xml:space="preserve">12:15 - 14:30 </t>
  </si>
  <si>
    <t>11:15 - 22:00</t>
  </si>
  <si>
    <t>11:45 - 14:00</t>
  </si>
  <si>
    <t>Balıkesir Edremit Atlas (İda Park)</t>
  </si>
  <si>
    <t>13:00 - 15:00 - 17:00 - 19:00 - 21:00</t>
  </si>
  <si>
    <t>Balıkesir Emek</t>
  </si>
  <si>
    <t>12:50 - 14:30 - 16:30 - 18:45 - 20:45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</si>
</sst>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  <font>
      <b/>
      <sz val="11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7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9" fillId="0" borderId="10" xfId="47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13" xfId="47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1" fillId="0" borderId="13" xfId="47" applyFont="1" applyFill="1" applyBorder="1" applyAlignment="1">
      <alignment vertical="center"/>
      <protection/>
    </xf>
    <xf numFmtId="0" fontId="11" fillId="0" borderId="10" xfId="47" applyFont="1" applyFill="1" applyBorder="1" applyAlignment="1">
      <alignment vertical="center"/>
      <protection/>
    </xf>
    <xf numFmtId="0" fontId="10" fillId="0" borderId="14" xfId="0" applyFont="1" applyBorder="1" applyAlignment="1">
      <alignment horizontal="left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RANKING SINEMALAR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MORTALS%20(3D)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MMORTALS%20(35MM)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HE%20DOUBLE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THINKABLE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V&#304;%20PANS&#304;YON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UGO%20CABREST%20(3D)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 "/>
      <sheetName val="25 KASIM "/>
      <sheetName val="02 ARALIK"/>
      <sheetName val="09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AFM Fitaş</v>
          </cell>
          <cell r="B206">
            <v>212</v>
          </cell>
          <cell r="C206" t="str">
            <v>251 20 20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AFM Atirus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AFM Budak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AFM Akmerkez</v>
          </cell>
          <cell r="B232">
            <v>212</v>
          </cell>
          <cell r="C232" t="str">
            <v>282 05 05</v>
          </cell>
        </row>
        <row r="233">
          <cell r="A233" t="str">
            <v>İstanbul Etiler AFM Mohini </v>
          </cell>
          <cell r="B233">
            <v>212</v>
          </cell>
          <cell r="C233" t="str">
            <v>352 29 80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Eyüp Belediyesi</v>
          </cell>
          <cell r="B235">
            <v>212</v>
          </cell>
          <cell r="C235" t="str">
            <v>616 00 66</v>
          </cell>
        </row>
        <row r="236">
          <cell r="A236" t="str">
            <v>İstanbul Fatih Cinebonus (Hıstorıa)</v>
          </cell>
          <cell r="B236">
            <v>212</v>
          </cell>
          <cell r="C236" t="str">
            <v>523 10 88</v>
          </cell>
        </row>
        <row r="237">
          <cell r="A237" t="str">
            <v>İstanbul Fenerbahçe Ordu Evi Sineması</v>
          </cell>
          <cell r="B237">
            <v>216</v>
          </cell>
          <cell r="C237" t="str">
            <v>345 34 98</v>
          </cell>
        </row>
        <row r="238">
          <cell r="A238" t="str">
            <v>İstanbul Florya Cinebonus (Flyinn)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Cinemarka</v>
          </cell>
          <cell r="B241">
            <v>216</v>
          </cell>
          <cell r="C241" t="str">
            <v>411 17 03</v>
          </cell>
        </row>
        <row r="242">
          <cell r="A242" t="str">
            <v>İstanbul Göztepe Optimum Avşar</v>
          </cell>
          <cell r="B242">
            <v>216</v>
          </cell>
          <cell r="C242" t="str">
            <v>664 13 95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Halkalı 212 AVM Cinemarine</v>
          </cell>
          <cell r="B244">
            <v>212</v>
          </cell>
          <cell r="C244" t="str">
            <v>602 34 34</v>
          </cell>
        </row>
        <row r="245">
          <cell r="A245" t="str">
            <v>İstanbul Haramidere Cinetech Torium</v>
          </cell>
          <cell r="B245">
            <v>212</v>
          </cell>
          <cell r="C245" t="str">
            <v>699 90 40</v>
          </cell>
        </row>
        <row r="246">
          <cell r="A246" t="str">
            <v>İstanbul Hayatpark Site Güneşli</v>
          </cell>
          <cell r="B246">
            <v>212</v>
          </cell>
          <cell r="C246" t="str">
            <v>651 06 66</v>
          </cell>
        </row>
        <row r="247">
          <cell r="A247" t="str">
            <v>İstanbul İstinye AFM İstinye Park</v>
          </cell>
          <cell r="B247">
            <v>212</v>
          </cell>
          <cell r="C247" t="str">
            <v>345 62 45</v>
          </cell>
        </row>
        <row r="248">
          <cell r="A248" t="str">
            <v>İstanbul Kadıköy Atlantis</v>
          </cell>
          <cell r="B248">
            <v>216</v>
          </cell>
          <cell r="C248" t="str">
            <v>336 06 22</v>
          </cell>
        </row>
        <row r="249">
          <cell r="A249" t="str">
            <v>İstanbul Kadıköy Cinebonus (Nautilus)</v>
          </cell>
          <cell r="B249">
            <v>216</v>
          </cell>
          <cell r="C249" t="str">
            <v>339 85 85</v>
          </cell>
        </row>
        <row r="250">
          <cell r="A250" t="str">
            <v>İstanbul Kadıköy Kadıköy</v>
          </cell>
          <cell r="B250">
            <v>216</v>
          </cell>
          <cell r="C250" t="str">
            <v>337 74 00</v>
          </cell>
        </row>
        <row r="251">
          <cell r="A251" t="str">
            <v>İstanbul Kadıköy Moda</v>
          </cell>
          <cell r="B251">
            <v>216</v>
          </cell>
          <cell r="C251" t="str">
            <v>345 81 91</v>
          </cell>
        </row>
        <row r="252">
          <cell r="A252" t="str">
            <v>İstanbul Kadıköy Rexx</v>
          </cell>
          <cell r="B252">
            <v>216</v>
          </cell>
          <cell r="C252" t="str">
            <v>336 01 12</v>
          </cell>
        </row>
        <row r="253">
          <cell r="A253" t="str">
            <v>İstanbul Kadıköy Sinema Tek</v>
          </cell>
          <cell r="B253">
            <v>216</v>
          </cell>
          <cell r="C253" t="str">
            <v>345 00 23</v>
          </cell>
        </row>
        <row r="254">
          <cell r="A254" t="str">
            <v>İstanbul KAMERA FİLMCİLİK</v>
          </cell>
          <cell r="B254">
            <v>0</v>
          </cell>
          <cell r="C254">
            <v>0</v>
          </cell>
        </row>
        <row r="255">
          <cell r="A255" t="str">
            <v>İstanbul Kartal Atalar KST Sinemaze</v>
          </cell>
          <cell r="B255">
            <v>216</v>
          </cell>
          <cell r="C255" t="str">
            <v>389 25 23</v>
          </cell>
        </row>
        <row r="256">
          <cell r="A256" t="str">
            <v>İstanbul Kartal Vizyon</v>
          </cell>
          <cell r="B256">
            <v>216</v>
          </cell>
          <cell r="C256" t="str">
            <v>306 90 07</v>
          </cell>
        </row>
        <row r="257">
          <cell r="A257" t="str">
            <v>İstanbul Kavacık Boğaziçi</v>
          </cell>
          <cell r="B257">
            <v>216</v>
          </cell>
          <cell r="C257" t="str">
            <v>425 19 15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Cinebonus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AFM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Cinebonus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Maçka Cinebonus (G-Mall)</v>
          </cell>
          <cell r="B267">
            <v>212</v>
          </cell>
          <cell r="C267" t="str">
            <v>232 44 40</v>
          </cell>
        </row>
        <row r="268">
          <cell r="A268" t="str">
            <v>İstanbul Maltepe AFM Carrefour Park</v>
          </cell>
          <cell r="B268">
            <v>216</v>
          </cell>
          <cell r="C268" t="str">
            <v>515 12 12</v>
          </cell>
        </row>
        <row r="269">
          <cell r="A269" t="str">
            <v>İstanbul Maltepe Grandhouse</v>
          </cell>
          <cell r="B269">
            <v>216</v>
          </cell>
          <cell r="C269" t="str">
            <v>442 60 30</v>
          </cell>
        </row>
        <row r="270">
          <cell r="A270" t="str">
            <v>İstanbul Maslak Tim</v>
          </cell>
          <cell r="B270">
            <v>212</v>
          </cell>
          <cell r="C270" t="str">
            <v>286 66 05</v>
          </cell>
        </row>
        <row r="271">
          <cell r="A271" t="str">
            <v>İstanbul Mecidiyeköy AFM Profilo</v>
          </cell>
          <cell r="B271">
            <v>212</v>
          </cell>
          <cell r="C271" t="str">
            <v>212 56 12</v>
          </cell>
        </row>
        <row r="272">
          <cell r="A272" t="str">
            <v>İstanbul Mecidiyeköy Cinebonus (Cevahir)</v>
          </cell>
          <cell r="B272">
            <v>212</v>
          </cell>
          <cell r="C272" t="str">
            <v>380 15 15</v>
          </cell>
        </row>
        <row r="273">
          <cell r="A273" t="str">
            <v>İstanbul MNG KARGO</v>
          </cell>
          <cell r="B273">
            <v>0</v>
          </cell>
          <cell r="C273">
            <v>0</v>
          </cell>
        </row>
        <row r="274">
          <cell r="A274" t="str">
            <v>İstanbul Moda Deniz Klübü Derneği</v>
          </cell>
          <cell r="B274">
            <v>532</v>
          </cell>
          <cell r="C274" t="str">
            <v>740 63 23 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 AFM Pendorya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Şaşkınbakkal Megaplex</v>
          </cell>
          <cell r="B290">
            <v>216</v>
          </cell>
          <cell r="C290" t="str">
            <v>467 44 67</v>
          </cell>
        </row>
        <row r="291">
          <cell r="A291" t="str">
            <v>İstanbul Şirinevler Osmanlı Çarşı Sinemay </v>
          </cell>
          <cell r="B291">
            <v>212</v>
          </cell>
          <cell r="C291" t="str">
            <v>452 19 00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AFM Carrefour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Cinebonus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262</v>
          </cell>
          <cell r="C342" t="str">
            <v>239 00 99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Konya Real Avşar</v>
          </cell>
          <cell r="B381">
            <v>332</v>
          </cell>
          <cell r="C381" t="str">
            <v>265 62 65</v>
          </cell>
        </row>
        <row r="382">
          <cell r="A382" t="str">
            <v>Kütahya Cinens</v>
          </cell>
          <cell r="B382">
            <v>274</v>
          </cell>
          <cell r="C382" t="str">
            <v>224 75 57</v>
          </cell>
        </row>
        <row r="383">
          <cell r="A383" t="str">
            <v>Kütahya Tavşanlı Cinens </v>
          </cell>
          <cell r="B383">
            <v>274</v>
          </cell>
          <cell r="C383" t="str">
            <v>224 75 57</v>
          </cell>
        </row>
        <row r="384">
          <cell r="A384" t="str">
            <v>Malatya Park Avşar</v>
          </cell>
          <cell r="B384">
            <v>422</v>
          </cell>
          <cell r="C384" t="str">
            <v>212 83 85</v>
          </cell>
        </row>
        <row r="385">
          <cell r="A385" t="str">
            <v>Malatya Yeşil</v>
          </cell>
          <cell r="B385">
            <v>422</v>
          </cell>
          <cell r="C385" t="str">
            <v>321 12 22</v>
          </cell>
        </row>
        <row r="386">
          <cell r="A386" t="str">
            <v>Manisa Akhisar Belediye</v>
          </cell>
          <cell r="B386">
            <v>236</v>
          </cell>
          <cell r="C386" t="str">
            <v>413 59 91</v>
          </cell>
        </row>
        <row r="387">
          <cell r="A387" t="str">
            <v>Manisa Alaşehir AKM</v>
          </cell>
          <cell r="B387">
            <v>236</v>
          </cell>
          <cell r="C387" t="str">
            <v>654 35 36</v>
          </cell>
        </row>
        <row r="388">
          <cell r="A388" t="str">
            <v>Manisa Çınar Center</v>
          </cell>
          <cell r="B388">
            <v>236</v>
          </cell>
          <cell r="C388" t="str">
            <v>232 05 62</v>
          </cell>
        </row>
        <row r="389">
          <cell r="A389" t="str">
            <v>Manisa Demirci Şehir Sineması</v>
          </cell>
          <cell r="B389">
            <v>232</v>
          </cell>
          <cell r="C389" t="str">
            <v>442 05 17</v>
          </cell>
        </row>
        <row r="390">
          <cell r="A390" t="str">
            <v>Manisa Hollywood 2000</v>
          </cell>
          <cell r="B390">
            <v>236</v>
          </cell>
          <cell r="C390" t="str">
            <v>234 47 55</v>
          </cell>
        </row>
        <row r="391">
          <cell r="A391" t="str">
            <v>Manisa Karaköy Hollywood</v>
          </cell>
          <cell r="B391">
            <v>236</v>
          </cell>
          <cell r="C391" t="str">
            <v>238 66 46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Seaş Sotes</v>
          </cell>
          <cell r="B394">
            <v>236</v>
          </cell>
          <cell r="C394" t="str">
            <v>613 19 83</v>
          </cell>
        </row>
        <row r="395">
          <cell r="A395" t="str">
            <v>Manisa Turgutlu Belediye</v>
          </cell>
          <cell r="B395">
            <v>236</v>
          </cell>
          <cell r="C395" t="str">
            <v>277 78 88</v>
          </cell>
        </row>
        <row r="396">
          <cell r="A396" t="str">
            <v>Manisa Turgutlu Pollywood Sineması</v>
          </cell>
          <cell r="B396">
            <v>236</v>
          </cell>
          <cell r="C396" t="str">
            <v>314 50 51</v>
          </cell>
        </row>
        <row r="397">
          <cell r="A397" t="str">
            <v>Mardin Kızıltepe Cine Onur</v>
          </cell>
          <cell r="B397">
            <v>482</v>
          </cell>
          <cell r="C397" t="str">
            <v>312 77 56</v>
          </cell>
        </row>
        <row r="398">
          <cell r="A398" t="str">
            <v>Mersin Cep</v>
          </cell>
          <cell r="B398">
            <v>324</v>
          </cell>
          <cell r="C398" t="str">
            <v>327 87 87</v>
          </cell>
        </row>
        <row r="399">
          <cell r="A399" t="str">
            <v>Mersin Cınebonus (Forum)</v>
          </cell>
          <cell r="B399">
            <v>324</v>
          </cell>
          <cell r="C399" t="str">
            <v>331 51 51</v>
          </cell>
        </row>
        <row r="400">
          <cell r="A400" t="str">
            <v>Mersin Cinemess</v>
          </cell>
          <cell r="B400">
            <v>324</v>
          </cell>
          <cell r="C400" t="str">
            <v>331 00 77</v>
          </cell>
        </row>
        <row r="401">
          <cell r="A401" t="str">
            <v>Mersin Çarşı</v>
          </cell>
          <cell r="B401">
            <v>324</v>
          </cell>
          <cell r="C401" t="str">
            <v>327 87 87</v>
          </cell>
        </row>
        <row r="402">
          <cell r="A402" t="str">
            <v>Mersin Kipa Cinens</v>
          </cell>
          <cell r="B402">
            <v>324</v>
          </cell>
          <cell r="C402" t="str">
            <v>341 34 99</v>
          </cell>
        </row>
        <row r="403">
          <cell r="A403" t="str">
            <v>Mersin Marinavısta Sinemaları</v>
          </cell>
          <cell r="B403">
            <v>324</v>
          </cell>
          <cell r="C403" t="str">
            <v>233 78 08</v>
          </cell>
        </row>
        <row r="404">
          <cell r="A404" t="str">
            <v>Mersin Silifke Belediye</v>
          </cell>
          <cell r="B404">
            <v>324</v>
          </cell>
          <cell r="C404" t="str">
            <v>714 32 22 - 712 30 61</v>
          </cell>
        </row>
        <row r="405">
          <cell r="A405" t="str">
            <v>Mersin Tarsus Cinema Pınk</v>
          </cell>
          <cell r="B405">
            <v>324</v>
          </cell>
          <cell r="C405" t="str">
            <v>624 01 44</v>
          </cell>
        </row>
        <row r="406">
          <cell r="A406" t="str">
            <v>Muğla Bodrum Cinemarine</v>
          </cell>
          <cell r="B406">
            <v>252</v>
          </cell>
          <cell r="C406" t="str">
            <v>317 00 01</v>
          </cell>
        </row>
        <row r="407">
          <cell r="A407" t="str">
            <v>Muğla Datça Cineplus</v>
          </cell>
          <cell r="B407">
            <v>252</v>
          </cell>
          <cell r="C407" t="str">
            <v>712 38 43</v>
          </cell>
        </row>
        <row r="408">
          <cell r="A408" t="str">
            <v>Muğla Fethiye Cinedoruk</v>
          </cell>
          <cell r="B408">
            <v>252</v>
          </cell>
          <cell r="C408" t="str">
            <v>612 30 00</v>
          </cell>
        </row>
        <row r="409">
          <cell r="A409" t="str">
            <v>Muğla Fethiye Hayal</v>
          </cell>
          <cell r="B409">
            <v>252</v>
          </cell>
          <cell r="C409" t="str">
            <v>612 13 14</v>
          </cell>
        </row>
        <row r="410">
          <cell r="A410" t="str">
            <v>Muğla Fethiye Hilliside Otel </v>
          </cell>
          <cell r="B410">
            <v>252</v>
          </cell>
          <cell r="C410" t="str">
            <v>614 83 60</v>
          </cell>
        </row>
        <row r="411">
          <cell r="A411" t="str">
            <v>Muğla Marmaris Aksaz</v>
          </cell>
          <cell r="B411">
            <v>252</v>
          </cell>
          <cell r="C411" t="str">
            <v>421 01 61</v>
          </cell>
        </row>
        <row r="412">
          <cell r="A412" t="str">
            <v>Muğla Marmaris Cine Point</v>
          </cell>
          <cell r="B412">
            <v>252</v>
          </cell>
          <cell r="C412" t="str">
            <v>413 75 84</v>
          </cell>
        </row>
        <row r="413">
          <cell r="A413" t="str">
            <v>Muğla Milas Prenses</v>
          </cell>
          <cell r="B413">
            <v>252</v>
          </cell>
          <cell r="C413" t="str">
            <v>513 11 26</v>
          </cell>
        </row>
        <row r="414">
          <cell r="A414" t="str">
            <v>Muğla Ortaca Sinema Ceylin</v>
          </cell>
          <cell r="B414">
            <v>252</v>
          </cell>
          <cell r="C414" t="str">
            <v>282 50 56</v>
          </cell>
        </row>
        <row r="415">
          <cell r="A415" t="str">
            <v>Muğla Sine Park Sinemaları (Park AVM)</v>
          </cell>
          <cell r="B415">
            <v>252</v>
          </cell>
          <cell r="C415" t="str">
            <v>212 40 00</v>
          </cell>
        </row>
        <row r="416">
          <cell r="A416" t="str">
            <v>Muğla Vegas Sinemaları</v>
          </cell>
          <cell r="B416">
            <v>252</v>
          </cell>
          <cell r="C416" t="str">
            <v>214 00 29</v>
          </cell>
        </row>
        <row r="417">
          <cell r="A417" t="str">
            <v>Muğla Zeybek</v>
          </cell>
          <cell r="B417">
            <v>252</v>
          </cell>
          <cell r="C417" t="str">
            <v>214 09 26</v>
          </cell>
        </row>
        <row r="418">
          <cell r="A418" t="str">
            <v>Muş Sineport </v>
          </cell>
          <cell r="B418">
            <v>436</v>
          </cell>
          <cell r="C418" t="str">
            <v>212 00 04</v>
          </cell>
        </row>
        <row r="419">
          <cell r="A419" t="str">
            <v>Nevşehir Cinema Pınk</v>
          </cell>
          <cell r="B419">
            <v>384</v>
          </cell>
          <cell r="C419" t="str">
            <v>212 30 05</v>
          </cell>
        </row>
        <row r="420">
          <cell r="A420" t="str">
            <v>Nevşehir Damla Sinemaları</v>
          </cell>
          <cell r="B420">
            <v>384</v>
          </cell>
          <cell r="C420" t="str">
            <v>213 17 25</v>
          </cell>
        </row>
        <row r="421">
          <cell r="A421" t="str">
            <v>Nevşehir Ürgüp Belediye</v>
          </cell>
          <cell r="B421">
            <v>384</v>
          </cell>
          <cell r="C421" t="str">
            <v>341 49 39 </v>
          </cell>
        </row>
        <row r="422">
          <cell r="A422" t="str">
            <v>Niğde Belediye K.M.</v>
          </cell>
          <cell r="B422">
            <v>388</v>
          </cell>
          <cell r="C422" t="str">
            <v>232 07 09</v>
          </cell>
        </row>
        <row r="423">
          <cell r="A423" t="str">
            <v>Niğde Sineması</v>
          </cell>
          <cell r="B423">
            <v>388</v>
          </cell>
          <cell r="C423" t="str">
            <v>213 56 57</v>
          </cell>
        </row>
        <row r="424">
          <cell r="A424" t="str">
            <v>Ordu AFM Migros </v>
          </cell>
          <cell r="B424">
            <v>452</v>
          </cell>
          <cell r="C424" t="str">
            <v>233 86 40</v>
          </cell>
        </row>
        <row r="425">
          <cell r="A425" t="str">
            <v>Ordu Cinevizyon</v>
          </cell>
          <cell r="B425">
            <v>452</v>
          </cell>
          <cell r="C425" t="str">
            <v>225 49 44</v>
          </cell>
        </row>
        <row r="426">
          <cell r="A426" t="str">
            <v>Ordu Cineworld</v>
          </cell>
          <cell r="B426">
            <v>452</v>
          </cell>
          <cell r="C426" t="str">
            <v>212 04 58</v>
          </cell>
        </row>
        <row r="427">
          <cell r="A427" t="str">
            <v>Ordu Fatsa Cinevizyon</v>
          </cell>
          <cell r="B427">
            <v>452</v>
          </cell>
          <cell r="C427" t="str">
            <v>423 48 59</v>
          </cell>
        </row>
        <row r="428">
          <cell r="A428" t="str">
            <v>Ordu Fatsa Klas Sinemaları</v>
          </cell>
          <cell r="B428">
            <v>452</v>
          </cell>
          <cell r="C428" t="str">
            <v>424 01 12</v>
          </cell>
        </row>
        <row r="429">
          <cell r="A429" t="str">
            <v>Ordu Ünye Belediyesi</v>
          </cell>
          <cell r="B429">
            <v>452</v>
          </cell>
          <cell r="C429" t="str">
            <v>323 91 91</v>
          </cell>
        </row>
        <row r="430">
          <cell r="A430" t="str">
            <v>Osmaniye Emine Keskiner K.M.</v>
          </cell>
          <cell r="B430">
            <v>328</v>
          </cell>
          <cell r="C430" t="str">
            <v>813 25 07</v>
          </cell>
        </row>
        <row r="431">
          <cell r="A431" t="str">
            <v>Rize Cine Mars</v>
          </cell>
          <cell r="B431">
            <v>464</v>
          </cell>
          <cell r="C431" t="str">
            <v>214 92 70</v>
          </cell>
        </row>
        <row r="432">
          <cell r="A432" t="str">
            <v>Rize Pazar Sine Klass</v>
          </cell>
          <cell r="B432">
            <v>464</v>
          </cell>
          <cell r="C432" t="str">
            <v>612 28 68</v>
          </cell>
        </row>
        <row r="433">
          <cell r="A433" t="str">
            <v>Rize Pembe Köşk</v>
          </cell>
          <cell r="B433">
            <v>464</v>
          </cell>
          <cell r="C433" t="str">
            <v>214 65 11</v>
          </cell>
        </row>
        <row r="434">
          <cell r="A434" t="str">
            <v>Samsun AFM Yeşilyurt </v>
          </cell>
          <cell r="B434">
            <v>362</v>
          </cell>
          <cell r="C434" t="str">
            <v>439 20 70</v>
          </cell>
        </row>
        <row r="435">
          <cell r="A435" t="str">
            <v>Samsun Bafra Beledıye Cep</v>
          </cell>
          <cell r="B435">
            <v>362</v>
          </cell>
          <cell r="C435" t="str">
            <v>532 32 89</v>
          </cell>
        </row>
        <row r="436">
          <cell r="A436" t="str">
            <v>Samsun Çarşamba Beledıye</v>
          </cell>
          <cell r="B436">
            <v>362</v>
          </cell>
          <cell r="C436" t="str">
            <v>834 46 00</v>
          </cell>
        </row>
        <row r="437">
          <cell r="A437" t="str">
            <v>Samsun Fatsa Cem</v>
          </cell>
          <cell r="B437">
            <v>452</v>
          </cell>
          <cell r="C437" t="str">
            <v>423 57 93</v>
          </cell>
        </row>
        <row r="438">
          <cell r="A438" t="str">
            <v>Samsun Galaxy</v>
          </cell>
          <cell r="B438">
            <v>362</v>
          </cell>
          <cell r="C438" t="str">
            <v>230 68 30</v>
          </cell>
        </row>
        <row r="439">
          <cell r="A439" t="str">
            <v>Samsun Galaxy Çiftlik</v>
          </cell>
          <cell r="B439">
            <v>362</v>
          </cell>
          <cell r="C439" t="str">
            <v>234 36 66</v>
          </cell>
        </row>
        <row r="440">
          <cell r="A440" t="str">
            <v>Samsun Konakplex</v>
          </cell>
          <cell r="B440">
            <v>362</v>
          </cell>
          <cell r="C440" t="str">
            <v>431 24 71</v>
          </cell>
        </row>
        <row r="441">
          <cell r="A441" t="str">
            <v>Samsun Movizone Oskar</v>
          </cell>
          <cell r="B441">
            <v>362</v>
          </cell>
          <cell r="C441" t="str">
            <v>465 63 33</v>
          </cell>
        </row>
        <row r="442">
          <cell r="A442" t="str">
            <v>Samsun Vezirköprü Vabartum Sinemaları</v>
          </cell>
          <cell r="B442">
            <v>362</v>
          </cell>
          <cell r="C442" t="str">
            <v>646 16 63</v>
          </cell>
        </row>
        <row r="443">
          <cell r="A443" t="str">
            <v>Siirt Siskav Kültür Sineması</v>
          </cell>
          <cell r="B443">
            <v>484</v>
          </cell>
          <cell r="C443" t="str">
            <v>223 44 36</v>
          </cell>
        </row>
        <row r="444">
          <cell r="A444" t="str">
            <v>Sinop Deniz Sineması</v>
          </cell>
          <cell r="B444">
            <v>368</v>
          </cell>
          <cell r="C444" t="str">
            <v>261 06 43</v>
          </cell>
        </row>
        <row r="445">
          <cell r="A445" t="str">
            <v>Sivas Klas</v>
          </cell>
          <cell r="B445">
            <v>346</v>
          </cell>
          <cell r="C445" t="str">
            <v>224 12 01</v>
          </cell>
        </row>
        <row r="446">
          <cell r="A446" t="str">
            <v>Sivas Klas 2</v>
          </cell>
          <cell r="B446">
            <v>346</v>
          </cell>
          <cell r="C446" t="str">
            <v>224 23 54</v>
          </cell>
        </row>
        <row r="447">
          <cell r="A447" t="str">
            <v>Sivas Polat Center</v>
          </cell>
          <cell r="B447">
            <v>346</v>
          </cell>
          <cell r="C447" t="str">
            <v>224 48 54</v>
          </cell>
        </row>
        <row r="448">
          <cell r="A448" t="str">
            <v>Sivas Suşehri Rüya Sineması</v>
          </cell>
          <cell r="B448">
            <v>346</v>
          </cell>
          <cell r="C448" t="str">
            <v>311 34 70</v>
          </cell>
        </row>
        <row r="449">
          <cell r="A449" t="str">
            <v>Şanlıurfa Abidepark Emek</v>
          </cell>
          <cell r="B449">
            <v>414</v>
          </cell>
          <cell r="C449" t="str">
            <v>313 55 05</v>
          </cell>
        </row>
        <row r="450">
          <cell r="A450" t="str">
            <v>Şanlıurfa Belediyesi</v>
          </cell>
          <cell r="B450">
            <v>414</v>
          </cell>
          <cell r="C450" t="str">
            <v>312 41 14</v>
          </cell>
        </row>
        <row r="451">
          <cell r="A451" t="str">
            <v>Şanlıurfa Sarayönü Emek</v>
          </cell>
          <cell r="B451">
            <v>414</v>
          </cell>
          <cell r="C451" t="str">
            <v>217 13 13</v>
          </cell>
        </row>
        <row r="452">
          <cell r="A452" t="str">
            <v>Şanlıurfa Siverek Sevgi Sineması</v>
          </cell>
          <cell r="B452">
            <v>414</v>
          </cell>
          <cell r="C452" t="str">
            <v>552 08 08</v>
          </cell>
        </row>
        <row r="453">
          <cell r="A453" t="str">
            <v>Şanlıurfa Urfa City Emek</v>
          </cell>
          <cell r="B453">
            <v>414</v>
          </cell>
          <cell r="C453" t="str">
            <v>316 12 03</v>
          </cell>
        </row>
        <row r="454">
          <cell r="A454" t="str">
            <v>Şanlıurfa Viranşehir Belediye Sin.</v>
          </cell>
          <cell r="B454">
            <v>414</v>
          </cell>
          <cell r="C454" t="str">
            <v>511 25 14</v>
          </cell>
        </row>
        <row r="455">
          <cell r="A455" t="str">
            <v>Tekirdağ AFM Tekira </v>
          </cell>
          <cell r="B455">
            <v>282</v>
          </cell>
          <cell r="C455" t="str">
            <v>264 22 20</v>
          </cell>
        </row>
        <row r="456">
          <cell r="A456" t="str">
            <v>Tekirdağ Çerkezköy Cinemy (Erna)</v>
          </cell>
          <cell r="B456">
            <v>282</v>
          </cell>
          <cell r="C456" t="str">
            <v>726 23 06</v>
          </cell>
        </row>
        <row r="457">
          <cell r="A457" t="str">
            <v>Tekirdağ Çerkezköy Cineplaza</v>
          </cell>
          <cell r="B457">
            <v>282</v>
          </cell>
          <cell r="C457" t="str">
            <v>717 90 09</v>
          </cell>
        </row>
        <row r="458">
          <cell r="A458" t="str">
            <v>Tekirdağ Çerkezköy Lemar </v>
          </cell>
          <cell r="B458">
            <v>282</v>
          </cell>
          <cell r="C458" t="str">
            <v>725 38 57</v>
          </cell>
        </row>
        <row r="459">
          <cell r="A459" t="str">
            <v>Tekirdağ Çorlu Orion Prestige</v>
          </cell>
          <cell r="B459">
            <v>282</v>
          </cell>
          <cell r="C459" t="str">
            <v>673 46 87</v>
          </cell>
        </row>
        <row r="460">
          <cell r="A460" t="str">
            <v>Tekirdağ Malkara Kültür Merkezi</v>
          </cell>
          <cell r="B460">
            <v>282</v>
          </cell>
          <cell r="C460" t="str">
            <v>427 01 72</v>
          </cell>
        </row>
        <row r="461">
          <cell r="A461" t="str">
            <v>Tokat Asberk</v>
          </cell>
          <cell r="B461">
            <v>356</v>
          </cell>
          <cell r="C461" t="str">
            <v>214 11 96</v>
          </cell>
        </row>
        <row r="462">
          <cell r="A462" t="str">
            <v>Tokat Erbaa Aile Sineması</v>
          </cell>
          <cell r="B462">
            <v>356</v>
          </cell>
          <cell r="C462" t="str">
            <v>715 54 38</v>
          </cell>
        </row>
        <row r="463">
          <cell r="A463" t="str">
            <v>Tokat Karizma</v>
          </cell>
          <cell r="B463">
            <v>356</v>
          </cell>
          <cell r="C463" t="str">
            <v>213 32 09</v>
          </cell>
        </row>
        <row r="464">
          <cell r="A464" t="str">
            <v>Tokat Turhal Gözde Sineması</v>
          </cell>
          <cell r="B464">
            <v>356</v>
          </cell>
          <cell r="C464" t="str">
            <v>276 78 78</v>
          </cell>
        </row>
        <row r="465">
          <cell r="A465" t="str">
            <v>Tokat Yurtkur Karizma</v>
          </cell>
          <cell r="B465">
            <v>356</v>
          </cell>
          <cell r="C465" t="str">
            <v>213 32 09</v>
          </cell>
        </row>
        <row r="466">
          <cell r="A466" t="str">
            <v>Trabzon Akçabat Kültürpark</v>
          </cell>
          <cell r="B466">
            <v>462</v>
          </cell>
          <cell r="C466" t="str">
            <v>227 10 10 </v>
          </cell>
        </row>
        <row r="467">
          <cell r="A467" t="str">
            <v>Trabzon Atapark Avşar</v>
          </cell>
          <cell r="B467">
            <v>462</v>
          </cell>
          <cell r="C467" t="str">
            <v>223 18 81</v>
          </cell>
        </row>
        <row r="468">
          <cell r="A468" t="str">
            <v>Trabzon Cinebonus (Forum)</v>
          </cell>
          <cell r="B468">
            <v>462</v>
          </cell>
          <cell r="C468" t="str">
            <v>330 10 01</v>
          </cell>
        </row>
        <row r="469">
          <cell r="A469" t="str">
            <v>Trabzon RA</v>
          </cell>
          <cell r="B469">
            <v>462</v>
          </cell>
          <cell r="C469" t="str">
            <v>321 00 06</v>
          </cell>
        </row>
        <row r="470">
          <cell r="A470" t="str">
            <v>Trabzon Royal</v>
          </cell>
          <cell r="B470">
            <v>462</v>
          </cell>
          <cell r="C470" t="str">
            <v>323 33 77 </v>
          </cell>
        </row>
        <row r="471">
          <cell r="A471" t="str">
            <v>Uşak Cinens</v>
          </cell>
          <cell r="B471">
            <v>276</v>
          </cell>
          <cell r="C471" t="str">
            <v>227 72 22</v>
          </cell>
        </row>
        <row r="472">
          <cell r="A472" t="str">
            <v>Uşak Park</v>
          </cell>
          <cell r="B472">
            <v>276</v>
          </cell>
          <cell r="C472" t="str">
            <v>223 67 25</v>
          </cell>
        </row>
        <row r="473">
          <cell r="A473" t="str">
            <v>Van CineVan Artos Sinemaları</v>
          </cell>
          <cell r="B473">
            <v>432</v>
          </cell>
          <cell r="C473" t="str">
            <v>210 10 70</v>
          </cell>
        </row>
        <row r="474">
          <cell r="A474" t="str">
            <v>Van CineVan Turkuaz Sinemaları</v>
          </cell>
          <cell r="B474">
            <v>432</v>
          </cell>
          <cell r="C474" t="str">
            <v>210 22 66 </v>
          </cell>
        </row>
        <row r="475">
          <cell r="A475" t="str">
            <v>Kocaeli Karamürsel Eğitim Merkez Komutanlığı</v>
          </cell>
          <cell r="B475">
            <v>226</v>
          </cell>
          <cell r="C475" t="str">
            <v>462 83 10</v>
          </cell>
        </row>
        <row r="476">
          <cell r="A476" t="str">
            <v>Yalova Kipa Cinema Pınk</v>
          </cell>
          <cell r="B476">
            <v>226</v>
          </cell>
          <cell r="C476" t="str">
            <v>812 72 72</v>
          </cell>
        </row>
        <row r="477">
          <cell r="A477" t="str">
            <v>Yalova Özdilek Cinetime Sinemaları</v>
          </cell>
          <cell r="B477">
            <v>226</v>
          </cell>
          <cell r="C477" t="str">
            <v>351 54 54</v>
          </cell>
        </row>
        <row r="478">
          <cell r="A478" t="str">
            <v>Yozgat Yimpaş</v>
          </cell>
          <cell r="B478">
            <v>354</v>
          </cell>
          <cell r="C478" t="str">
            <v>217 87 00</v>
          </cell>
        </row>
        <row r="479">
          <cell r="A479" t="str">
            <v>Zonguldak Belediye Sın.</v>
          </cell>
          <cell r="B479">
            <v>372</v>
          </cell>
          <cell r="C479" t="str">
            <v>251 21 66</v>
          </cell>
        </row>
        <row r="480">
          <cell r="A480" t="str">
            <v>Zonguldak Çaycuma Bldy. Sineması</v>
          </cell>
          <cell r="B480">
            <v>372</v>
          </cell>
          <cell r="C480" t="str">
            <v>615 19 23</v>
          </cell>
        </row>
        <row r="481">
          <cell r="A481" t="str">
            <v>Zonguldak Demirpark AVM Prestige </v>
          </cell>
          <cell r="B481">
            <v>372</v>
          </cell>
          <cell r="C481" t="str">
            <v>257 87 72</v>
          </cell>
        </row>
        <row r="482">
          <cell r="A482" t="str">
            <v>Zonguldak Devrek Belediye</v>
          </cell>
          <cell r="B482">
            <v>372</v>
          </cell>
          <cell r="C482" t="str">
            <v>556 06 04</v>
          </cell>
        </row>
        <row r="483">
          <cell r="A483" t="str">
            <v>Zonguldak Karadeniz Ereğli Akm</v>
          </cell>
          <cell r="B483">
            <v>372</v>
          </cell>
          <cell r="C483" t="str">
            <v>316 14 84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"/>
      <sheetName val="25 KASIM"/>
      <sheetName val="02 ARALIK"/>
      <sheetName val="09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AFM Fitaş</v>
          </cell>
          <cell r="B206">
            <v>212</v>
          </cell>
          <cell r="C206" t="str">
            <v>251 20 20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AFM Atirus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AFM Budak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AFM Akmerkez</v>
          </cell>
          <cell r="B232">
            <v>212</v>
          </cell>
          <cell r="C232" t="str">
            <v>282 05 05</v>
          </cell>
        </row>
        <row r="233">
          <cell r="A233" t="str">
            <v>İstanbul Etiler AFM Mohini </v>
          </cell>
          <cell r="B233">
            <v>212</v>
          </cell>
          <cell r="C233" t="str">
            <v>352 29 80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Eyüp Belediyesi</v>
          </cell>
          <cell r="B235">
            <v>212</v>
          </cell>
          <cell r="C235" t="str">
            <v>616 00 66</v>
          </cell>
        </row>
        <row r="236">
          <cell r="A236" t="str">
            <v>İstanbul Fatih Cinebonus (Hıstorıa)</v>
          </cell>
          <cell r="B236">
            <v>212</v>
          </cell>
          <cell r="C236" t="str">
            <v>523 10 88</v>
          </cell>
        </row>
        <row r="237">
          <cell r="A237" t="str">
            <v>İstanbul Fenerbahçe Ordu Evi Sineması</v>
          </cell>
          <cell r="B237">
            <v>216</v>
          </cell>
          <cell r="C237" t="str">
            <v>345 34 98</v>
          </cell>
        </row>
        <row r="238">
          <cell r="A238" t="str">
            <v>İstanbul Florya Cinebonus (Flyinn)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Cinemarka</v>
          </cell>
          <cell r="B241">
            <v>216</v>
          </cell>
          <cell r="C241" t="str">
            <v>411 17 03</v>
          </cell>
        </row>
        <row r="242">
          <cell r="A242" t="str">
            <v>İstanbul Göztepe Optimum Avşar</v>
          </cell>
          <cell r="B242">
            <v>216</v>
          </cell>
          <cell r="C242" t="str">
            <v>664 13 95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Halkalı 212 AVM Cinemarine</v>
          </cell>
          <cell r="B244">
            <v>212</v>
          </cell>
          <cell r="C244" t="str">
            <v>602 34 34</v>
          </cell>
        </row>
        <row r="245">
          <cell r="A245" t="str">
            <v>İstanbul Haramidere Cinetech Torium</v>
          </cell>
          <cell r="B245">
            <v>212</v>
          </cell>
          <cell r="C245" t="str">
            <v>699 90 40</v>
          </cell>
        </row>
        <row r="246">
          <cell r="A246" t="str">
            <v>İstanbul Hayatpark Site Güneşli</v>
          </cell>
          <cell r="B246">
            <v>212</v>
          </cell>
          <cell r="C246" t="str">
            <v>651 06 66</v>
          </cell>
        </row>
        <row r="247">
          <cell r="A247" t="str">
            <v>İstanbul İstinye AFM İstinye Park</v>
          </cell>
          <cell r="B247">
            <v>212</v>
          </cell>
          <cell r="C247" t="str">
            <v>345 62 45</v>
          </cell>
        </row>
        <row r="248">
          <cell r="A248" t="str">
            <v>İstanbul Kadıköy Atlantis</v>
          </cell>
          <cell r="B248">
            <v>216</v>
          </cell>
          <cell r="C248" t="str">
            <v>336 06 22</v>
          </cell>
        </row>
        <row r="249">
          <cell r="A249" t="str">
            <v>İstanbul Kadıköy Cinebonus (Nautilus)</v>
          </cell>
          <cell r="B249">
            <v>216</v>
          </cell>
          <cell r="C249" t="str">
            <v>339 85 85</v>
          </cell>
        </row>
        <row r="250">
          <cell r="A250" t="str">
            <v>İstanbul Kadıköy Kadıköy</v>
          </cell>
          <cell r="B250">
            <v>216</v>
          </cell>
          <cell r="C250" t="str">
            <v>337 74 00</v>
          </cell>
        </row>
        <row r="251">
          <cell r="A251" t="str">
            <v>İstanbul Kadıköy Moda</v>
          </cell>
          <cell r="B251">
            <v>216</v>
          </cell>
          <cell r="C251" t="str">
            <v>345 81 91</v>
          </cell>
        </row>
        <row r="252">
          <cell r="A252" t="str">
            <v>İstanbul Kadıköy Rexx</v>
          </cell>
          <cell r="B252">
            <v>216</v>
          </cell>
          <cell r="C252" t="str">
            <v>336 01 12</v>
          </cell>
        </row>
        <row r="253">
          <cell r="A253" t="str">
            <v>İstanbul Kadıköy Sinema Tek</v>
          </cell>
          <cell r="B253">
            <v>216</v>
          </cell>
          <cell r="C253" t="str">
            <v>345 00 23</v>
          </cell>
        </row>
        <row r="254">
          <cell r="A254" t="str">
            <v>İstanbul KAMERA FİLMCİLİK</v>
          </cell>
          <cell r="B254">
            <v>0</v>
          </cell>
          <cell r="C254">
            <v>0</v>
          </cell>
        </row>
        <row r="255">
          <cell r="A255" t="str">
            <v>İstanbul Kartal Atalar KST Sinemaze</v>
          </cell>
          <cell r="B255">
            <v>216</v>
          </cell>
          <cell r="C255" t="str">
            <v>389 25 23</v>
          </cell>
        </row>
        <row r="256">
          <cell r="A256" t="str">
            <v>İstanbul Kartal Vizyon</v>
          </cell>
          <cell r="B256">
            <v>216</v>
          </cell>
          <cell r="C256" t="str">
            <v>306 90 07</v>
          </cell>
        </row>
        <row r="257">
          <cell r="A257" t="str">
            <v>İstanbul Kavacık Boğaziçi</v>
          </cell>
          <cell r="B257">
            <v>216</v>
          </cell>
          <cell r="C257" t="str">
            <v>425 19 15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Cinebonus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AFM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Cinebonus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Maçka Cinebonus (G-Mall)</v>
          </cell>
          <cell r="B267">
            <v>212</v>
          </cell>
          <cell r="C267" t="str">
            <v>232 44 40</v>
          </cell>
        </row>
        <row r="268">
          <cell r="A268" t="str">
            <v>İstanbul Maltepe AFM Carrefour Park</v>
          </cell>
          <cell r="B268">
            <v>216</v>
          </cell>
          <cell r="C268" t="str">
            <v>515 12 12</v>
          </cell>
        </row>
        <row r="269">
          <cell r="A269" t="str">
            <v>İstanbul Maltepe Grandhouse</v>
          </cell>
          <cell r="B269">
            <v>216</v>
          </cell>
          <cell r="C269" t="str">
            <v>442 60 30</v>
          </cell>
        </row>
        <row r="270">
          <cell r="A270" t="str">
            <v>İstanbul Maslak Tim</v>
          </cell>
          <cell r="B270">
            <v>212</v>
          </cell>
          <cell r="C270" t="str">
            <v>286 66 05</v>
          </cell>
        </row>
        <row r="271">
          <cell r="A271" t="str">
            <v>İstanbul Mecidiyeköy AFM Profilo</v>
          </cell>
          <cell r="B271">
            <v>212</v>
          </cell>
          <cell r="C271" t="str">
            <v>212 56 12</v>
          </cell>
        </row>
        <row r="272">
          <cell r="A272" t="str">
            <v>İstanbul Mecidiyeköy Cinebonus (Cevahir)</v>
          </cell>
          <cell r="B272">
            <v>212</v>
          </cell>
          <cell r="C272" t="str">
            <v>380 15 15</v>
          </cell>
        </row>
        <row r="273">
          <cell r="A273" t="str">
            <v>İstanbul MNG KARGO</v>
          </cell>
          <cell r="B273">
            <v>0</v>
          </cell>
          <cell r="C273">
            <v>0</v>
          </cell>
        </row>
        <row r="274">
          <cell r="A274" t="str">
            <v>İstanbul Moda Deniz Klübü Derneği</v>
          </cell>
          <cell r="B274">
            <v>532</v>
          </cell>
          <cell r="C274" t="str">
            <v>740 63 23 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 AFM Pendorya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Şaşkınbakkal Megaplex</v>
          </cell>
          <cell r="B290">
            <v>216</v>
          </cell>
          <cell r="C290" t="str">
            <v>467 44 67</v>
          </cell>
        </row>
        <row r="291">
          <cell r="A291" t="str">
            <v>İstanbul Şirinevler Osmanlı Çarşı Sinemay </v>
          </cell>
          <cell r="B291">
            <v>212</v>
          </cell>
          <cell r="C291" t="str">
            <v>452 19 00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AFM Carrefour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Cinebonus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262</v>
          </cell>
          <cell r="C342" t="str">
            <v>239 00 99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Konya Real Avşar</v>
          </cell>
          <cell r="B381">
            <v>332</v>
          </cell>
          <cell r="C381" t="str">
            <v>265 62 65</v>
          </cell>
        </row>
        <row r="382">
          <cell r="A382" t="str">
            <v>Kütahya Cinens</v>
          </cell>
          <cell r="B382">
            <v>274</v>
          </cell>
          <cell r="C382" t="str">
            <v>224 75 57</v>
          </cell>
        </row>
        <row r="383">
          <cell r="A383" t="str">
            <v>Kütahya Tavşanlı Cinens </v>
          </cell>
          <cell r="B383">
            <v>274</v>
          </cell>
          <cell r="C383" t="str">
            <v>224 75 57</v>
          </cell>
        </row>
        <row r="384">
          <cell r="A384" t="str">
            <v>Malatya Park Avşar</v>
          </cell>
          <cell r="B384">
            <v>422</v>
          </cell>
          <cell r="C384" t="str">
            <v>212 83 85</v>
          </cell>
        </row>
        <row r="385">
          <cell r="A385" t="str">
            <v>Malatya Yeşil</v>
          </cell>
          <cell r="B385">
            <v>422</v>
          </cell>
          <cell r="C385" t="str">
            <v>321 12 22</v>
          </cell>
        </row>
        <row r="386">
          <cell r="A386" t="str">
            <v>Manisa Akhisar Belediye</v>
          </cell>
          <cell r="B386">
            <v>236</v>
          </cell>
          <cell r="C386" t="str">
            <v>413 59 91</v>
          </cell>
        </row>
        <row r="387">
          <cell r="A387" t="str">
            <v>Manisa Alaşehir AKM</v>
          </cell>
          <cell r="B387">
            <v>236</v>
          </cell>
          <cell r="C387" t="str">
            <v>654 35 36</v>
          </cell>
        </row>
        <row r="388">
          <cell r="A388" t="str">
            <v>Manisa Çınar Center</v>
          </cell>
          <cell r="B388">
            <v>236</v>
          </cell>
          <cell r="C388" t="str">
            <v>232 05 62</v>
          </cell>
        </row>
        <row r="389">
          <cell r="A389" t="str">
            <v>Manisa Demirci Şehir Sineması</v>
          </cell>
          <cell r="B389">
            <v>232</v>
          </cell>
          <cell r="C389" t="str">
            <v>442 05 17</v>
          </cell>
        </row>
        <row r="390">
          <cell r="A390" t="str">
            <v>Manisa Hollywood 2000</v>
          </cell>
          <cell r="B390">
            <v>236</v>
          </cell>
          <cell r="C390" t="str">
            <v>234 47 55</v>
          </cell>
        </row>
        <row r="391">
          <cell r="A391" t="str">
            <v>Manisa Karaköy Hollywood</v>
          </cell>
          <cell r="B391">
            <v>236</v>
          </cell>
          <cell r="C391" t="str">
            <v>238 66 46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Seaş Sotes</v>
          </cell>
          <cell r="B394">
            <v>236</v>
          </cell>
          <cell r="C394" t="str">
            <v>613 19 83</v>
          </cell>
        </row>
        <row r="395">
          <cell r="A395" t="str">
            <v>Manisa Turgutlu Belediye</v>
          </cell>
          <cell r="B395">
            <v>236</v>
          </cell>
          <cell r="C395" t="str">
            <v>277 78 88</v>
          </cell>
        </row>
        <row r="396">
          <cell r="A396" t="str">
            <v>Manisa Turgutlu Pollywood Sineması</v>
          </cell>
          <cell r="B396">
            <v>236</v>
          </cell>
          <cell r="C396" t="str">
            <v>314 50 51</v>
          </cell>
        </row>
        <row r="397">
          <cell r="A397" t="str">
            <v>Mardin Kızıltepe Cine Onur</v>
          </cell>
          <cell r="B397">
            <v>482</v>
          </cell>
          <cell r="C397" t="str">
            <v>312 77 56</v>
          </cell>
        </row>
        <row r="398">
          <cell r="A398" t="str">
            <v>Mersin Cep</v>
          </cell>
          <cell r="B398">
            <v>324</v>
          </cell>
          <cell r="C398" t="str">
            <v>327 87 87</v>
          </cell>
        </row>
        <row r="399">
          <cell r="A399" t="str">
            <v>Mersin Cınebonus (Forum)</v>
          </cell>
          <cell r="B399">
            <v>324</v>
          </cell>
          <cell r="C399" t="str">
            <v>331 51 51</v>
          </cell>
        </row>
        <row r="400">
          <cell r="A400" t="str">
            <v>Mersin Cinemess</v>
          </cell>
          <cell r="B400">
            <v>324</v>
          </cell>
          <cell r="C400" t="str">
            <v>331 00 77</v>
          </cell>
        </row>
        <row r="401">
          <cell r="A401" t="str">
            <v>Mersin Çarşı</v>
          </cell>
          <cell r="B401">
            <v>324</v>
          </cell>
          <cell r="C401" t="str">
            <v>327 87 87</v>
          </cell>
        </row>
        <row r="402">
          <cell r="A402" t="str">
            <v>Mersin Kipa Cinens</v>
          </cell>
          <cell r="B402">
            <v>324</v>
          </cell>
          <cell r="C402" t="str">
            <v>341 34 99</v>
          </cell>
        </row>
        <row r="403">
          <cell r="A403" t="str">
            <v>Mersin Marinavısta Sinemaları</v>
          </cell>
          <cell r="B403">
            <v>324</v>
          </cell>
          <cell r="C403" t="str">
            <v>233 78 08</v>
          </cell>
        </row>
        <row r="404">
          <cell r="A404" t="str">
            <v>Mersin Silifke Belediye</v>
          </cell>
          <cell r="B404">
            <v>324</v>
          </cell>
          <cell r="C404" t="str">
            <v>714 32 22 - 712 30 61</v>
          </cell>
        </row>
        <row r="405">
          <cell r="A405" t="str">
            <v>Mersin Tarsus Cinema Pınk</v>
          </cell>
          <cell r="B405">
            <v>324</v>
          </cell>
          <cell r="C405" t="str">
            <v>624 01 44</v>
          </cell>
        </row>
        <row r="406">
          <cell r="A406" t="str">
            <v>Muğla Bodrum Cinemarine</v>
          </cell>
          <cell r="B406">
            <v>252</v>
          </cell>
          <cell r="C406" t="str">
            <v>317 00 01</v>
          </cell>
        </row>
        <row r="407">
          <cell r="A407" t="str">
            <v>Muğla Datça Cineplus</v>
          </cell>
          <cell r="B407">
            <v>252</v>
          </cell>
          <cell r="C407" t="str">
            <v>712 38 43</v>
          </cell>
        </row>
        <row r="408">
          <cell r="A408" t="str">
            <v>Muğla Fethiye Cinedoruk</v>
          </cell>
          <cell r="B408">
            <v>252</v>
          </cell>
          <cell r="C408" t="str">
            <v>612 30 00</v>
          </cell>
        </row>
        <row r="409">
          <cell r="A409" t="str">
            <v>Muğla Fethiye Hayal</v>
          </cell>
          <cell r="B409">
            <v>252</v>
          </cell>
          <cell r="C409" t="str">
            <v>612 13 14</v>
          </cell>
        </row>
        <row r="410">
          <cell r="A410" t="str">
            <v>Muğla Fethiye Hilliside Otel </v>
          </cell>
          <cell r="B410">
            <v>252</v>
          </cell>
          <cell r="C410" t="str">
            <v>614 83 60</v>
          </cell>
        </row>
        <row r="411">
          <cell r="A411" t="str">
            <v>Muğla Marmaris Aksaz</v>
          </cell>
          <cell r="B411">
            <v>252</v>
          </cell>
          <cell r="C411" t="str">
            <v>421 01 61</v>
          </cell>
        </row>
        <row r="412">
          <cell r="A412" t="str">
            <v>Muğla Marmaris Cine Point</v>
          </cell>
          <cell r="B412">
            <v>252</v>
          </cell>
          <cell r="C412" t="str">
            <v>413 75 84</v>
          </cell>
        </row>
        <row r="413">
          <cell r="A413" t="str">
            <v>Muğla Milas Prenses</v>
          </cell>
          <cell r="B413">
            <v>252</v>
          </cell>
          <cell r="C413" t="str">
            <v>513 11 26</v>
          </cell>
        </row>
        <row r="414">
          <cell r="A414" t="str">
            <v>Muğla Ortaca Sinema Ceylin</v>
          </cell>
          <cell r="B414">
            <v>252</v>
          </cell>
          <cell r="C414" t="str">
            <v>282 50 56</v>
          </cell>
        </row>
        <row r="415">
          <cell r="A415" t="str">
            <v>Muğla Sine Park Sinemaları (Park AVM)</v>
          </cell>
          <cell r="B415">
            <v>252</v>
          </cell>
          <cell r="C415" t="str">
            <v>212 40 00</v>
          </cell>
        </row>
        <row r="416">
          <cell r="A416" t="str">
            <v>Muğla Vegas Sinemaları</v>
          </cell>
          <cell r="B416">
            <v>252</v>
          </cell>
          <cell r="C416" t="str">
            <v>214 00 29</v>
          </cell>
        </row>
        <row r="417">
          <cell r="A417" t="str">
            <v>Muğla Zeybek</v>
          </cell>
          <cell r="B417">
            <v>252</v>
          </cell>
          <cell r="C417" t="str">
            <v>214 09 26</v>
          </cell>
        </row>
        <row r="418">
          <cell r="A418" t="str">
            <v>Muş Sineport </v>
          </cell>
          <cell r="B418">
            <v>436</v>
          </cell>
          <cell r="C418" t="str">
            <v>212 00 04</v>
          </cell>
        </row>
        <row r="419">
          <cell r="A419" t="str">
            <v>Nevşehir Cinema Pınk</v>
          </cell>
          <cell r="B419">
            <v>384</v>
          </cell>
          <cell r="C419" t="str">
            <v>212 30 05</v>
          </cell>
        </row>
        <row r="420">
          <cell r="A420" t="str">
            <v>Nevşehir Damla Sinemaları</v>
          </cell>
          <cell r="B420">
            <v>384</v>
          </cell>
          <cell r="C420" t="str">
            <v>213 17 25</v>
          </cell>
        </row>
        <row r="421">
          <cell r="A421" t="str">
            <v>Nevşehir Ürgüp Belediye</v>
          </cell>
          <cell r="B421">
            <v>384</v>
          </cell>
          <cell r="C421" t="str">
            <v>341 49 39 </v>
          </cell>
        </row>
        <row r="422">
          <cell r="A422" t="str">
            <v>Niğde Belediye K.M.</v>
          </cell>
          <cell r="B422">
            <v>388</v>
          </cell>
          <cell r="C422" t="str">
            <v>232 07 09</v>
          </cell>
        </row>
        <row r="423">
          <cell r="A423" t="str">
            <v>Niğde Sineması</v>
          </cell>
          <cell r="B423">
            <v>388</v>
          </cell>
          <cell r="C423" t="str">
            <v>213 56 57</v>
          </cell>
        </row>
        <row r="424">
          <cell r="A424" t="str">
            <v>Ordu AFM Migros </v>
          </cell>
          <cell r="B424">
            <v>452</v>
          </cell>
          <cell r="C424" t="str">
            <v>233 86 40</v>
          </cell>
        </row>
        <row r="425">
          <cell r="A425" t="str">
            <v>Ordu Cinevizyon</v>
          </cell>
          <cell r="B425">
            <v>452</v>
          </cell>
          <cell r="C425" t="str">
            <v>225 49 44</v>
          </cell>
        </row>
        <row r="426">
          <cell r="A426" t="str">
            <v>Ordu Cineworld</v>
          </cell>
          <cell r="B426">
            <v>452</v>
          </cell>
          <cell r="C426" t="str">
            <v>212 04 58</v>
          </cell>
        </row>
        <row r="427">
          <cell r="A427" t="str">
            <v>Ordu Fatsa Cinevizyon</v>
          </cell>
          <cell r="B427">
            <v>452</v>
          </cell>
          <cell r="C427" t="str">
            <v>423 48 59</v>
          </cell>
        </row>
        <row r="428">
          <cell r="A428" t="str">
            <v>Ordu Fatsa Klas Sinemaları</v>
          </cell>
          <cell r="B428">
            <v>452</v>
          </cell>
          <cell r="C428" t="str">
            <v>424 01 12</v>
          </cell>
        </row>
        <row r="429">
          <cell r="A429" t="str">
            <v>Ordu Ünye Belediyesi</v>
          </cell>
          <cell r="B429">
            <v>452</v>
          </cell>
          <cell r="C429" t="str">
            <v>323 91 91</v>
          </cell>
        </row>
        <row r="430">
          <cell r="A430" t="str">
            <v>Osmaniye Emine Keskiner K.M.</v>
          </cell>
          <cell r="B430">
            <v>328</v>
          </cell>
          <cell r="C430" t="str">
            <v>813 25 07</v>
          </cell>
        </row>
        <row r="431">
          <cell r="A431" t="str">
            <v>Rize Cine Mars</v>
          </cell>
          <cell r="B431">
            <v>464</v>
          </cell>
          <cell r="C431" t="str">
            <v>214 92 70</v>
          </cell>
        </row>
        <row r="432">
          <cell r="A432" t="str">
            <v>Rize Pazar Sine Klass</v>
          </cell>
          <cell r="B432">
            <v>464</v>
          </cell>
          <cell r="C432" t="str">
            <v>612 28 68</v>
          </cell>
        </row>
        <row r="433">
          <cell r="A433" t="str">
            <v>Rize Pembe Köşk</v>
          </cell>
          <cell r="B433">
            <v>464</v>
          </cell>
          <cell r="C433" t="str">
            <v>214 65 11</v>
          </cell>
        </row>
        <row r="434">
          <cell r="A434" t="str">
            <v>Samsun AFM Yeşilyurt </v>
          </cell>
          <cell r="B434">
            <v>362</v>
          </cell>
          <cell r="C434" t="str">
            <v>439 20 70</v>
          </cell>
        </row>
        <row r="435">
          <cell r="A435" t="str">
            <v>Samsun Bafra Beledıye Cep</v>
          </cell>
          <cell r="B435">
            <v>362</v>
          </cell>
          <cell r="C435" t="str">
            <v>532 32 89</v>
          </cell>
        </row>
        <row r="436">
          <cell r="A436" t="str">
            <v>Samsun Çarşamba Beledıye</v>
          </cell>
          <cell r="B436">
            <v>362</v>
          </cell>
          <cell r="C436" t="str">
            <v>834 46 00</v>
          </cell>
        </row>
        <row r="437">
          <cell r="A437" t="str">
            <v>Samsun Fatsa Cem</v>
          </cell>
          <cell r="B437">
            <v>452</v>
          </cell>
          <cell r="C437" t="str">
            <v>423 57 93</v>
          </cell>
        </row>
        <row r="438">
          <cell r="A438" t="str">
            <v>Samsun Galaxy</v>
          </cell>
          <cell r="B438">
            <v>362</v>
          </cell>
          <cell r="C438" t="str">
            <v>230 68 30</v>
          </cell>
        </row>
        <row r="439">
          <cell r="A439" t="str">
            <v>Samsun Galaxy Çiftlik</v>
          </cell>
          <cell r="B439">
            <v>362</v>
          </cell>
          <cell r="C439" t="str">
            <v>234 36 66</v>
          </cell>
        </row>
        <row r="440">
          <cell r="A440" t="str">
            <v>Samsun Konakplex</v>
          </cell>
          <cell r="B440">
            <v>362</v>
          </cell>
          <cell r="C440" t="str">
            <v>431 24 71</v>
          </cell>
        </row>
        <row r="441">
          <cell r="A441" t="str">
            <v>Samsun Movizone Oskar</v>
          </cell>
          <cell r="B441">
            <v>362</v>
          </cell>
          <cell r="C441" t="str">
            <v>465 63 33</v>
          </cell>
        </row>
        <row r="442">
          <cell r="A442" t="str">
            <v>Samsun Vezirköprü Vabartum Sinemaları</v>
          </cell>
          <cell r="B442">
            <v>362</v>
          </cell>
          <cell r="C442" t="str">
            <v>646 16 63</v>
          </cell>
        </row>
        <row r="443">
          <cell r="A443" t="str">
            <v>Siirt Siskav Kültür Sineması</v>
          </cell>
          <cell r="B443">
            <v>484</v>
          </cell>
          <cell r="C443" t="str">
            <v>223 44 36</v>
          </cell>
        </row>
        <row r="444">
          <cell r="A444" t="str">
            <v>Sinop Deniz Sineması</v>
          </cell>
          <cell r="B444">
            <v>368</v>
          </cell>
          <cell r="C444" t="str">
            <v>261 06 43</v>
          </cell>
        </row>
        <row r="445">
          <cell r="A445" t="str">
            <v>Sivas Klas</v>
          </cell>
          <cell r="B445">
            <v>346</v>
          </cell>
          <cell r="C445" t="str">
            <v>224 12 01</v>
          </cell>
        </row>
        <row r="446">
          <cell r="A446" t="str">
            <v>Sivas Klas 2</v>
          </cell>
          <cell r="B446">
            <v>346</v>
          </cell>
          <cell r="C446" t="str">
            <v>224 23 54</v>
          </cell>
        </row>
        <row r="447">
          <cell r="A447" t="str">
            <v>Sivas Polat Center</v>
          </cell>
          <cell r="B447">
            <v>346</v>
          </cell>
          <cell r="C447" t="str">
            <v>224 48 54</v>
          </cell>
        </row>
        <row r="448">
          <cell r="A448" t="str">
            <v>Sivas Suşehri Rüya Sineması</v>
          </cell>
          <cell r="B448">
            <v>346</v>
          </cell>
          <cell r="C448" t="str">
            <v>311 34 70</v>
          </cell>
        </row>
        <row r="449">
          <cell r="A449" t="str">
            <v>Şanlıurfa Abidepark Emek</v>
          </cell>
          <cell r="B449">
            <v>414</v>
          </cell>
          <cell r="C449" t="str">
            <v>313 55 05</v>
          </cell>
        </row>
        <row r="450">
          <cell r="A450" t="str">
            <v>Şanlıurfa Belediyesi</v>
          </cell>
          <cell r="B450">
            <v>414</v>
          </cell>
          <cell r="C450" t="str">
            <v>312 41 14</v>
          </cell>
        </row>
        <row r="451">
          <cell r="A451" t="str">
            <v>Şanlıurfa Sarayönü Emek</v>
          </cell>
          <cell r="B451">
            <v>414</v>
          </cell>
          <cell r="C451" t="str">
            <v>217 13 13</v>
          </cell>
        </row>
        <row r="452">
          <cell r="A452" t="str">
            <v>Şanlıurfa Siverek Sevgi Sineması</v>
          </cell>
          <cell r="B452">
            <v>414</v>
          </cell>
          <cell r="C452" t="str">
            <v>552 08 08</v>
          </cell>
        </row>
        <row r="453">
          <cell r="A453" t="str">
            <v>Şanlıurfa Urfa City Emek</v>
          </cell>
          <cell r="B453">
            <v>414</v>
          </cell>
          <cell r="C453" t="str">
            <v>316 12 03</v>
          </cell>
        </row>
        <row r="454">
          <cell r="A454" t="str">
            <v>Şanlıurfa Viranşehir Belediye Sin.</v>
          </cell>
          <cell r="B454">
            <v>414</v>
          </cell>
          <cell r="C454" t="str">
            <v>511 25 14</v>
          </cell>
        </row>
        <row r="455">
          <cell r="A455" t="str">
            <v>Tekirdağ AFM Tekira </v>
          </cell>
          <cell r="B455">
            <v>282</v>
          </cell>
          <cell r="C455" t="str">
            <v>264 22 20</v>
          </cell>
        </row>
        <row r="456">
          <cell r="A456" t="str">
            <v>Tekirdağ Çerkezköy Cinemy (Erna)</v>
          </cell>
          <cell r="B456">
            <v>282</v>
          </cell>
          <cell r="C456" t="str">
            <v>726 23 06</v>
          </cell>
        </row>
        <row r="457">
          <cell r="A457" t="str">
            <v>Tekirdağ Çerkezköy Cineplaza</v>
          </cell>
          <cell r="B457">
            <v>282</v>
          </cell>
          <cell r="C457" t="str">
            <v>717 90 09</v>
          </cell>
        </row>
        <row r="458">
          <cell r="A458" t="str">
            <v>Tekirdağ Çerkezköy Lemar </v>
          </cell>
          <cell r="B458">
            <v>282</v>
          </cell>
          <cell r="C458" t="str">
            <v>725 38 57</v>
          </cell>
        </row>
        <row r="459">
          <cell r="A459" t="str">
            <v>Tekirdağ Çorlu Orion Prestige</v>
          </cell>
          <cell r="B459">
            <v>282</v>
          </cell>
          <cell r="C459" t="str">
            <v>673 46 87</v>
          </cell>
        </row>
        <row r="460">
          <cell r="A460" t="str">
            <v>Tekirdağ Malkara Kültür Merkezi</v>
          </cell>
          <cell r="B460">
            <v>282</v>
          </cell>
          <cell r="C460" t="str">
            <v>427 01 72</v>
          </cell>
        </row>
        <row r="461">
          <cell r="A461" t="str">
            <v>Tokat Asberk</v>
          </cell>
          <cell r="B461">
            <v>356</v>
          </cell>
          <cell r="C461" t="str">
            <v>214 11 96</v>
          </cell>
        </row>
        <row r="462">
          <cell r="A462" t="str">
            <v>Tokat Erbaa Aile Sineması</v>
          </cell>
          <cell r="B462">
            <v>356</v>
          </cell>
          <cell r="C462" t="str">
            <v>715 54 38</v>
          </cell>
        </row>
        <row r="463">
          <cell r="A463" t="str">
            <v>Tokat Karizma</v>
          </cell>
          <cell r="B463">
            <v>356</v>
          </cell>
          <cell r="C463" t="str">
            <v>213 32 09</v>
          </cell>
        </row>
        <row r="464">
          <cell r="A464" t="str">
            <v>Tokat Turhal Gözde Sineması</v>
          </cell>
          <cell r="B464">
            <v>356</v>
          </cell>
          <cell r="C464" t="str">
            <v>276 78 78</v>
          </cell>
        </row>
        <row r="465">
          <cell r="A465" t="str">
            <v>Tokat Yurtkur Karizma</v>
          </cell>
          <cell r="B465">
            <v>356</v>
          </cell>
          <cell r="C465" t="str">
            <v>213 32 09</v>
          </cell>
        </row>
        <row r="466">
          <cell r="A466" t="str">
            <v>Trabzon Akçabat Kültürpark</v>
          </cell>
          <cell r="B466">
            <v>462</v>
          </cell>
          <cell r="C466" t="str">
            <v>227 10 10 </v>
          </cell>
        </row>
        <row r="467">
          <cell r="A467" t="str">
            <v>Trabzon Atapark Avşar</v>
          </cell>
          <cell r="B467">
            <v>462</v>
          </cell>
          <cell r="C467" t="str">
            <v>223 18 81</v>
          </cell>
        </row>
        <row r="468">
          <cell r="A468" t="str">
            <v>Trabzon Cinebonus (Forum)</v>
          </cell>
          <cell r="B468">
            <v>462</v>
          </cell>
          <cell r="C468" t="str">
            <v>330 10 01</v>
          </cell>
        </row>
        <row r="469">
          <cell r="A469" t="str">
            <v>Trabzon RA</v>
          </cell>
          <cell r="B469">
            <v>462</v>
          </cell>
          <cell r="C469" t="str">
            <v>321 00 06</v>
          </cell>
        </row>
        <row r="470">
          <cell r="A470" t="str">
            <v>Trabzon Royal</v>
          </cell>
          <cell r="B470">
            <v>462</v>
          </cell>
          <cell r="C470" t="str">
            <v>323 33 77 </v>
          </cell>
        </row>
        <row r="471">
          <cell r="A471" t="str">
            <v>Uşak Cinens</v>
          </cell>
          <cell r="B471">
            <v>276</v>
          </cell>
          <cell r="C471" t="str">
            <v>227 72 22</v>
          </cell>
        </row>
        <row r="472">
          <cell r="A472" t="str">
            <v>Uşak Park</v>
          </cell>
          <cell r="B472">
            <v>276</v>
          </cell>
          <cell r="C472" t="str">
            <v>223 67 25</v>
          </cell>
        </row>
        <row r="473">
          <cell r="A473" t="str">
            <v>Van CineVan Artos Sinemaları</v>
          </cell>
          <cell r="B473">
            <v>432</v>
          </cell>
          <cell r="C473" t="str">
            <v>210 10 70</v>
          </cell>
        </row>
        <row r="474">
          <cell r="A474" t="str">
            <v>Van CineVan Turkuaz Sinemaları</v>
          </cell>
          <cell r="B474">
            <v>432</v>
          </cell>
          <cell r="C474" t="str">
            <v>210 22 66 </v>
          </cell>
        </row>
        <row r="475">
          <cell r="A475" t="str">
            <v>Kocaeli Karamürsel Eğitim Merkez Komutanlığı</v>
          </cell>
          <cell r="B475">
            <v>226</v>
          </cell>
          <cell r="C475" t="str">
            <v>462 83 10</v>
          </cell>
        </row>
        <row r="476">
          <cell r="A476" t="str">
            <v>Yalova Kipa Cinema Pınk</v>
          </cell>
          <cell r="B476">
            <v>226</v>
          </cell>
          <cell r="C476" t="str">
            <v>812 72 72</v>
          </cell>
        </row>
        <row r="477">
          <cell r="A477" t="str">
            <v>Yalova Özdilek Cinetime Sinemaları</v>
          </cell>
          <cell r="B477">
            <v>226</v>
          </cell>
          <cell r="C477" t="str">
            <v>351 54 54</v>
          </cell>
        </row>
        <row r="478">
          <cell r="A478" t="str">
            <v>Yozgat Yimpaş</v>
          </cell>
          <cell r="B478">
            <v>354</v>
          </cell>
          <cell r="C478" t="str">
            <v>217 87 00</v>
          </cell>
        </row>
        <row r="479">
          <cell r="A479" t="str">
            <v>Zonguldak Belediye Sın.</v>
          </cell>
          <cell r="B479">
            <v>372</v>
          </cell>
          <cell r="C479" t="str">
            <v>251 21 66</v>
          </cell>
        </row>
        <row r="480">
          <cell r="A480" t="str">
            <v>Zonguldak Çaycuma Bldy. Sineması</v>
          </cell>
          <cell r="B480">
            <v>372</v>
          </cell>
          <cell r="C480" t="str">
            <v>615 19 23</v>
          </cell>
        </row>
        <row r="481">
          <cell r="A481" t="str">
            <v>Zonguldak Demirpark AVM Prestige </v>
          </cell>
          <cell r="B481">
            <v>372</v>
          </cell>
          <cell r="C481" t="str">
            <v>257 87 72</v>
          </cell>
        </row>
        <row r="482">
          <cell r="A482" t="str">
            <v>Zonguldak Devrek Belediye</v>
          </cell>
          <cell r="B482">
            <v>372</v>
          </cell>
          <cell r="C482" t="str">
            <v>556 06 04</v>
          </cell>
        </row>
        <row r="483">
          <cell r="A483" t="str">
            <v>Zonguldak Karadeniz Ereğli Akm</v>
          </cell>
          <cell r="B483">
            <v>372</v>
          </cell>
          <cell r="C483" t="str">
            <v>316 14 84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KİM"/>
      <sheetName val="04 KASIM"/>
      <sheetName val="11 KASIM"/>
      <sheetName val="25 KASIM"/>
      <sheetName val="02 ARALIK"/>
      <sheetName val="09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AFM Fitaş</v>
          </cell>
          <cell r="B206">
            <v>212</v>
          </cell>
          <cell r="C206" t="str">
            <v>251 20 20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AFM Atirus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AFM Budak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AFM Akmerkez</v>
          </cell>
          <cell r="B232">
            <v>212</v>
          </cell>
          <cell r="C232" t="str">
            <v>282 05 05</v>
          </cell>
        </row>
        <row r="233">
          <cell r="A233" t="str">
            <v>İstanbul Etiler AFM Mohini </v>
          </cell>
          <cell r="B233">
            <v>212</v>
          </cell>
          <cell r="C233" t="str">
            <v>352 29 80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Eyüp Belediyesi</v>
          </cell>
          <cell r="B235">
            <v>212</v>
          </cell>
          <cell r="C235" t="str">
            <v>616 00 66</v>
          </cell>
        </row>
        <row r="236">
          <cell r="A236" t="str">
            <v>İstanbul Fatih Cinebonus (Hıstorıa)</v>
          </cell>
          <cell r="B236">
            <v>212</v>
          </cell>
          <cell r="C236" t="str">
            <v>523 10 88</v>
          </cell>
        </row>
        <row r="237">
          <cell r="A237" t="str">
            <v>İstanbul Fenerbahçe Ordu Evi Sineması</v>
          </cell>
          <cell r="B237">
            <v>216</v>
          </cell>
          <cell r="C237" t="str">
            <v>345 34 98</v>
          </cell>
        </row>
        <row r="238">
          <cell r="A238" t="str">
            <v>İstanbul Florya Cinebonus (Flyinn)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Cinemarka</v>
          </cell>
          <cell r="B241">
            <v>216</v>
          </cell>
          <cell r="C241" t="str">
            <v>411 17 03</v>
          </cell>
        </row>
        <row r="242">
          <cell r="A242" t="str">
            <v>İstanbul Göztepe Optimum Avşar</v>
          </cell>
          <cell r="B242">
            <v>216</v>
          </cell>
          <cell r="C242" t="str">
            <v>664 13 95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Halkalı 212 AVM Cinemarine</v>
          </cell>
          <cell r="B244">
            <v>212</v>
          </cell>
          <cell r="C244" t="str">
            <v>602 34 34</v>
          </cell>
        </row>
        <row r="245">
          <cell r="A245" t="str">
            <v>İstanbul Haramidere Cinetech Torium</v>
          </cell>
          <cell r="B245">
            <v>212</v>
          </cell>
          <cell r="C245" t="str">
            <v>699 90 40</v>
          </cell>
        </row>
        <row r="246">
          <cell r="A246" t="str">
            <v>İstanbul Hayatpark Site Güneşli</v>
          </cell>
          <cell r="B246">
            <v>212</v>
          </cell>
          <cell r="C246" t="str">
            <v>651 06 66</v>
          </cell>
        </row>
        <row r="247">
          <cell r="A247" t="str">
            <v>İstanbul İstinye AFM İstinye Park</v>
          </cell>
          <cell r="B247">
            <v>212</v>
          </cell>
          <cell r="C247" t="str">
            <v>345 62 45</v>
          </cell>
        </row>
        <row r="248">
          <cell r="A248" t="str">
            <v>İstanbul Kadıköy Atlantis</v>
          </cell>
          <cell r="B248">
            <v>216</v>
          </cell>
          <cell r="C248" t="str">
            <v>336 06 22</v>
          </cell>
        </row>
        <row r="249">
          <cell r="A249" t="str">
            <v>İstanbul Kadıköy Cinebonus (Nautilus)</v>
          </cell>
          <cell r="B249">
            <v>216</v>
          </cell>
          <cell r="C249" t="str">
            <v>339 85 85</v>
          </cell>
        </row>
        <row r="250">
          <cell r="A250" t="str">
            <v>İstanbul Kadıköy Kadıköy</v>
          </cell>
          <cell r="B250">
            <v>216</v>
          </cell>
          <cell r="C250" t="str">
            <v>337 74 00</v>
          </cell>
        </row>
        <row r="251">
          <cell r="A251" t="str">
            <v>İstanbul Kadıköy Moda</v>
          </cell>
          <cell r="B251">
            <v>216</v>
          </cell>
          <cell r="C251" t="str">
            <v>345 81 91</v>
          </cell>
        </row>
        <row r="252">
          <cell r="A252" t="str">
            <v>İstanbul Kadıköy Rexx</v>
          </cell>
          <cell r="B252">
            <v>216</v>
          </cell>
          <cell r="C252" t="str">
            <v>336 01 12</v>
          </cell>
        </row>
        <row r="253">
          <cell r="A253" t="str">
            <v>İstanbul Kadıköy Sinema Tek</v>
          </cell>
          <cell r="B253">
            <v>216</v>
          </cell>
          <cell r="C253" t="str">
            <v>345 00 23</v>
          </cell>
        </row>
        <row r="254">
          <cell r="A254" t="str">
            <v>İstanbul KAMERA FİLMCİLİK</v>
          </cell>
          <cell r="B254">
            <v>0</v>
          </cell>
          <cell r="C254">
            <v>0</v>
          </cell>
        </row>
        <row r="255">
          <cell r="A255" t="str">
            <v>İstanbul Kartal Atalar KST Sinemaze</v>
          </cell>
          <cell r="B255">
            <v>216</v>
          </cell>
          <cell r="C255" t="str">
            <v>389 25 23</v>
          </cell>
        </row>
        <row r="256">
          <cell r="A256" t="str">
            <v>İstanbul Kartal Vizyon</v>
          </cell>
          <cell r="B256">
            <v>216</v>
          </cell>
          <cell r="C256" t="str">
            <v>306 90 07</v>
          </cell>
        </row>
        <row r="257">
          <cell r="A257" t="str">
            <v>İstanbul Kavacık Boğaziçi</v>
          </cell>
          <cell r="B257">
            <v>216</v>
          </cell>
          <cell r="C257" t="str">
            <v>425 19 15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Cinebonus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AFM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Cinebonus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Maçka Cinebonus (G-Mall)</v>
          </cell>
          <cell r="B267">
            <v>212</v>
          </cell>
          <cell r="C267" t="str">
            <v>232 44 40</v>
          </cell>
        </row>
        <row r="268">
          <cell r="A268" t="str">
            <v>İstanbul Maltepe AFM Carrefour Park</v>
          </cell>
          <cell r="B268">
            <v>216</v>
          </cell>
          <cell r="C268" t="str">
            <v>515 12 12</v>
          </cell>
        </row>
        <row r="269">
          <cell r="A269" t="str">
            <v>İstanbul Maltepe Grandhouse</v>
          </cell>
          <cell r="B269">
            <v>216</v>
          </cell>
          <cell r="C269" t="str">
            <v>442 60 30</v>
          </cell>
        </row>
        <row r="270">
          <cell r="A270" t="str">
            <v>İstanbul Maslak Tim</v>
          </cell>
          <cell r="B270">
            <v>212</v>
          </cell>
          <cell r="C270" t="str">
            <v>286 66 05</v>
          </cell>
        </row>
        <row r="271">
          <cell r="A271" t="str">
            <v>İstanbul Mecidiyeköy AFM Profilo</v>
          </cell>
          <cell r="B271">
            <v>212</v>
          </cell>
          <cell r="C271" t="str">
            <v>212 56 12</v>
          </cell>
        </row>
        <row r="272">
          <cell r="A272" t="str">
            <v>İstanbul Mecidiyeköy Cinebonus (Cevahir)</v>
          </cell>
          <cell r="B272">
            <v>212</v>
          </cell>
          <cell r="C272" t="str">
            <v>380 15 15</v>
          </cell>
        </row>
        <row r="273">
          <cell r="A273" t="str">
            <v>İstanbul MNG KARGO</v>
          </cell>
          <cell r="B273">
            <v>0</v>
          </cell>
          <cell r="C273">
            <v>0</v>
          </cell>
        </row>
        <row r="274">
          <cell r="A274" t="str">
            <v>İstanbul Moda Deniz Klübü Derneği</v>
          </cell>
          <cell r="B274">
            <v>532</v>
          </cell>
          <cell r="C274" t="str">
            <v>740 63 23 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 AFM Pendorya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Şaşkınbakkal Megaplex</v>
          </cell>
          <cell r="B290">
            <v>216</v>
          </cell>
          <cell r="C290" t="str">
            <v>467 44 67</v>
          </cell>
        </row>
        <row r="291">
          <cell r="A291" t="str">
            <v>İstanbul Şirinevler Osmanlı Çarşı Sinemay </v>
          </cell>
          <cell r="B291">
            <v>212</v>
          </cell>
          <cell r="C291" t="str">
            <v>452 19 00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AFM Carrefour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Cinebonus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262</v>
          </cell>
          <cell r="C342" t="str">
            <v>239 00 99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Konya Real Avşar</v>
          </cell>
          <cell r="B381">
            <v>332</v>
          </cell>
          <cell r="C381" t="str">
            <v>265 62 65</v>
          </cell>
        </row>
        <row r="382">
          <cell r="A382" t="str">
            <v>Kütahya Cinens</v>
          </cell>
          <cell r="B382">
            <v>274</v>
          </cell>
          <cell r="C382" t="str">
            <v>224 75 57</v>
          </cell>
        </row>
        <row r="383">
          <cell r="A383" t="str">
            <v>Kütahya Tavşanlı Cinens </v>
          </cell>
          <cell r="B383">
            <v>274</v>
          </cell>
          <cell r="C383" t="str">
            <v>224 75 57</v>
          </cell>
        </row>
        <row r="384">
          <cell r="A384" t="str">
            <v>Malatya Park Avşar</v>
          </cell>
          <cell r="B384">
            <v>422</v>
          </cell>
          <cell r="C384" t="str">
            <v>212 83 85</v>
          </cell>
        </row>
        <row r="385">
          <cell r="A385" t="str">
            <v>Malatya Yeşil</v>
          </cell>
          <cell r="B385">
            <v>422</v>
          </cell>
          <cell r="C385" t="str">
            <v>321 12 22</v>
          </cell>
        </row>
        <row r="386">
          <cell r="A386" t="str">
            <v>Manisa Akhisar Belediye</v>
          </cell>
          <cell r="B386">
            <v>236</v>
          </cell>
          <cell r="C386" t="str">
            <v>413 59 91</v>
          </cell>
        </row>
        <row r="387">
          <cell r="A387" t="str">
            <v>Manisa Alaşehir AKM</v>
          </cell>
          <cell r="B387">
            <v>236</v>
          </cell>
          <cell r="C387" t="str">
            <v>654 35 36</v>
          </cell>
        </row>
        <row r="388">
          <cell r="A388" t="str">
            <v>Manisa Çınar Center</v>
          </cell>
          <cell r="B388">
            <v>236</v>
          </cell>
          <cell r="C388" t="str">
            <v>232 05 62</v>
          </cell>
        </row>
        <row r="389">
          <cell r="A389" t="str">
            <v>Manisa Demirci Şehir Sineması</v>
          </cell>
          <cell r="B389">
            <v>232</v>
          </cell>
          <cell r="C389" t="str">
            <v>442 05 17</v>
          </cell>
        </row>
        <row r="390">
          <cell r="A390" t="str">
            <v>Manisa Hollywood 2000</v>
          </cell>
          <cell r="B390">
            <v>236</v>
          </cell>
          <cell r="C390" t="str">
            <v>234 47 55</v>
          </cell>
        </row>
        <row r="391">
          <cell r="A391" t="str">
            <v>Manisa Karaköy Hollywood</v>
          </cell>
          <cell r="B391">
            <v>236</v>
          </cell>
          <cell r="C391" t="str">
            <v>238 66 46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Seaş Sotes</v>
          </cell>
          <cell r="B394">
            <v>236</v>
          </cell>
          <cell r="C394" t="str">
            <v>613 19 83</v>
          </cell>
        </row>
        <row r="395">
          <cell r="A395" t="str">
            <v>Manisa Turgutlu Belediye</v>
          </cell>
          <cell r="B395">
            <v>236</v>
          </cell>
          <cell r="C395" t="str">
            <v>277 78 88</v>
          </cell>
        </row>
        <row r="396">
          <cell r="A396" t="str">
            <v>Manisa Turgutlu Pollywood Sineması</v>
          </cell>
          <cell r="B396">
            <v>236</v>
          </cell>
          <cell r="C396" t="str">
            <v>314 50 51</v>
          </cell>
        </row>
        <row r="397">
          <cell r="A397" t="str">
            <v>Mardin Kızıltepe Cine Onur</v>
          </cell>
          <cell r="B397">
            <v>482</v>
          </cell>
          <cell r="C397" t="str">
            <v>312 77 56</v>
          </cell>
        </row>
        <row r="398">
          <cell r="A398" t="str">
            <v>Mersin Cep</v>
          </cell>
          <cell r="B398">
            <v>324</v>
          </cell>
          <cell r="C398" t="str">
            <v>327 87 87</v>
          </cell>
        </row>
        <row r="399">
          <cell r="A399" t="str">
            <v>Mersin Cınebonus (Forum)</v>
          </cell>
          <cell r="B399">
            <v>324</v>
          </cell>
          <cell r="C399" t="str">
            <v>331 51 51</v>
          </cell>
        </row>
        <row r="400">
          <cell r="A400" t="str">
            <v>Mersin Cinemess</v>
          </cell>
          <cell r="B400">
            <v>324</v>
          </cell>
          <cell r="C400" t="str">
            <v>331 00 77</v>
          </cell>
        </row>
        <row r="401">
          <cell r="A401" t="str">
            <v>Mersin Çarşı</v>
          </cell>
          <cell r="B401">
            <v>324</v>
          </cell>
          <cell r="C401" t="str">
            <v>327 87 87</v>
          </cell>
        </row>
        <row r="402">
          <cell r="A402" t="str">
            <v>Mersin Kipa Cinens</v>
          </cell>
          <cell r="B402">
            <v>324</v>
          </cell>
          <cell r="C402" t="str">
            <v>341 34 99</v>
          </cell>
        </row>
        <row r="403">
          <cell r="A403" t="str">
            <v>Mersin Marinavısta Sinemaları</v>
          </cell>
          <cell r="B403">
            <v>324</v>
          </cell>
          <cell r="C403" t="str">
            <v>233 78 08</v>
          </cell>
        </row>
        <row r="404">
          <cell r="A404" t="str">
            <v>Mersin Silifke Belediye</v>
          </cell>
          <cell r="B404">
            <v>324</v>
          </cell>
          <cell r="C404" t="str">
            <v>714 32 22 - 712 30 61</v>
          </cell>
        </row>
        <row r="405">
          <cell r="A405" t="str">
            <v>Mersin Tarsus Cinema Pınk</v>
          </cell>
          <cell r="B405">
            <v>324</v>
          </cell>
          <cell r="C405" t="str">
            <v>624 01 44</v>
          </cell>
        </row>
        <row r="406">
          <cell r="A406" t="str">
            <v>Muğla Bodrum Cinemarine</v>
          </cell>
          <cell r="B406">
            <v>252</v>
          </cell>
          <cell r="C406" t="str">
            <v>317 00 01</v>
          </cell>
        </row>
        <row r="407">
          <cell r="A407" t="str">
            <v>Muğla Datça Cineplus</v>
          </cell>
          <cell r="B407">
            <v>252</v>
          </cell>
          <cell r="C407" t="str">
            <v>712 38 43</v>
          </cell>
        </row>
        <row r="408">
          <cell r="A408" t="str">
            <v>Muğla Fethiye Cinedoruk</v>
          </cell>
          <cell r="B408">
            <v>252</v>
          </cell>
          <cell r="C408" t="str">
            <v>612 30 00</v>
          </cell>
        </row>
        <row r="409">
          <cell r="A409" t="str">
            <v>Muğla Fethiye Hayal</v>
          </cell>
          <cell r="B409">
            <v>252</v>
          </cell>
          <cell r="C409" t="str">
            <v>612 13 14</v>
          </cell>
        </row>
        <row r="410">
          <cell r="A410" t="str">
            <v>Muğla Fethiye Hilliside Otel </v>
          </cell>
          <cell r="B410">
            <v>252</v>
          </cell>
          <cell r="C410" t="str">
            <v>614 83 60</v>
          </cell>
        </row>
        <row r="411">
          <cell r="A411" t="str">
            <v>Muğla Marmaris Aksaz</v>
          </cell>
          <cell r="B411">
            <v>252</v>
          </cell>
          <cell r="C411" t="str">
            <v>421 01 61</v>
          </cell>
        </row>
        <row r="412">
          <cell r="A412" t="str">
            <v>Muğla Marmaris Cine Point</v>
          </cell>
          <cell r="B412">
            <v>252</v>
          </cell>
          <cell r="C412" t="str">
            <v>413 75 84</v>
          </cell>
        </row>
        <row r="413">
          <cell r="A413" t="str">
            <v>Muğla Milas Prenses</v>
          </cell>
          <cell r="B413">
            <v>252</v>
          </cell>
          <cell r="C413" t="str">
            <v>513 11 26</v>
          </cell>
        </row>
        <row r="414">
          <cell r="A414" t="str">
            <v>Muğla Ortaca Sinema Ceylin</v>
          </cell>
          <cell r="B414">
            <v>252</v>
          </cell>
          <cell r="C414" t="str">
            <v>282 50 56</v>
          </cell>
        </row>
        <row r="415">
          <cell r="A415" t="str">
            <v>Muğla Sine Park Sinemaları (Park AVM)</v>
          </cell>
          <cell r="B415">
            <v>252</v>
          </cell>
          <cell r="C415" t="str">
            <v>212 40 00</v>
          </cell>
        </row>
        <row r="416">
          <cell r="A416" t="str">
            <v>Muğla Vegas Sinemaları</v>
          </cell>
          <cell r="B416">
            <v>252</v>
          </cell>
          <cell r="C416" t="str">
            <v>214 00 29</v>
          </cell>
        </row>
        <row r="417">
          <cell r="A417" t="str">
            <v>Muğla Zeybek</v>
          </cell>
          <cell r="B417">
            <v>252</v>
          </cell>
          <cell r="C417" t="str">
            <v>214 09 26</v>
          </cell>
        </row>
        <row r="418">
          <cell r="A418" t="str">
            <v>Muş Sineport </v>
          </cell>
          <cell r="B418">
            <v>436</v>
          </cell>
          <cell r="C418" t="str">
            <v>212 00 04</v>
          </cell>
        </row>
        <row r="419">
          <cell r="A419" t="str">
            <v>Nevşehir Cinema Pınk</v>
          </cell>
          <cell r="B419">
            <v>384</v>
          </cell>
          <cell r="C419" t="str">
            <v>212 30 05</v>
          </cell>
        </row>
        <row r="420">
          <cell r="A420" t="str">
            <v>Nevşehir Damla Sinemaları</v>
          </cell>
          <cell r="B420">
            <v>384</v>
          </cell>
          <cell r="C420" t="str">
            <v>213 17 25</v>
          </cell>
        </row>
        <row r="421">
          <cell r="A421" t="str">
            <v>Nevşehir Ürgüp Belediye</v>
          </cell>
          <cell r="B421">
            <v>384</v>
          </cell>
          <cell r="C421" t="str">
            <v>341 49 39 </v>
          </cell>
        </row>
        <row r="422">
          <cell r="A422" t="str">
            <v>Niğde Belediye K.M.</v>
          </cell>
          <cell r="B422">
            <v>388</v>
          </cell>
          <cell r="C422" t="str">
            <v>232 07 09</v>
          </cell>
        </row>
        <row r="423">
          <cell r="A423" t="str">
            <v>Niğde Sineması</v>
          </cell>
          <cell r="B423">
            <v>388</v>
          </cell>
          <cell r="C423" t="str">
            <v>213 56 57</v>
          </cell>
        </row>
        <row r="424">
          <cell r="A424" t="str">
            <v>Ordu AFM Migros </v>
          </cell>
          <cell r="B424">
            <v>452</v>
          </cell>
          <cell r="C424" t="str">
            <v>233 86 40</v>
          </cell>
        </row>
        <row r="425">
          <cell r="A425" t="str">
            <v>Ordu Cinevizyon</v>
          </cell>
          <cell r="B425">
            <v>452</v>
          </cell>
          <cell r="C425" t="str">
            <v>225 49 44</v>
          </cell>
        </row>
        <row r="426">
          <cell r="A426" t="str">
            <v>Ordu Cineworld</v>
          </cell>
          <cell r="B426">
            <v>452</v>
          </cell>
          <cell r="C426" t="str">
            <v>212 04 58</v>
          </cell>
        </row>
        <row r="427">
          <cell r="A427" t="str">
            <v>Ordu Fatsa Cinevizyon</v>
          </cell>
          <cell r="B427">
            <v>452</v>
          </cell>
          <cell r="C427" t="str">
            <v>423 48 59</v>
          </cell>
        </row>
        <row r="428">
          <cell r="A428" t="str">
            <v>Ordu Fatsa Klas Sinemaları</v>
          </cell>
          <cell r="B428">
            <v>452</v>
          </cell>
          <cell r="C428" t="str">
            <v>424 01 12</v>
          </cell>
        </row>
        <row r="429">
          <cell r="A429" t="str">
            <v>Ordu Ünye Belediyesi</v>
          </cell>
          <cell r="B429">
            <v>452</v>
          </cell>
          <cell r="C429" t="str">
            <v>323 91 91</v>
          </cell>
        </row>
        <row r="430">
          <cell r="A430" t="str">
            <v>Osmaniye Emine Keskiner K.M.</v>
          </cell>
          <cell r="B430">
            <v>328</v>
          </cell>
          <cell r="C430" t="str">
            <v>813 25 07</v>
          </cell>
        </row>
        <row r="431">
          <cell r="A431" t="str">
            <v>Rize Cine Mars</v>
          </cell>
          <cell r="B431">
            <v>464</v>
          </cell>
          <cell r="C431" t="str">
            <v>214 92 70</v>
          </cell>
        </row>
        <row r="432">
          <cell r="A432" t="str">
            <v>Rize Pazar Sine Klass</v>
          </cell>
          <cell r="B432">
            <v>464</v>
          </cell>
          <cell r="C432" t="str">
            <v>612 28 68</v>
          </cell>
        </row>
        <row r="433">
          <cell r="A433" t="str">
            <v>Rize Pembe Köşk</v>
          </cell>
          <cell r="B433">
            <v>464</v>
          </cell>
          <cell r="C433" t="str">
            <v>214 65 11</v>
          </cell>
        </row>
        <row r="434">
          <cell r="A434" t="str">
            <v>Samsun AFM Yeşilyurt </v>
          </cell>
          <cell r="B434">
            <v>362</v>
          </cell>
          <cell r="C434" t="str">
            <v>439 20 70</v>
          </cell>
        </row>
        <row r="435">
          <cell r="A435" t="str">
            <v>Samsun Bafra Beledıye Cep</v>
          </cell>
          <cell r="B435">
            <v>362</v>
          </cell>
          <cell r="C435" t="str">
            <v>532 32 89</v>
          </cell>
        </row>
        <row r="436">
          <cell r="A436" t="str">
            <v>Samsun Çarşamba Beledıye</v>
          </cell>
          <cell r="B436">
            <v>362</v>
          </cell>
          <cell r="C436" t="str">
            <v>834 46 00</v>
          </cell>
        </row>
        <row r="437">
          <cell r="A437" t="str">
            <v>Samsun Fatsa Cem</v>
          </cell>
          <cell r="B437">
            <v>452</v>
          </cell>
          <cell r="C437" t="str">
            <v>423 57 93</v>
          </cell>
        </row>
        <row r="438">
          <cell r="A438" t="str">
            <v>Samsun Galaxy</v>
          </cell>
          <cell r="B438">
            <v>362</v>
          </cell>
          <cell r="C438" t="str">
            <v>230 68 30</v>
          </cell>
        </row>
        <row r="439">
          <cell r="A439" t="str">
            <v>Samsun Galaxy Çiftlik</v>
          </cell>
          <cell r="B439">
            <v>362</v>
          </cell>
          <cell r="C439" t="str">
            <v>234 36 66</v>
          </cell>
        </row>
        <row r="440">
          <cell r="A440" t="str">
            <v>Samsun Konakplex</v>
          </cell>
          <cell r="B440">
            <v>362</v>
          </cell>
          <cell r="C440" t="str">
            <v>431 24 71</v>
          </cell>
        </row>
        <row r="441">
          <cell r="A441" t="str">
            <v>Samsun Movizone Oskar</v>
          </cell>
          <cell r="B441">
            <v>362</v>
          </cell>
          <cell r="C441" t="str">
            <v>465 63 33</v>
          </cell>
        </row>
        <row r="442">
          <cell r="A442" t="str">
            <v>Samsun Vezirköprü Vabartum Sinemaları</v>
          </cell>
          <cell r="B442">
            <v>362</v>
          </cell>
          <cell r="C442" t="str">
            <v>646 16 63</v>
          </cell>
        </row>
        <row r="443">
          <cell r="A443" t="str">
            <v>Siirt Siskav Kültür Sineması</v>
          </cell>
          <cell r="B443">
            <v>484</v>
          </cell>
          <cell r="C443" t="str">
            <v>223 44 36</v>
          </cell>
        </row>
        <row r="444">
          <cell r="A444" t="str">
            <v>Sinop Deniz Sineması</v>
          </cell>
          <cell r="B444">
            <v>368</v>
          </cell>
          <cell r="C444" t="str">
            <v>261 06 43</v>
          </cell>
        </row>
        <row r="445">
          <cell r="A445" t="str">
            <v>Sivas Klas</v>
          </cell>
          <cell r="B445">
            <v>346</v>
          </cell>
          <cell r="C445" t="str">
            <v>224 12 01</v>
          </cell>
        </row>
        <row r="446">
          <cell r="A446" t="str">
            <v>Sivas Klas 2</v>
          </cell>
          <cell r="B446">
            <v>346</v>
          </cell>
          <cell r="C446" t="str">
            <v>224 23 54</v>
          </cell>
        </row>
        <row r="447">
          <cell r="A447" t="str">
            <v>Sivas Polat Center</v>
          </cell>
          <cell r="B447">
            <v>346</v>
          </cell>
          <cell r="C447" t="str">
            <v>224 48 54</v>
          </cell>
        </row>
        <row r="448">
          <cell r="A448" t="str">
            <v>Sivas Suşehri Rüya Sineması</v>
          </cell>
          <cell r="B448">
            <v>346</v>
          </cell>
          <cell r="C448" t="str">
            <v>311 34 70</v>
          </cell>
        </row>
        <row r="449">
          <cell r="A449" t="str">
            <v>Şanlıurfa Abidepark Emek</v>
          </cell>
          <cell r="B449">
            <v>414</v>
          </cell>
          <cell r="C449" t="str">
            <v>313 55 05</v>
          </cell>
        </row>
        <row r="450">
          <cell r="A450" t="str">
            <v>Şanlıurfa Belediyesi</v>
          </cell>
          <cell r="B450">
            <v>414</v>
          </cell>
          <cell r="C450" t="str">
            <v>312 41 14</v>
          </cell>
        </row>
        <row r="451">
          <cell r="A451" t="str">
            <v>Şanlıurfa Sarayönü Emek</v>
          </cell>
          <cell r="B451">
            <v>414</v>
          </cell>
          <cell r="C451" t="str">
            <v>217 13 13</v>
          </cell>
        </row>
        <row r="452">
          <cell r="A452" t="str">
            <v>Şanlıurfa Siverek Sevgi Sineması</v>
          </cell>
          <cell r="B452">
            <v>414</v>
          </cell>
          <cell r="C452" t="str">
            <v>552 08 08</v>
          </cell>
        </row>
        <row r="453">
          <cell r="A453" t="str">
            <v>Şanlıurfa Urfa City Emek</v>
          </cell>
          <cell r="B453">
            <v>414</v>
          </cell>
          <cell r="C453" t="str">
            <v>316 12 03</v>
          </cell>
        </row>
        <row r="454">
          <cell r="A454" t="str">
            <v>Şanlıurfa Viranşehir Belediye Sin.</v>
          </cell>
          <cell r="B454">
            <v>414</v>
          </cell>
          <cell r="C454" t="str">
            <v>511 25 14</v>
          </cell>
        </row>
        <row r="455">
          <cell r="A455" t="str">
            <v>Tekirdağ AFM Tekira </v>
          </cell>
          <cell r="B455">
            <v>282</v>
          </cell>
          <cell r="C455" t="str">
            <v>264 22 20</v>
          </cell>
        </row>
        <row r="456">
          <cell r="A456" t="str">
            <v>Tekirdağ Çerkezköy Cinemy (Erna)</v>
          </cell>
          <cell r="B456">
            <v>282</v>
          </cell>
          <cell r="C456" t="str">
            <v>726 23 06</v>
          </cell>
        </row>
        <row r="457">
          <cell r="A457" t="str">
            <v>Tekirdağ Çerkezköy Cineplaza</v>
          </cell>
          <cell r="B457">
            <v>282</v>
          </cell>
          <cell r="C457" t="str">
            <v>717 90 09</v>
          </cell>
        </row>
        <row r="458">
          <cell r="A458" t="str">
            <v>Tekirdağ Çerkezköy Lemar </v>
          </cell>
          <cell r="B458">
            <v>282</v>
          </cell>
          <cell r="C458" t="str">
            <v>725 38 57</v>
          </cell>
        </row>
        <row r="459">
          <cell r="A459" t="str">
            <v>Tekirdağ Çorlu Orion Prestige</v>
          </cell>
          <cell r="B459">
            <v>282</v>
          </cell>
          <cell r="C459" t="str">
            <v>673 46 87</v>
          </cell>
        </row>
        <row r="460">
          <cell r="A460" t="str">
            <v>Tekirdağ Malkara Kültür Merkezi</v>
          </cell>
          <cell r="B460">
            <v>282</v>
          </cell>
          <cell r="C460" t="str">
            <v>427 01 72</v>
          </cell>
        </row>
        <row r="461">
          <cell r="A461" t="str">
            <v>Tokat Asberk</v>
          </cell>
          <cell r="B461">
            <v>356</v>
          </cell>
          <cell r="C461" t="str">
            <v>214 11 96</v>
          </cell>
        </row>
        <row r="462">
          <cell r="A462" t="str">
            <v>Tokat Erbaa Aile Sineması</v>
          </cell>
          <cell r="B462">
            <v>356</v>
          </cell>
          <cell r="C462" t="str">
            <v>715 54 38</v>
          </cell>
        </row>
        <row r="463">
          <cell r="A463" t="str">
            <v>Tokat Karizma</v>
          </cell>
          <cell r="B463">
            <v>356</v>
          </cell>
          <cell r="C463" t="str">
            <v>213 32 09</v>
          </cell>
        </row>
        <row r="464">
          <cell r="A464" t="str">
            <v>Tokat Turhal Gözde Sineması</v>
          </cell>
          <cell r="B464">
            <v>356</v>
          </cell>
          <cell r="C464" t="str">
            <v>276 78 78</v>
          </cell>
        </row>
        <row r="465">
          <cell r="A465" t="str">
            <v>Tokat Yurtkur Karizma</v>
          </cell>
          <cell r="B465">
            <v>356</v>
          </cell>
          <cell r="C465" t="str">
            <v>213 32 09</v>
          </cell>
        </row>
        <row r="466">
          <cell r="A466" t="str">
            <v>Trabzon Akçabat Kültürpark</v>
          </cell>
          <cell r="B466">
            <v>462</v>
          </cell>
          <cell r="C466" t="str">
            <v>227 10 10 </v>
          </cell>
        </row>
        <row r="467">
          <cell r="A467" t="str">
            <v>Trabzon Atapark Avşar</v>
          </cell>
          <cell r="B467">
            <v>462</v>
          </cell>
          <cell r="C467" t="str">
            <v>223 18 81</v>
          </cell>
        </row>
        <row r="468">
          <cell r="A468" t="str">
            <v>Trabzon Cinebonus (Forum)</v>
          </cell>
          <cell r="B468">
            <v>462</v>
          </cell>
          <cell r="C468" t="str">
            <v>330 10 01</v>
          </cell>
        </row>
        <row r="469">
          <cell r="A469" t="str">
            <v>Trabzon RA</v>
          </cell>
          <cell r="B469">
            <v>462</v>
          </cell>
          <cell r="C469" t="str">
            <v>321 00 06</v>
          </cell>
        </row>
        <row r="470">
          <cell r="A470" t="str">
            <v>Trabzon Royal</v>
          </cell>
          <cell r="B470">
            <v>462</v>
          </cell>
          <cell r="C470" t="str">
            <v>323 33 77 </v>
          </cell>
        </row>
        <row r="471">
          <cell r="A471" t="str">
            <v>Uşak Cinens</v>
          </cell>
          <cell r="B471">
            <v>276</v>
          </cell>
          <cell r="C471" t="str">
            <v>227 72 22</v>
          </cell>
        </row>
        <row r="472">
          <cell r="A472" t="str">
            <v>Uşak Park</v>
          </cell>
          <cell r="B472">
            <v>276</v>
          </cell>
          <cell r="C472" t="str">
            <v>223 67 25</v>
          </cell>
        </row>
        <row r="473">
          <cell r="A473" t="str">
            <v>Van CineVan Artos Sinemaları</v>
          </cell>
          <cell r="B473">
            <v>432</v>
          </cell>
          <cell r="C473" t="str">
            <v>210 10 70</v>
          </cell>
        </row>
        <row r="474">
          <cell r="A474" t="str">
            <v>Van CineVan Turkuaz Sinemaları</v>
          </cell>
          <cell r="B474">
            <v>432</v>
          </cell>
          <cell r="C474" t="str">
            <v>210 22 66 </v>
          </cell>
        </row>
        <row r="475">
          <cell r="A475" t="str">
            <v>Kocaeli Karamürsel Eğitim Merkez Komutanlığı</v>
          </cell>
          <cell r="B475">
            <v>226</v>
          </cell>
          <cell r="C475" t="str">
            <v>462 83 10</v>
          </cell>
        </row>
        <row r="476">
          <cell r="A476" t="str">
            <v>Yalova Kipa Cinema Pınk</v>
          </cell>
          <cell r="B476">
            <v>226</v>
          </cell>
          <cell r="C476" t="str">
            <v>812 72 72</v>
          </cell>
        </row>
        <row r="477">
          <cell r="A477" t="str">
            <v>Yalova Özdilek Cinetime Sinemaları</v>
          </cell>
          <cell r="B477">
            <v>226</v>
          </cell>
          <cell r="C477" t="str">
            <v>351 54 54</v>
          </cell>
        </row>
        <row r="478">
          <cell r="A478" t="str">
            <v>Yozgat Yimpaş</v>
          </cell>
          <cell r="B478">
            <v>354</v>
          </cell>
          <cell r="C478" t="str">
            <v>217 87 00</v>
          </cell>
        </row>
        <row r="479">
          <cell r="A479" t="str">
            <v>Zonguldak Belediye Sın.</v>
          </cell>
          <cell r="B479">
            <v>372</v>
          </cell>
          <cell r="C479" t="str">
            <v>251 21 66</v>
          </cell>
        </row>
        <row r="480">
          <cell r="A480" t="str">
            <v>Zonguldak Çaycuma Bldy. Sineması</v>
          </cell>
          <cell r="B480">
            <v>372</v>
          </cell>
          <cell r="C480" t="str">
            <v>615 19 23</v>
          </cell>
        </row>
        <row r="481">
          <cell r="A481" t="str">
            <v>Zonguldak Demirpark AVM Prestige </v>
          </cell>
          <cell r="B481">
            <v>372</v>
          </cell>
          <cell r="C481" t="str">
            <v>257 87 72</v>
          </cell>
        </row>
        <row r="482">
          <cell r="A482" t="str">
            <v>Zonguldak Devrek Belediye</v>
          </cell>
          <cell r="B482">
            <v>372</v>
          </cell>
          <cell r="C482" t="str">
            <v>556 06 04</v>
          </cell>
        </row>
        <row r="483">
          <cell r="A483" t="str">
            <v>Zonguldak Karadeniz Ereğli Akm</v>
          </cell>
          <cell r="B483">
            <v>372</v>
          </cell>
          <cell r="C483" t="str">
            <v>316 14 84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AĞUSTOS"/>
      <sheetName val="12 AĞUSTOS"/>
      <sheetName val="19 AĞUSTOS"/>
      <sheetName val="26 AĞUSTOS"/>
      <sheetName val="02 EYLÜL"/>
      <sheetName val="09 EYLÜL"/>
      <sheetName val="16 EYLÜL"/>
      <sheetName val="23 EYLÜL"/>
      <sheetName val="30 EYLÜL"/>
      <sheetName val="07 EKİM"/>
      <sheetName val="14 EKİM"/>
      <sheetName val="21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Atlantis</v>
          </cell>
          <cell r="B131">
            <v>412</v>
          </cell>
          <cell r="C131" t="str">
            <v>252 52 36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AFM Migros</v>
          </cell>
          <cell r="B150">
            <v>222</v>
          </cell>
          <cell r="C150" t="str">
            <v>225 35 91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212 AVM Cinemarine</v>
          </cell>
          <cell r="B176">
            <v>212</v>
          </cell>
          <cell r="C176" t="str">
            <v>602 34 34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Fox City Site</v>
          </cell>
          <cell r="B206">
            <v>212</v>
          </cell>
          <cell r="C206" t="str">
            <v>871 42 45</v>
          </cell>
        </row>
        <row r="207">
          <cell r="A207" t="str">
            <v>İstanbul Beylikdüzü Perla Vista Cinema Pınk</v>
          </cell>
          <cell r="B207">
            <v>212</v>
          </cell>
          <cell r="C207" t="str">
            <v>873 11 14</v>
          </cell>
        </row>
        <row r="208">
          <cell r="A208" t="str">
            <v>İstanbul Beyoğlu AFM Fitaş</v>
          </cell>
          <cell r="B208">
            <v>212</v>
          </cell>
          <cell r="C208" t="str">
            <v>251 20 20</v>
          </cell>
        </row>
        <row r="209">
          <cell r="A209" t="str">
            <v>İstanbul Beyoğlu Atlas</v>
          </cell>
          <cell r="B209">
            <v>212</v>
          </cell>
          <cell r="C209" t="str">
            <v>252 85 76</v>
          </cell>
        </row>
        <row r="210">
          <cell r="A210" t="str">
            <v>İstanbul Beyoğlu Beyoğlu</v>
          </cell>
          <cell r="B210">
            <v>212</v>
          </cell>
          <cell r="C210" t="str">
            <v>251 32 40</v>
          </cell>
        </row>
        <row r="211">
          <cell r="A211" t="str">
            <v>İstanbul Beyoğlu Cine Majestic</v>
          </cell>
          <cell r="B211">
            <v>212</v>
          </cell>
          <cell r="C211" t="str">
            <v>244 97 07</v>
          </cell>
        </row>
        <row r="212">
          <cell r="A212" t="str">
            <v>İstanbul Beyoğlu Emek</v>
          </cell>
          <cell r="B212">
            <v>212</v>
          </cell>
          <cell r="C212" t="str">
            <v>293 84 39</v>
          </cell>
        </row>
        <row r="213">
          <cell r="A213" t="str">
            <v>İstanbul Beyoğlu Pera</v>
          </cell>
          <cell r="B213">
            <v>212</v>
          </cell>
          <cell r="C213" t="str">
            <v>251 32 40</v>
          </cell>
        </row>
        <row r="214">
          <cell r="A214" t="str">
            <v>İstanbul Beyoğlu Sinema Teknik Atölyesi</v>
          </cell>
          <cell r="B214">
            <v>212</v>
          </cell>
          <cell r="C214" t="str">
            <v>249 79 39</v>
          </cell>
        </row>
        <row r="215">
          <cell r="A215" t="str">
            <v>İstanbul Beyoğlu Sinepop</v>
          </cell>
          <cell r="B215">
            <v>212</v>
          </cell>
          <cell r="C215" t="str">
            <v>251 11 76</v>
          </cell>
        </row>
        <row r="216">
          <cell r="A216" t="str">
            <v>İstanbul Beyoğlu Yeşilçam</v>
          </cell>
          <cell r="B216">
            <v>212</v>
          </cell>
          <cell r="C216" t="str">
            <v>293 68 00</v>
          </cell>
        </row>
        <row r="217">
          <cell r="A217" t="str">
            <v>İstanbul Boyut Müzik</v>
          </cell>
          <cell r="B217">
            <v>212</v>
          </cell>
          <cell r="C217" t="str">
            <v>270 48 30</v>
          </cell>
        </row>
        <row r="218">
          <cell r="A218" t="str">
            <v>İstanbul Büyükada Lale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AFM Atirus</v>
          </cell>
          <cell r="B219">
            <v>212</v>
          </cell>
          <cell r="C219" t="str">
            <v>883 33 45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Caddebostan AFM Budak</v>
          </cell>
          <cell r="B222">
            <v>216</v>
          </cell>
          <cell r="C222" t="str">
            <v>358 02 02</v>
          </cell>
        </row>
        <row r="223">
          <cell r="A223" t="str">
            <v>İstanbul Cevizli Oscar </v>
          </cell>
          <cell r="B223">
            <v>212</v>
          </cell>
          <cell r="C223" t="str">
            <v>352 09 97</v>
          </cell>
        </row>
        <row r="224">
          <cell r="A224" t="str">
            <v>İstanbul Çatalca Favori Sinemaları</v>
          </cell>
          <cell r="B224">
            <v>212</v>
          </cell>
          <cell r="C224" t="str">
            <v>789 44 88</v>
          </cell>
        </row>
        <row r="225">
          <cell r="A225" t="str">
            <v>İstanbul Çekmeköy Atlantis</v>
          </cell>
          <cell r="B225">
            <v>216</v>
          </cell>
          <cell r="C225" t="str">
            <v>642 50 61</v>
          </cell>
        </row>
        <row r="226">
          <cell r="A226" t="str">
            <v>İstanbul Çemberlitaş Şafak</v>
          </cell>
          <cell r="B226">
            <v>212</v>
          </cell>
          <cell r="C226" t="str">
            <v>516 26 60</v>
          </cell>
        </row>
        <row r="227">
          <cell r="A227" t="str">
            <v>İstanbul D YAPIM</v>
          </cell>
          <cell r="B227">
            <v>0</v>
          </cell>
          <cell r="C227">
            <v>0</v>
          </cell>
        </row>
        <row r="228">
          <cell r="A228" t="str">
            <v>İstanbul Doğan TV</v>
          </cell>
          <cell r="B228">
            <v>0</v>
          </cell>
          <cell r="C228">
            <v>0</v>
          </cell>
        </row>
        <row r="229">
          <cell r="A229" t="str">
            <v>İstanbul Duka Filmcilik</v>
          </cell>
          <cell r="B229">
            <v>0</v>
          </cell>
          <cell r="C229">
            <v>0</v>
          </cell>
        </row>
        <row r="230">
          <cell r="A230" t="str">
            <v>İstanbul Ekip Film</v>
          </cell>
          <cell r="B230">
            <v>0</v>
          </cell>
          <cell r="C230">
            <v>0</v>
          </cell>
        </row>
        <row r="231">
          <cell r="A231" t="str">
            <v>İstanbul Esenkent Sun Flower AVM</v>
          </cell>
          <cell r="B231">
            <v>212</v>
          </cell>
          <cell r="C231" t="str">
            <v>605 02 22</v>
          </cell>
        </row>
        <row r="232">
          <cell r="A232" t="str">
            <v>İstanbul Esenler Espri Site</v>
          </cell>
          <cell r="B232">
            <v>212</v>
          </cell>
          <cell r="C232" t="str">
            <v>610 47 20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Etiler AFM Akmerkez</v>
          </cell>
          <cell r="B234">
            <v>212</v>
          </cell>
          <cell r="C234" t="str">
            <v>282 05 05</v>
          </cell>
        </row>
        <row r="235">
          <cell r="A235" t="str">
            <v>İstanbul Etiler AFM Mohini </v>
          </cell>
          <cell r="B235">
            <v>212</v>
          </cell>
          <cell r="C235" t="str">
            <v>352 29 80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Fatih Cinebonus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Cinebonus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Cinemarka</v>
          </cell>
          <cell r="B243">
            <v>216</v>
          </cell>
          <cell r="C243" t="str">
            <v>411 17 03</v>
          </cell>
        </row>
        <row r="244">
          <cell r="A244" t="str">
            <v>İstanbul Göztepe Optimum Avşar</v>
          </cell>
          <cell r="B244">
            <v>216</v>
          </cell>
          <cell r="C244" t="str">
            <v>664 13 95</v>
          </cell>
        </row>
        <row r="245">
          <cell r="A245" t="str">
            <v>İstanbul Güneşli Hayatpark Site</v>
          </cell>
          <cell r="B245">
            <v>212</v>
          </cell>
          <cell r="C245" t="str">
            <v>651 06 66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Suadiye Movieplex</v>
          </cell>
          <cell r="B287">
            <v>216</v>
          </cell>
          <cell r="C287" t="str">
            <v>380 90 61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Şaşkınbakkal Megaplex</v>
          </cell>
          <cell r="B289">
            <v>216</v>
          </cell>
          <cell r="C289" t="str">
            <v>467 44 67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Movieplex</v>
          </cell>
          <cell r="B291">
            <v>212</v>
          </cell>
          <cell r="C291" t="str">
            <v>296 42 60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AFM Carrefour</v>
          </cell>
          <cell r="B295">
            <v>216</v>
          </cell>
          <cell r="C295" t="str">
            <v>525 14 44</v>
          </cell>
        </row>
        <row r="296">
          <cell r="A296" t="str">
            <v>İstanbul Ümraniye Cinebonus ( Meydan )</v>
          </cell>
          <cell r="B296">
            <v>216</v>
          </cell>
          <cell r="C296" t="str">
            <v>466 58 00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Yenibosna Starcity Site</v>
          </cell>
          <cell r="B298">
            <v>212</v>
          </cell>
          <cell r="C298" t="str">
            <v>603 42 45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N-City</v>
          </cell>
          <cell r="B342">
            <v>262</v>
          </cell>
          <cell r="C342" t="str">
            <v>325 20 00</v>
          </cell>
        </row>
        <row r="343">
          <cell r="A343" t="str">
            <v>İzmit Özdilek Cinetime Sinemaları</v>
          </cell>
          <cell r="B343">
            <v>262</v>
          </cell>
          <cell r="C343" t="str">
            <v>371 19 26</v>
          </cell>
        </row>
        <row r="344">
          <cell r="A344" t="str">
            <v>Kocaeli Cinebonus (Gebze Center)</v>
          </cell>
          <cell r="B344">
            <v>262</v>
          </cell>
          <cell r="C344" t="str">
            <v>641 66 56</v>
          </cell>
        </row>
        <row r="345">
          <cell r="A345" t="str">
            <v>Kocaeli Gölcük Dünya</v>
          </cell>
          <cell r="B345">
            <v>262</v>
          </cell>
          <cell r="C345" t="str">
            <v>412 46 19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Afşin Kültür Merkezi</v>
          </cell>
          <cell r="B347">
            <v>344</v>
          </cell>
          <cell r="C347" t="str">
            <v>511 63 63</v>
          </cell>
        </row>
        <row r="348">
          <cell r="A348" t="str">
            <v>K.Maraş Arsan Arnelia</v>
          </cell>
          <cell r="B348">
            <v>344</v>
          </cell>
          <cell r="C348" t="str">
            <v>215 88 22</v>
          </cell>
        </row>
        <row r="349">
          <cell r="A349" t="str">
            <v>K.Maraş Arsan Center</v>
          </cell>
          <cell r="B349">
            <v>344</v>
          </cell>
          <cell r="C349" t="str">
            <v>235 33 10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Prestige Sinemaları</v>
          </cell>
          <cell r="B352">
            <v>370</v>
          </cell>
          <cell r="C352" t="str">
            <v>412 86 45</v>
          </cell>
        </row>
        <row r="353">
          <cell r="A353" t="str">
            <v>Karabük Safranbolu Atamerkez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Cinebonus (Kayseri Park)</v>
          </cell>
          <cell r="B358">
            <v>352</v>
          </cell>
          <cell r="C358" t="str">
            <v>223 20 10</v>
          </cell>
        </row>
        <row r="359">
          <cell r="A359" t="str">
            <v>Kayseri Develi Belediyesi Mustafa Aksu K.M.</v>
          </cell>
          <cell r="B359">
            <v>352</v>
          </cell>
          <cell r="C359" t="str">
            <v>621 60 61</v>
          </cell>
        </row>
        <row r="360">
          <cell r="A360" t="str">
            <v>Kayseri Kasserıa</v>
          </cell>
          <cell r="B360">
            <v>352</v>
          </cell>
          <cell r="C360" t="str">
            <v>223 11 53</v>
          </cell>
        </row>
        <row r="361">
          <cell r="A361" t="str">
            <v>Kayseri Onay</v>
          </cell>
          <cell r="B361">
            <v>352</v>
          </cell>
          <cell r="C361" t="str">
            <v>222 13 13 </v>
          </cell>
        </row>
        <row r="362">
          <cell r="A362" t="str">
            <v>Kıbrıs  Lefkoşa Lemarplex</v>
          </cell>
          <cell r="B362">
            <v>392</v>
          </cell>
          <cell r="C362" t="str">
            <v>223 53 95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Girne Lemarplex</v>
          </cell>
          <cell r="B364">
            <v>392</v>
          </cell>
          <cell r="C364" t="str">
            <v>822 33 99</v>
          </cell>
        </row>
        <row r="365">
          <cell r="A365" t="str">
            <v>Kıbrıs Güzelyurt Lemarplex</v>
          </cell>
          <cell r="B365">
            <v>392</v>
          </cell>
          <cell r="C365" t="str">
            <v>714 69 40</v>
          </cell>
        </row>
        <row r="366">
          <cell r="A366" t="str">
            <v>Kıbrıs Lefkoşa Galleria Cinema Club</v>
          </cell>
          <cell r="B366">
            <v>392</v>
          </cell>
          <cell r="C366" t="str">
            <v>227 70 30</v>
          </cell>
        </row>
        <row r="367">
          <cell r="A367" t="str">
            <v>Kıbrıs Lefkoşa Mısırlızade</v>
          </cell>
          <cell r="B367">
            <v>392</v>
          </cell>
          <cell r="C367" t="str">
            <v>365 12 70</v>
          </cell>
        </row>
        <row r="368">
          <cell r="A368" t="str">
            <v>Kıbrıs Magosa Galeria Cinema Clup</v>
          </cell>
          <cell r="B368">
            <v>392</v>
          </cell>
          <cell r="C368" t="str">
            <v>365 12 70</v>
          </cell>
        </row>
        <row r="369">
          <cell r="A369" t="str">
            <v>Kırıkkale Kültür Merkezi</v>
          </cell>
          <cell r="B369">
            <v>318</v>
          </cell>
          <cell r="C369" t="str">
            <v>224 26 84</v>
          </cell>
        </row>
        <row r="370">
          <cell r="A370" t="str">
            <v>Kırıkkale Makro</v>
          </cell>
          <cell r="B370">
            <v>318</v>
          </cell>
          <cell r="C370" t="str">
            <v>218 88 55</v>
          </cell>
        </row>
        <row r="371">
          <cell r="A371" t="str">
            <v>Kırklareli Cine Plaza</v>
          </cell>
          <cell r="B371">
            <v>288</v>
          </cell>
          <cell r="C371" t="str">
            <v>214 82 88</v>
          </cell>
        </row>
        <row r="372">
          <cell r="A372" t="str">
            <v>Kırklareli Lüleburgaz Plaza</v>
          </cell>
          <cell r="B372">
            <v>288</v>
          </cell>
          <cell r="C372" t="str">
            <v> 412 39 09 </v>
          </cell>
        </row>
        <row r="373">
          <cell r="A373" t="str">
            <v>Kırşehir Klas</v>
          </cell>
          <cell r="B373">
            <v>386</v>
          </cell>
          <cell r="C373" t="str">
            <v>213 13 44</v>
          </cell>
        </row>
        <row r="374">
          <cell r="A374" t="str">
            <v>Konya Akşehir Kültür Merkezi </v>
          </cell>
          <cell r="B374">
            <v>332</v>
          </cell>
          <cell r="C374" t="str">
            <v>813 52 57</v>
          </cell>
        </row>
        <row r="375">
          <cell r="A375" t="str">
            <v>Konya Beyşehir Göl Sineması</v>
          </cell>
          <cell r="B375">
            <v>332</v>
          </cell>
          <cell r="C375" t="str">
            <v>512 55 65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Cinens</v>
          </cell>
          <cell r="B377">
            <v>332</v>
          </cell>
          <cell r="C377" t="str">
            <v>241 42 00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Kütahya Cinens</v>
          </cell>
          <cell r="B380">
            <v>274</v>
          </cell>
          <cell r="C380" t="str">
            <v>224 75 57</v>
          </cell>
        </row>
        <row r="381">
          <cell r="A381" t="str">
            <v>Kütahya Tavşanlı Cinens </v>
          </cell>
          <cell r="B381">
            <v>274</v>
          </cell>
          <cell r="C381" t="str">
            <v>224 75 57</v>
          </cell>
        </row>
        <row r="382">
          <cell r="A382" t="str">
            <v>Malatya Park Avşar</v>
          </cell>
          <cell r="B382">
            <v>422</v>
          </cell>
          <cell r="C382" t="str">
            <v>212 83 85</v>
          </cell>
        </row>
        <row r="383">
          <cell r="A383" t="str">
            <v>Malatya Yeşil</v>
          </cell>
          <cell r="B383">
            <v>422</v>
          </cell>
          <cell r="C383" t="str">
            <v>321 12 22</v>
          </cell>
        </row>
        <row r="384">
          <cell r="A384" t="str">
            <v>Manisa Akhisar Belediye</v>
          </cell>
          <cell r="B384">
            <v>236</v>
          </cell>
          <cell r="C384" t="str">
            <v>413 59 91</v>
          </cell>
        </row>
        <row r="385">
          <cell r="A385" t="str">
            <v>Manisa Alaşehir AKM</v>
          </cell>
          <cell r="B385">
            <v>236</v>
          </cell>
          <cell r="C385" t="str">
            <v>654 35 36</v>
          </cell>
        </row>
        <row r="386">
          <cell r="A386" t="str">
            <v>Manisa Çınar Center</v>
          </cell>
          <cell r="B386">
            <v>236</v>
          </cell>
          <cell r="C386" t="str">
            <v>232 05 62</v>
          </cell>
        </row>
        <row r="387">
          <cell r="A387" t="str">
            <v>Manisa Demirci Şehir Sineması</v>
          </cell>
          <cell r="B387">
            <v>232</v>
          </cell>
          <cell r="C387" t="str">
            <v>442 05 17</v>
          </cell>
        </row>
        <row r="388">
          <cell r="A388" t="str">
            <v>Manisa Hollywood 2000</v>
          </cell>
          <cell r="B388">
            <v>236</v>
          </cell>
          <cell r="C388" t="str">
            <v>234 47 55</v>
          </cell>
        </row>
        <row r="389">
          <cell r="A389" t="str">
            <v>Manisa Karaköy Hollywood</v>
          </cell>
          <cell r="B389">
            <v>236</v>
          </cell>
          <cell r="C389" t="str">
            <v>238 66 46</v>
          </cell>
        </row>
        <row r="390">
          <cell r="A390" t="str">
            <v>Manisa Salihli Çarşı Hollywood</v>
          </cell>
          <cell r="B390">
            <v>236</v>
          </cell>
          <cell r="C390" t="str">
            <v>712 20 00</v>
          </cell>
        </row>
        <row r="391">
          <cell r="A391" t="str">
            <v>Manisa Salihli Kipa Hollywood</v>
          </cell>
          <cell r="B391">
            <v>236</v>
          </cell>
          <cell r="C391" t="str">
            <v>715 12 55</v>
          </cell>
        </row>
        <row r="392">
          <cell r="A392" t="str">
            <v>Manisa Seaş Sotes</v>
          </cell>
          <cell r="B392">
            <v>236</v>
          </cell>
          <cell r="C392" t="str">
            <v>613 19 83</v>
          </cell>
        </row>
        <row r="393">
          <cell r="A393" t="str">
            <v>Manisa Turgutlu Belediye</v>
          </cell>
          <cell r="B393">
            <v>236</v>
          </cell>
          <cell r="C393" t="str">
            <v>277 78 88</v>
          </cell>
        </row>
        <row r="394">
          <cell r="A394" t="str">
            <v>Manisa Turgutlu Pollywood Sineması</v>
          </cell>
          <cell r="B394">
            <v>236</v>
          </cell>
          <cell r="C394" t="str">
            <v>314 50 51</v>
          </cell>
        </row>
        <row r="395">
          <cell r="A395" t="str">
            <v>Mardin Kızıltepe Cine Onur</v>
          </cell>
          <cell r="B395">
            <v>482</v>
          </cell>
          <cell r="C395" t="str">
            <v>312 77 56</v>
          </cell>
        </row>
        <row r="396">
          <cell r="A396" t="str">
            <v>Mersin Cep</v>
          </cell>
          <cell r="B396">
            <v>324</v>
          </cell>
          <cell r="C396" t="str">
            <v>327 87 87</v>
          </cell>
        </row>
        <row r="397">
          <cell r="A397" t="str">
            <v>Mersin Cınebonus (Forum)</v>
          </cell>
          <cell r="B397">
            <v>324</v>
          </cell>
          <cell r="C397" t="str">
            <v>331 51 51</v>
          </cell>
        </row>
        <row r="398">
          <cell r="A398" t="str">
            <v>Mersin Cinemess</v>
          </cell>
          <cell r="B398">
            <v>324</v>
          </cell>
          <cell r="C398" t="str">
            <v>331 00 77</v>
          </cell>
        </row>
        <row r="399">
          <cell r="A399" t="str">
            <v>Mersin Çarşı</v>
          </cell>
          <cell r="B399">
            <v>324</v>
          </cell>
          <cell r="C399" t="str">
            <v>327 87 87</v>
          </cell>
        </row>
        <row r="400">
          <cell r="A400" t="str">
            <v>Mersin Kipa Cinens</v>
          </cell>
          <cell r="B400">
            <v>324</v>
          </cell>
          <cell r="C400" t="str">
            <v>341 34 99</v>
          </cell>
        </row>
        <row r="401">
          <cell r="A401" t="str">
            <v>Mersin Marinavısta Sinemaları</v>
          </cell>
          <cell r="B401">
            <v>324</v>
          </cell>
          <cell r="C401" t="str">
            <v>233 78 08</v>
          </cell>
        </row>
        <row r="402">
          <cell r="A402" t="str">
            <v>Mersin Silifke Belediye</v>
          </cell>
          <cell r="B402">
            <v>324</v>
          </cell>
          <cell r="C402" t="str">
            <v>714 32 22 - 712 30 61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Gözde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AFM Fitaş</v>
          </cell>
          <cell r="B206">
            <v>212</v>
          </cell>
          <cell r="C206" t="str">
            <v>251 20 20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AFM Atirus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AFM Budak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AFM Akmerkez</v>
          </cell>
          <cell r="B232">
            <v>212</v>
          </cell>
          <cell r="C232" t="str">
            <v>282 05 05</v>
          </cell>
        </row>
        <row r="233">
          <cell r="A233" t="str">
            <v>İstanbul Etiler AFM Mohini </v>
          </cell>
          <cell r="B233">
            <v>212</v>
          </cell>
          <cell r="C233" t="str">
            <v>352 29 80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Eyüp Belediyesi</v>
          </cell>
          <cell r="B235">
            <v>212</v>
          </cell>
          <cell r="C235" t="str">
            <v>616 00 66</v>
          </cell>
        </row>
        <row r="236">
          <cell r="A236" t="str">
            <v>İstanbul Fatih Cinebonus (Hıstorıa)</v>
          </cell>
          <cell r="B236">
            <v>212</v>
          </cell>
          <cell r="C236" t="str">
            <v>523 10 88</v>
          </cell>
        </row>
        <row r="237">
          <cell r="A237" t="str">
            <v>İstanbul Fenerbahçe Ordu Evi Sineması</v>
          </cell>
          <cell r="B237">
            <v>216</v>
          </cell>
          <cell r="C237" t="str">
            <v>345 34 98</v>
          </cell>
        </row>
        <row r="238">
          <cell r="A238" t="str">
            <v>İstanbul Florya Cinebonus (Flyinn)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Cinemarka</v>
          </cell>
          <cell r="B241">
            <v>216</v>
          </cell>
          <cell r="C241" t="str">
            <v>411 17 03</v>
          </cell>
        </row>
        <row r="242">
          <cell r="A242" t="str">
            <v>İstanbul Göztepe Optimum Avşar</v>
          </cell>
          <cell r="B242">
            <v>216</v>
          </cell>
          <cell r="C242" t="str">
            <v>664 13 95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Halkalı 212 AVM Cinemarine</v>
          </cell>
          <cell r="B244">
            <v>212</v>
          </cell>
          <cell r="C244" t="str">
            <v>602 34 34</v>
          </cell>
        </row>
        <row r="245">
          <cell r="A245" t="str">
            <v>İstanbul Haramidere Cinetech Torium</v>
          </cell>
          <cell r="B245">
            <v>212</v>
          </cell>
          <cell r="C245" t="str">
            <v>699 90 40</v>
          </cell>
        </row>
        <row r="246">
          <cell r="A246" t="str">
            <v>İstanbul Hayatpark Site Güneşli</v>
          </cell>
          <cell r="B246">
            <v>212</v>
          </cell>
          <cell r="C246" t="str">
            <v>651 06 66</v>
          </cell>
        </row>
        <row r="247">
          <cell r="A247" t="str">
            <v>İstanbul İstinye AFM İstinye Park</v>
          </cell>
          <cell r="B247">
            <v>212</v>
          </cell>
          <cell r="C247" t="str">
            <v>345 62 45</v>
          </cell>
        </row>
        <row r="248">
          <cell r="A248" t="str">
            <v>İstanbul Kadıköy Atlantis</v>
          </cell>
          <cell r="B248">
            <v>216</v>
          </cell>
          <cell r="C248" t="str">
            <v>336 06 22</v>
          </cell>
        </row>
        <row r="249">
          <cell r="A249" t="str">
            <v>İstanbul Kadıköy Cinebonus (Nautilus)</v>
          </cell>
          <cell r="B249">
            <v>216</v>
          </cell>
          <cell r="C249" t="str">
            <v>339 85 85</v>
          </cell>
        </row>
        <row r="250">
          <cell r="A250" t="str">
            <v>İstanbul Kadıköy Kadıköy</v>
          </cell>
          <cell r="B250">
            <v>216</v>
          </cell>
          <cell r="C250" t="str">
            <v>337 74 00</v>
          </cell>
        </row>
        <row r="251">
          <cell r="A251" t="str">
            <v>İstanbul Kadıköy Moda</v>
          </cell>
          <cell r="B251">
            <v>216</v>
          </cell>
          <cell r="C251" t="str">
            <v>345 81 91</v>
          </cell>
        </row>
        <row r="252">
          <cell r="A252" t="str">
            <v>İstanbul Kadıköy Rexx</v>
          </cell>
          <cell r="B252">
            <v>216</v>
          </cell>
          <cell r="C252" t="str">
            <v>336 01 12</v>
          </cell>
        </row>
        <row r="253">
          <cell r="A253" t="str">
            <v>İstanbul Kadıköy Sinema Tek</v>
          </cell>
          <cell r="B253">
            <v>216</v>
          </cell>
          <cell r="C253" t="str">
            <v>345 00 23</v>
          </cell>
        </row>
        <row r="254">
          <cell r="A254" t="str">
            <v>İstanbul KAMERA FİLMCİLİK</v>
          </cell>
          <cell r="B254">
            <v>0</v>
          </cell>
          <cell r="C254">
            <v>0</v>
          </cell>
        </row>
        <row r="255">
          <cell r="A255" t="str">
            <v>İstanbul Kartal Atalar KST Sinemaze</v>
          </cell>
          <cell r="B255">
            <v>216</v>
          </cell>
          <cell r="C255" t="str">
            <v>389 25 23</v>
          </cell>
        </row>
        <row r="256">
          <cell r="A256" t="str">
            <v>İstanbul Kartal Vizyon</v>
          </cell>
          <cell r="B256">
            <v>216</v>
          </cell>
          <cell r="C256" t="str">
            <v>306 90 07</v>
          </cell>
        </row>
        <row r="257">
          <cell r="A257" t="str">
            <v>İstanbul Kavacık Boğaziçi</v>
          </cell>
          <cell r="B257">
            <v>216</v>
          </cell>
          <cell r="C257" t="str">
            <v>425 19 15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Cinebonus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AFM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Cinebonus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Maçka Cinebonus (G-Mall)</v>
          </cell>
          <cell r="B267">
            <v>212</v>
          </cell>
          <cell r="C267" t="str">
            <v>232 44 40</v>
          </cell>
        </row>
        <row r="268">
          <cell r="A268" t="str">
            <v>İstanbul Maltepe AFM Carrefour Park</v>
          </cell>
          <cell r="B268">
            <v>216</v>
          </cell>
          <cell r="C268" t="str">
            <v>515 12 12</v>
          </cell>
        </row>
        <row r="269">
          <cell r="A269" t="str">
            <v>İstanbul Maltepe Grandhouse</v>
          </cell>
          <cell r="B269">
            <v>216</v>
          </cell>
          <cell r="C269" t="str">
            <v>442 60 30</v>
          </cell>
        </row>
        <row r="270">
          <cell r="A270" t="str">
            <v>İstanbul Maslak Tim</v>
          </cell>
          <cell r="B270">
            <v>212</v>
          </cell>
          <cell r="C270" t="str">
            <v>286 66 05</v>
          </cell>
        </row>
        <row r="271">
          <cell r="A271" t="str">
            <v>İstanbul Mecidiyeköy AFM Profilo</v>
          </cell>
          <cell r="B271">
            <v>212</v>
          </cell>
          <cell r="C271" t="str">
            <v>212 56 12</v>
          </cell>
        </row>
        <row r="272">
          <cell r="A272" t="str">
            <v>İstanbul Mecidiyeköy Cinebonus (Cevahir)</v>
          </cell>
          <cell r="B272">
            <v>212</v>
          </cell>
          <cell r="C272" t="str">
            <v>380 15 15</v>
          </cell>
        </row>
        <row r="273">
          <cell r="A273" t="str">
            <v>İstanbul MNG KARGO</v>
          </cell>
          <cell r="B273">
            <v>0</v>
          </cell>
          <cell r="C273">
            <v>0</v>
          </cell>
        </row>
        <row r="274">
          <cell r="A274" t="str">
            <v>İstanbul Moda Deniz Klübü Derneği</v>
          </cell>
          <cell r="B274">
            <v>532</v>
          </cell>
          <cell r="C274" t="str">
            <v>740 63 23 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 AFM Pendorya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Şaşkınbakkal Megaplex</v>
          </cell>
          <cell r="B290">
            <v>216</v>
          </cell>
          <cell r="C290" t="str">
            <v>467 44 67</v>
          </cell>
        </row>
        <row r="291">
          <cell r="A291" t="str">
            <v>İstanbul Şirinevler Osmanlı Çarşı Sinemay </v>
          </cell>
          <cell r="B291">
            <v>212</v>
          </cell>
          <cell r="C291" t="str">
            <v>452 19 00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AFM Carrefour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Cinebonus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262</v>
          </cell>
          <cell r="C342" t="str">
            <v>239 00 99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Konya Real Avşar</v>
          </cell>
          <cell r="B381">
            <v>332</v>
          </cell>
          <cell r="C381" t="str">
            <v>265 62 65</v>
          </cell>
        </row>
        <row r="382">
          <cell r="A382" t="str">
            <v>Kütahya Cinens</v>
          </cell>
          <cell r="B382">
            <v>274</v>
          </cell>
          <cell r="C382" t="str">
            <v>224 75 57</v>
          </cell>
        </row>
        <row r="383">
          <cell r="A383" t="str">
            <v>Kütahya Tavşanlı Cinens </v>
          </cell>
          <cell r="B383">
            <v>274</v>
          </cell>
          <cell r="C383" t="str">
            <v>224 75 57</v>
          </cell>
        </row>
        <row r="384">
          <cell r="A384" t="str">
            <v>Malatya Park Avşar</v>
          </cell>
          <cell r="B384">
            <v>422</v>
          </cell>
          <cell r="C384" t="str">
            <v>212 83 85</v>
          </cell>
        </row>
        <row r="385">
          <cell r="A385" t="str">
            <v>Malatya Yeşil</v>
          </cell>
          <cell r="B385">
            <v>422</v>
          </cell>
          <cell r="C385" t="str">
            <v>321 12 22</v>
          </cell>
        </row>
        <row r="386">
          <cell r="A386" t="str">
            <v>Manisa Akhisar Belediye</v>
          </cell>
          <cell r="B386">
            <v>236</v>
          </cell>
          <cell r="C386" t="str">
            <v>413 59 91</v>
          </cell>
        </row>
        <row r="387">
          <cell r="A387" t="str">
            <v>Manisa Alaşehir AKM</v>
          </cell>
          <cell r="B387">
            <v>236</v>
          </cell>
          <cell r="C387" t="str">
            <v>654 35 36</v>
          </cell>
        </row>
        <row r="388">
          <cell r="A388" t="str">
            <v>Manisa Çınar Center</v>
          </cell>
          <cell r="B388">
            <v>236</v>
          </cell>
          <cell r="C388" t="str">
            <v>232 05 62</v>
          </cell>
        </row>
        <row r="389">
          <cell r="A389" t="str">
            <v>Manisa Demirci Şehir Sineması</v>
          </cell>
          <cell r="B389">
            <v>232</v>
          </cell>
          <cell r="C389" t="str">
            <v>442 05 17</v>
          </cell>
        </row>
        <row r="390">
          <cell r="A390" t="str">
            <v>Manisa Hollywood 2000</v>
          </cell>
          <cell r="B390">
            <v>236</v>
          </cell>
          <cell r="C390" t="str">
            <v>234 47 55</v>
          </cell>
        </row>
        <row r="391">
          <cell r="A391" t="str">
            <v>Manisa Karaköy Hollywood</v>
          </cell>
          <cell r="B391">
            <v>236</v>
          </cell>
          <cell r="C391" t="str">
            <v>238 66 46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Seaş Sotes</v>
          </cell>
          <cell r="B394">
            <v>236</v>
          </cell>
          <cell r="C394" t="str">
            <v>613 19 83</v>
          </cell>
        </row>
        <row r="395">
          <cell r="A395" t="str">
            <v>Manisa Turgutlu Belediye</v>
          </cell>
          <cell r="B395">
            <v>236</v>
          </cell>
          <cell r="C395" t="str">
            <v>277 78 88</v>
          </cell>
        </row>
        <row r="396">
          <cell r="A396" t="str">
            <v>Manisa Turgutlu Pollywood Sineması</v>
          </cell>
          <cell r="B396">
            <v>236</v>
          </cell>
          <cell r="C396" t="str">
            <v>314 50 51</v>
          </cell>
        </row>
        <row r="397">
          <cell r="A397" t="str">
            <v>Mardin Kızıltepe Cine Onur</v>
          </cell>
          <cell r="B397">
            <v>482</v>
          </cell>
          <cell r="C397" t="str">
            <v>312 77 56</v>
          </cell>
        </row>
        <row r="398">
          <cell r="A398" t="str">
            <v>Mersin Cep</v>
          </cell>
          <cell r="B398">
            <v>324</v>
          </cell>
          <cell r="C398" t="str">
            <v>327 87 87</v>
          </cell>
        </row>
        <row r="399">
          <cell r="A399" t="str">
            <v>Mersin Cınebonus (Forum)</v>
          </cell>
          <cell r="B399">
            <v>324</v>
          </cell>
          <cell r="C399" t="str">
            <v>331 51 51</v>
          </cell>
        </row>
        <row r="400">
          <cell r="A400" t="str">
            <v>Mersin Cinemess</v>
          </cell>
          <cell r="B400">
            <v>324</v>
          </cell>
          <cell r="C400" t="str">
            <v>331 00 77</v>
          </cell>
        </row>
        <row r="401">
          <cell r="A401" t="str">
            <v>Mersin Çarşı</v>
          </cell>
          <cell r="B401">
            <v>324</v>
          </cell>
          <cell r="C401" t="str">
            <v>327 87 87</v>
          </cell>
        </row>
        <row r="402">
          <cell r="A402" t="str">
            <v>Mersin Kipa Cinens</v>
          </cell>
          <cell r="B402">
            <v>324</v>
          </cell>
          <cell r="C402" t="str">
            <v>341 34 99</v>
          </cell>
        </row>
        <row r="403">
          <cell r="A403" t="str">
            <v>Mersin Marinavısta Sinemaları</v>
          </cell>
          <cell r="B403">
            <v>324</v>
          </cell>
          <cell r="C403" t="str">
            <v>233 78 08</v>
          </cell>
        </row>
        <row r="404">
          <cell r="A404" t="str">
            <v>Mersin Silifke Belediye</v>
          </cell>
          <cell r="B404">
            <v>324</v>
          </cell>
          <cell r="C404" t="str">
            <v>714 32 22 - 712 30 61</v>
          </cell>
        </row>
        <row r="405">
          <cell r="A405" t="str">
            <v>Mersin Tarsus Cinema Pınk</v>
          </cell>
          <cell r="B405">
            <v>324</v>
          </cell>
          <cell r="C405" t="str">
            <v>624 01 44</v>
          </cell>
        </row>
        <row r="406">
          <cell r="A406" t="str">
            <v>Muğla Bodrum Cinemarine</v>
          </cell>
          <cell r="B406">
            <v>252</v>
          </cell>
          <cell r="C406" t="str">
            <v>317 00 01</v>
          </cell>
        </row>
        <row r="407">
          <cell r="A407" t="str">
            <v>Muğla Datça Cineplus</v>
          </cell>
          <cell r="B407">
            <v>252</v>
          </cell>
          <cell r="C407" t="str">
            <v>712 38 43</v>
          </cell>
        </row>
        <row r="408">
          <cell r="A408" t="str">
            <v>Muğla Fethiye Cinedoruk</v>
          </cell>
          <cell r="B408">
            <v>252</v>
          </cell>
          <cell r="C408" t="str">
            <v>612 30 00</v>
          </cell>
        </row>
        <row r="409">
          <cell r="A409" t="str">
            <v>Muğla Fethiye Hayal</v>
          </cell>
          <cell r="B409">
            <v>252</v>
          </cell>
          <cell r="C409" t="str">
            <v>612 13 14</v>
          </cell>
        </row>
        <row r="410">
          <cell r="A410" t="str">
            <v>Muğla Fethiye Hilliside Otel </v>
          </cell>
          <cell r="B410">
            <v>252</v>
          </cell>
          <cell r="C410" t="str">
            <v>614 83 60</v>
          </cell>
        </row>
        <row r="411">
          <cell r="A411" t="str">
            <v>Muğla Marmaris Aksaz</v>
          </cell>
          <cell r="B411">
            <v>252</v>
          </cell>
          <cell r="C411" t="str">
            <v>421 01 61</v>
          </cell>
        </row>
        <row r="412">
          <cell r="A412" t="str">
            <v>Muğla Marmaris Cine Point</v>
          </cell>
          <cell r="B412">
            <v>252</v>
          </cell>
          <cell r="C412" t="str">
            <v>413 75 84</v>
          </cell>
        </row>
        <row r="413">
          <cell r="A413" t="str">
            <v>Muğla Milas Prenses</v>
          </cell>
          <cell r="B413">
            <v>252</v>
          </cell>
          <cell r="C413" t="str">
            <v>513 11 26</v>
          </cell>
        </row>
        <row r="414">
          <cell r="A414" t="str">
            <v>Muğla Ortaca Sinema Ceylin</v>
          </cell>
          <cell r="B414">
            <v>252</v>
          </cell>
          <cell r="C414" t="str">
            <v>282 50 56</v>
          </cell>
        </row>
        <row r="415">
          <cell r="A415" t="str">
            <v>Muğla Sine Park Sinemaları (Park AVM)</v>
          </cell>
          <cell r="B415">
            <v>252</v>
          </cell>
          <cell r="C415" t="str">
            <v>212 40 00</v>
          </cell>
        </row>
        <row r="416">
          <cell r="A416" t="str">
            <v>Muğla Vegas Sinemaları</v>
          </cell>
          <cell r="B416">
            <v>252</v>
          </cell>
          <cell r="C416" t="str">
            <v>214 00 29</v>
          </cell>
        </row>
        <row r="417">
          <cell r="A417" t="str">
            <v>Muğla Zeybek</v>
          </cell>
          <cell r="B417">
            <v>252</v>
          </cell>
          <cell r="C417" t="str">
            <v>214 09 26</v>
          </cell>
        </row>
        <row r="418">
          <cell r="A418" t="str">
            <v>Muş Sineport </v>
          </cell>
          <cell r="B418">
            <v>436</v>
          </cell>
          <cell r="C418" t="str">
            <v>212 00 04</v>
          </cell>
        </row>
        <row r="419">
          <cell r="A419" t="str">
            <v>Nevşehir Cinema Pınk</v>
          </cell>
          <cell r="B419">
            <v>384</v>
          </cell>
          <cell r="C419" t="str">
            <v>212 30 05</v>
          </cell>
        </row>
        <row r="420">
          <cell r="A420" t="str">
            <v>Nevşehir Damla Sinemaları</v>
          </cell>
          <cell r="B420">
            <v>384</v>
          </cell>
          <cell r="C420" t="str">
            <v>213 17 25</v>
          </cell>
        </row>
        <row r="421">
          <cell r="A421" t="str">
            <v>Nevşehir Ürgüp Belediye</v>
          </cell>
          <cell r="B421">
            <v>384</v>
          </cell>
          <cell r="C421" t="str">
            <v>341 49 39 </v>
          </cell>
        </row>
        <row r="422">
          <cell r="A422" t="str">
            <v>Niğde Belediye K.M.</v>
          </cell>
          <cell r="B422">
            <v>388</v>
          </cell>
          <cell r="C422" t="str">
            <v>232 07 09</v>
          </cell>
        </row>
        <row r="423">
          <cell r="A423" t="str">
            <v>Niğde Sineması</v>
          </cell>
          <cell r="B423">
            <v>388</v>
          </cell>
          <cell r="C423" t="str">
            <v>213 56 57</v>
          </cell>
        </row>
        <row r="424">
          <cell r="A424" t="str">
            <v>Ordu AFM Migros </v>
          </cell>
          <cell r="B424">
            <v>452</v>
          </cell>
          <cell r="C424" t="str">
            <v>233 86 40</v>
          </cell>
        </row>
        <row r="425">
          <cell r="A425" t="str">
            <v>Ordu Cinevizyon</v>
          </cell>
          <cell r="B425">
            <v>452</v>
          </cell>
          <cell r="C425" t="str">
            <v>225 49 44</v>
          </cell>
        </row>
        <row r="426">
          <cell r="A426" t="str">
            <v>Ordu Cineworld</v>
          </cell>
          <cell r="B426">
            <v>452</v>
          </cell>
          <cell r="C426" t="str">
            <v>212 04 58</v>
          </cell>
        </row>
        <row r="427">
          <cell r="A427" t="str">
            <v>Ordu Fatsa Cinevizyon</v>
          </cell>
          <cell r="B427">
            <v>452</v>
          </cell>
          <cell r="C427" t="str">
            <v>423 48 59</v>
          </cell>
        </row>
        <row r="428">
          <cell r="A428" t="str">
            <v>Ordu Fatsa Klas Sinemaları</v>
          </cell>
          <cell r="B428">
            <v>452</v>
          </cell>
          <cell r="C428" t="str">
            <v>424 01 12</v>
          </cell>
        </row>
        <row r="429">
          <cell r="A429" t="str">
            <v>Ordu Ünye Belediyesi</v>
          </cell>
          <cell r="B429">
            <v>452</v>
          </cell>
          <cell r="C429" t="str">
            <v>323 91 91</v>
          </cell>
        </row>
        <row r="430">
          <cell r="A430" t="str">
            <v>Osmaniye Emine Keskiner K.M.</v>
          </cell>
          <cell r="B430">
            <v>328</v>
          </cell>
          <cell r="C430" t="str">
            <v>813 25 07</v>
          </cell>
        </row>
        <row r="431">
          <cell r="A431" t="str">
            <v>Rize Cine Mars</v>
          </cell>
          <cell r="B431">
            <v>464</v>
          </cell>
          <cell r="C431" t="str">
            <v>214 92 70</v>
          </cell>
        </row>
        <row r="432">
          <cell r="A432" t="str">
            <v>Rize Pazar Sine Klass</v>
          </cell>
          <cell r="B432">
            <v>464</v>
          </cell>
          <cell r="C432" t="str">
            <v>612 28 68</v>
          </cell>
        </row>
        <row r="433">
          <cell r="A433" t="str">
            <v>Rize Pembe Köşk</v>
          </cell>
          <cell r="B433">
            <v>464</v>
          </cell>
          <cell r="C433" t="str">
            <v>214 65 11</v>
          </cell>
        </row>
        <row r="434">
          <cell r="A434" t="str">
            <v>Samsun AFM Yeşilyurt </v>
          </cell>
          <cell r="B434">
            <v>362</v>
          </cell>
          <cell r="C434" t="str">
            <v>439 20 70</v>
          </cell>
        </row>
        <row r="435">
          <cell r="A435" t="str">
            <v>Samsun Bafra Beledıye Cep</v>
          </cell>
          <cell r="B435">
            <v>362</v>
          </cell>
          <cell r="C435" t="str">
            <v>532 32 89</v>
          </cell>
        </row>
        <row r="436">
          <cell r="A436" t="str">
            <v>Samsun Çarşamba Beledıye</v>
          </cell>
          <cell r="B436">
            <v>362</v>
          </cell>
          <cell r="C436" t="str">
            <v>834 46 00</v>
          </cell>
        </row>
        <row r="437">
          <cell r="A437" t="str">
            <v>Samsun Fatsa Cem</v>
          </cell>
          <cell r="B437">
            <v>452</v>
          </cell>
          <cell r="C437" t="str">
            <v>423 57 93</v>
          </cell>
        </row>
        <row r="438">
          <cell r="A438" t="str">
            <v>Samsun Galaxy</v>
          </cell>
          <cell r="B438">
            <v>362</v>
          </cell>
          <cell r="C438" t="str">
            <v>230 68 30</v>
          </cell>
        </row>
        <row r="439">
          <cell r="A439" t="str">
            <v>Samsun Galaxy Çiftlik</v>
          </cell>
          <cell r="B439">
            <v>362</v>
          </cell>
          <cell r="C439" t="str">
            <v>234 36 66</v>
          </cell>
        </row>
        <row r="440">
          <cell r="A440" t="str">
            <v>Samsun Konakplex</v>
          </cell>
          <cell r="B440">
            <v>362</v>
          </cell>
          <cell r="C440" t="str">
            <v>431 24 71</v>
          </cell>
        </row>
        <row r="441">
          <cell r="A441" t="str">
            <v>Samsun Movizone Oskar</v>
          </cell>
          <cell r="B441">
            <v>362</v>
          </cell>
          <cell r="C441" t="str">
            <v>465 63 33</v>
          </cell>
        </row>
        <row r="442">
          <cell r="A442" t="str">
            <v>Samsun Vezirköprü Vabartum Sinemaları</v>
          </cell>
          <cell r="B442">
            <v>362</v>
          </cell>
          <cell r="C442" t="str">
            <v>646 16 63</v>
          </cell>
        </row>
        <row r="443">
          <cell r="A443" t="str">
            <v>Siirt Siskav Kültür Sineması</v>
          </cell>
          <cell r="B443">
            <v>484</v>
          </cell>
          <cell r="C443" t="str">
            <v>223 44 36</v>
          </cell>
        </row>
        <row r="444">
          <cell r="A444" t="str">
            <v>Sinop Deniz Sineması</v>
          </cell>
          <cell r="B444">
            <v>368</v>
          </cell>
          <cell r="C444" t="str">
            <v>261 06 43</v>
          </cell>
        </row>
        <row r="445">
          <cell r="A445" t="str">
            <v>Sivas Klas</v>
          </cell>
          <cell r="B445">
            <v>346</v>
          </cell>
          <cell r="C445" t="str">
            <v>224 12 01</v>
          </cell>
        </row>
        <row r="446">
          <cell r="A446" t="str">
            <v>Sivas Klas 2</v>
          </cell>
          <cell r="B446">
            <v>346</v>
          </cell>
          <cell r="C446" t="str">
            <v>224 23 54</v>
          </cell>
        </row>
        <row r="447">
          <cell r="A447" t="str">
            <v>Sivas Polat Center</v>
          </cell>
          <cell r="B447">
            <v>346</v>
          </cell>
          <cell r="C447" t="str">
            <v>224 48 54</v>
          </cell>
        </row>
        <row r="448">
          <cell r="A448" t="str">
            <v>Sivas Suşehri Rüya Sineması</v>
          </cell>
          <cell r="B448">
            <v>346</v>
          </cell>
          <cell r="C448" t="str">
            <v>311 34 70</v>
          </cell>
        </row>
        <row r="449">
          <cell r="A449" t="str">
            <v>Şanlıurfa Abidepark Emek</v>
          </cell>
          <cell r="B449">
            <v>414</v>
          </cell>
          <cell r="C449" t="str">
            <v>313 55 05</v>
          </cell>
        </row>
        <row r="450">
          <cell r="A450" t="str">
            <v>Şanlıurfa Belediyesi</v>
          </cell>
          <cell r="B450">
            <v>414</v>
          </cell>
          <cell r="C450" t="str">
            <v>312 41 14</v>
          </cell>
        </row>
        <row r="451">
          <cell r="A451" t="str">
            <v>Şanlıurfa Sarayönü Emek</v>
          </cell>
          <cell r="B451">
            <v>414</v>
          </cell>
          <cell r="C451" t="str">
            <v>217 13 13</v>
          </cell>
        </row>
        <row r="452">
          <cell r="A452" t="str">
            <v>Şanlıurfa Siverek Sevgi Sineması</v>
          </cell>
          <cell r="B452">
            <v>414</v>
          </cell>
          <cell r="C452" t="str">
            <v>552 08 08</v>
          </cell>
        </row>
        <row r="453">
          <cell r="A453" t="str">
            <v>Şanlıurfa Urfa City Emek</v>
          </cell>
          <cell r="B453">
            <v>414</v>
          </cell>
          <cell r="C453" t="str">
            <v>316 12 03</v>
          </cell>
        </row>
        <row r="454">
          <cell r="A454" t="str">
            <v>Şanlıurfa Viranşehir Belediye Sin.</v>
          </cell>
          <cell r="B454">
            <v>414</v>
          </cell>
          <cell r="C454" t="str">
            <v>511 25 14</v>
          </cell>
        </row>
        <row r="455">
          <cell r="A455" t="str">
            <v>Tekirdağ AFM Tekira </v>
          </cell>
          <cell r="B455">
            <v>282</v>
          </cell>
          <cell r="C455" t="str">
            <v>264 22 20</v>
          </cell>
        </row>
        <row r="456">
          <cell r="A456" t="str">
            <v>Tekirdağ Çerkezköy Cinemy (Erna)</v>
          </cell>
          <cell r="B456">
            <v>282</v>
          </cell>
          <cell r="C456" t="str">
            <v>726 23 06</v>
          </cell>
        </row>
        <row r="457">
          <cell r="A457" t="str">
            <v>Tekirdağ Çerkezköy Cineplaza</v>
          </cell>
          <cell r="B457">
            <v>282</v>
          </cell>
          <cell r="C457" t="str">
            <v>717 90 09</v>
          </cell>
        </row>
        <row r="458">
          <cell r="A458" t="str">
            <v>Tekirdağ Çerkezköy Lemar </v>
          </cell>
          <cell r="B458">
            <v>282</v>
          </cell>
          <cell r="C458" t="str">
            <v>725 38 57</v>
          </cell>
        </row>
        <row r="459">
          <cell r="A459" t="str">
            <v>Tekirdağ Çorlu Orion Prestige</v>
          </cell>
          <cell r="B459">
            <v>282</v>
          </cell>
          <cell r="C459" t="str">
            <v>673 46 87</v>
          </cell>
        </row>
        <row r="460">
          <cell r="A460" t="str">
            <v>Tekirdağ Malkara Kültür Merkezi</v>
          </cell>
          <cell r="B460">
            <v>282</v>
          </cell>
          <cell r="C460" t="str">
            <v>427 01 72</v>
          </cell>
        </row>
        <row r="461">
          <cell r="A461" t="str">
            <v>Tokat Asberk</v>
          </cell>
          <cell r="B461">
            <v>356</v>
          </cell>
          <cell r="C461" t="str">
            <v>214 11 96</v>
          </cell>
        </row>
        <row r="462">
          <cell r="A462" t="str">
            <v>Tokat Erbaa Aile Sineması</v>
          </cell>
          <cell r="B462">
            <v>356</v>
          </cell>
          <cell r="C462" t="str">
            <v>715 54 38</v>
          </cell>
        </row>
        <row r="463">
          <cell r="A463" t="str">
            <v>Tokat Karizma</v>
          </cell>
          <cell r="B463">
            <v>356</v>
          </cell>
          <cell r="C463" t="str">
            <v>213 32 09</v>
          </cell>
        </row>
        <row r="464">
          <cell r="A464" t="str">
            <v>Tokat Turhal Gözde Sineması</v>
          </cell>
          <cell r="B464">
            <v>356</v>
          </cell>
          <cell r="C464" t="str">
            <v>276 78 78</v>
          </cell>
        </row>
        <row r="465">
          <cell r="A465" t="str">
            <v>Tokat Yurtkur Karizma</v>
          </cell>
          <cell r="B465">
            <v>356</v>
          </cell>
          <cell r="C465" t="str">
            <v>213 32 09</v>
          </cell>
        </row>
        <row r="466">
          <cell r="A466" t="str">
            <v>Trabzon Akçabat Kültürpark</v>
          </cell>
          <cell r="B466">
            <v>462</v>
          </cell>
          <cell r="C466" t="str">
            <v>227 10 10 </v>
          </cell>
        </row>
        <row r="467">
          <cell r="A467" t="str">
            <v>Trabzon Atapark Avşar</v>
          </cell>
          <cell r="B467">
            <v>462</v>
          </cell>
          <cell r="C467" t="str">
            <v>223 18 81</v>
          </cell>
        </row>
        <row r="468">
          <cell r="A468" t="str">
            <v>Trabzon Cinebonus (Forum)</v>
          </cell>
          <cell r="B468">
            <v>462</v>
          </cell>
          <cell r="C468" t="str">
            <v>330 10 01</v>
          </cell>
        </row>
        <row r="469">
          <cell r="A469" t="str">
            <v>Trabzon RA</v>
          </cell>
          <cell r="B469">
            <v>462</v>
          </cell>
          <cell r="C469" t="str">
            <v>321 00 06</v>
          </cell>
        </row>
        <row r="470">
          <cell r="A470" t="str">
            <v>Trabzon Royal</v>
          </cell>
          <cell r="B470">
            <v>462</v>
          </cell>
          <cell r="C470" t="str">
            <v>323 33 77 </v>
          </cell>
        </row>
        <row r="471">
          <cell r="A471" t="str">
            <v>Uşak Cinens</v>
          </cell>
          <cell r="B471">
            <v>276</v>
          </cell>
          <cell r="C471" t="str">
            <v>227 72 22</v>
          </cell>
        </row>
        <row r="472">
          <cell r="A472" t="str">
            <v>Uşak Park</v>
          </cell>
          <cell r="B472">
            <v>276</v>
          </cell>
          <cell r="C472" t="str">
            <v>223 67 25</v>
          </cell>
        </row>
        <row r="473">
          <cell r="A473" t="str">
            <v>Van CineVan Artos Sinemaları</v>
          </cell>
          <cell r="B473">
            <v>432</v>
          </cell>
          <cell r="C473" t="str">
            <v>210 10 70</v>
          </cell>
        </row>
        <row r="474">
          <cell r="A474" t="str">
            <v>Van CineVan Turkuaz Sinemaları</v>
          </cell>
          <cell r="B474">
            <v>432</v>
          </cell>
          <cell r="C474" t="str">
            <v>210 22 66 </v>
          </cell>
        </row>
        <row r="475">
          <cell r="A475" t="str">
            <v>Kocaeli Karamürsel Eğitim Merkez Komutanlığı</v>
          </cell>
          <cell r="B475">
            <v>226</v>
          </cell>
          <cell r="C475" t="str">
            <v>462 83 10</v>
          </cell>
        </row>
        <row r="476">
          <cell r="A476" t="str">
            <v>Yalova Kipa Cinema Pınk</v>
          </cell>
          <cell r="B476">
            <v>226</v>
          </cell>
          <cell r="C476" t="str">
            <v>812 72 72</v>
          </cell>
        </row>
        <row r="477">
          <cell r="A477" t="str">
            <v>Yalova Özdilek Cinetime Sinemaları</v>
          </cell>
          <cell r="B477">
            <v>226</v>
          </cell>
          <cell r="C477" t="str">
            <v>351 54 54</v>
          </cell>
        </row>
        <row r="478">
          <cell r="A478" t="str">
            <v>Yozgat Yimpaş</v>
          </cell>
          <cell r="B478">
            <v>354</v>
          </cell>
          <cell r="C478" t="str">
            <v>217 87 00</v>
          </cell>
        </row>
        <row r="479">
          <cell r="A479" t="str">
            <v>Zonguldak Belediye Sın.</v>
          </cell>
          <cell r="B479">
            <v>372</v>
          </cell>
          <cell r="C479" t="str">
            <v>251 21 66</v>
          </cell>
        </row>
        <row r="480">
          <cell r="A480" t="str">
            <v>Zonguldak Çaycuma Bldy. Sineması</v>
          </cell>
          <cell r="B480">
            <v>372</v>
          </cell>
          <cell r="C480" t="str">
            <v>615 19 23</v>
          </cell>
        </row>
        <row r="481">
          <cell r="A481" t="str">
            <v>Zonguldak Demirpark AVM Prestige </v>
          </cell>
          <cell r="B481">
            <v>372</v>
          </cell>
          <cell r="C481" t="str">
            <v>257 87 72</v>
          </cell>
        </row>
        <row r="482">
          <cell r="A482" t="str">
            <v>Zonguldak Devrek Belediye</v>
          </cell>
          <cell r="B482">
            <v>372</v>
          </cell>
          <cell r="C482" t="str">
            <v>556 06 04</v>
          </cell>
        </row>
        <row r="483">
          <cell r="A483" t="str">
            <v>Zonguldak Karadeniz Ereğli Akm</v>
          </cell>
          <cell r="B483">
            <v>372</v>
          </cell>
          <cell r="C483" t="str">
            <v>316 14 84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AFM Fitaş</v>
          </cell>
          <cell r="B206">
            <v>212</v>
          </cell>
          <cell r="C206" t="str">
            <v>251 20 20</v>
          </cell>
        </row>
        <row r="207">
          <cell r="A207" t="str">
            <v>İstanbul Beyoğlu Atlas</v>
          </cell>
          <cell r="B207">
            <v>212</v>
          </cell>
          <cell r="C207" t="str">
            <v>252 85 76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Sinepop</v>
          </cell>
          <cell r="B213">
            <v>212</v>
          </cell>
          <cell r="C213" t="str">
            <v>251 11 76</v>
          </cell>
        </row>
        <row r="214">
          <cell r="A214" t="str">
            <v>İstanbul Beyoğlu Yeşilçam</v>
          </cell>
          <cell r="B214">
            <v>212</v>
          </cell>
          <cell r="C214" t="str">
            <v>293 68 00</v>
          </cell>
        </row>
        <row r="215">
          <cell r="A215" t="str">
            <v>İstanbul Boyut Müzik</v>
          </cell>
          <cell r="B215">
            <v>212</v>
          </cell>
          <cell r="C215" t="str">
            <v>270 48 30</v>
          </cell>
        </row>
        <row r="216">
          <cell r="A216" t="str">
            <v>İstanbul Büyükada Lale</v>
          </cell>
          <cell r="B216">
            <v>216</v>
          </cell>
          <cell r="C216" t="str">
            <v>382 81 06</v>
          </cell>
        </row>
        <row r="217">
          <cell r="A217" t="str">
            <v>İstanbul Büyükçekmece AFM Atirus</v>
          </cell>
          <cell r="B217">
            <v>212</v>
          </cell>
          <cell r="C217" t="str">
            <v>883 33 45</v>
          </cell>
        </row>
        <row r="218">
          <cell r="A218" t="str">
            <v>İstanbul Büyükçekmece Alkent 2000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Fatih Üniversite Sinema S.</v>
          </cell>
          <cell r="B219">
            <v>212</v>
          </cell>
          <cell r="C219" t="str">
            <v>866 33 00</v>
          </cell>
        </row>
        <row r="220">
          <cell r="A220" t="str">
            <v>İstanbul Caddebostan AFM Budak</v>
          </cell>
          <cell r="B220">
            <v>216</v>
          </cell>
          <cell r="C220" t="str">
            <v>358 02 02</v>
          </cell>
        </row>
        <row r="221">
          <cell r="A221" t="str">
            <v>İstanbul Cevizli Oscar </v>
          </cell>
          <cell r="B221">
            <v>212</v>
          </cell>
          <cell r="C221" t="str">
            <v>352 09 97</v>
          </cell>
        </row>
        <row r="222">
          <cell r="A222" t="str">
            <v>İstanbul Çatalca Favori Sinemaları</v>
          </cell>
          <cell r="B222">
            <v>212</v>
          </cell>
          <cell r="C222" t="str">
            <v>789 44 88</v>
          </cell>
        </row>
        <row r="223">
          <cell r="A223" t="str">
            <v>İstanbul Çekmeköy Atlantis</v>
          </cell>
          <cell r="B223">
            <v>216</v>
          </cell>
          <cell r="C223" t="str">
            <v>642 50 61</v>
          </cell>
        </row>
        <row r="224">
          <cell r="A224" t="str">
            <v>İstanbul Çemberlitaş Şafak</v>
          </cell>
          <cell r="B224">
            <v>212</v>
          </cell>
          <cell r="C224" t="str">
            <v>516 26 60</v>
          </cell>
        </row>
        <row r="225">
          <cell r="A225" t="str">
            <v>İstanbul D YAPIM</v>
          </cell>
          <cell r="B225">
            <v>0</v>
          </cell>
          <cell r="C225">
            <v>0</v>
          </cell>
        </row>
        <row r="226">
          <cell r="A226" t="str">
            <v>İstanbul Doğan TV</v>
          </cell>
          <cell r="B226">
            <v>0</v>
          </cell>
          <cell r="C226">
            <v>0</v>
          </cell>
        </row>
        <row r="227">
          <cell r="A227" t="str">
            <v>İstanbul Duka Filmcilik</v>
          </cell>
          <cell r="B227">
            <v>0</v>
          </cell>
          <cell r="C227">
            <v>0</v>
          </cell>
        </row>
        <row r="228">
          <cell r="A228" t="str">
            <v>İstanbul Ekip Film</v>
          </cell>
          <cell r="B228">
            <v>0</v>
          </cell>
          <cell r="C228">
            <v>0</v>
          </cell>
        </row>
        <row r="229">
          <cell r="A229" t="str">
            <v>İstanbul Esenkent Sun Flower AVM</v>
          </cell>
          <cell r="B229">
            <v>212</v>
          </cell>
          <cell r="C229" t="str">
            <v>605 02 22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Espri Site Esenler</v>
          </cell>
          <cell r="B231">
            <v>212</v>
          </cell>
          <cell r="C231" t="str">
            <v>610 47 20</v>
          </cell>
        </row>
        <row r="232">
          <cell r="A232" t="str">
            <v>İstanbul Etiler AFM Akmerkez</v>
          </cell>
          <cell r="B232">
            <v>212</v>
          </cell>
          <cell r="C232" t="str">
            <v>282 05 05</v>
          </cell>
        </row>
        <row r="233">
          <cell r="A233" t="str">
            <v>İstanbul Etiler AFM Mohini </v>
          </cell>
          <cell r="B233">
            <v>212</v>
          </cell>
          <cell r="C233" t="str">
            <v>352 29 80</v>
          </cell>
        </row>
        <row r="234">
          <cell r="A234" t="str">
            <v>İstanbul Etiler Alkent Wings Cinecity</v>
          </cell>
          <cell r="B234">
            <v>212</v>
          </cell>
          <cell r="C234" t="str">
            <v>352 16 66</v>
          </cell>
        </row>
        <row r="235">
          <cell r="A235" t="str">
            <v>İstanbul Eyüp Belediyesi</v>
          </cell>
          <cell r="B235">
            <v>212</v>
          </cell>
          <cell r="C235" t="str">
            <v>616 00 66</v>
          </cell>
        </row>
        <row r="236">
          <cell r="A236" t="str">
            <v>İstanbul Fatih Cinebonus (Hıstorıa)</v>
          </cell>
          <cell r="B236">
            <v>212</v>
          </cell>
          <cell r="C236" t="str">
            <v>523 10 88</v>
          </cell>
        </row>
        <row r="237">
          <cell r="A237" t="str">
            <v>İstanbul Fenerbahçe Ordu Evi Sineması</v>
          </cell>
          <cell r="B237">
            <v>216</v>
          </cell>
          <cell r="C237" t="str">
            <v>345 34 98</v>
          </cell>
        </row>
        <row r="238">
          <cell r="A238" t="str">
            <v>İstanbul Florya Cinebonus (Flyinn)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Cinemarka</v>
          </cell>
          <cell r="B241">
            <v>216</v>
          </cell>
          <cell r="C241" t="str">
            <v>411 17 03</v>
          </cell>
        </row>
        <row r="242">
          <cell r="A242" t="str">
            <v>İstanbul Göztepe Optimum Avşar</v>
          </cell>
          <cell r="B242">
            <v>216</v>
          </cell>
          <cell r="C242" t="str">
            <v>664 13 95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Halkalı 212 AVM Cinemarine</v>
          </cell>
          <cell r="B244">
            <v>212</v>
          </cell>
          <cell r="C244" t="str">
            <v>602 34 34</v>
          </cell>
        </row>
        <row r="245">
          <cell r="A245" t="str">
            <v>İstanbul Haramidere Cinetech Torium</v>
          </cell>
          <cell r="B245">
            <v>212</v>
          </cell>
          <cell r="C245" t="str">
            <v>699 90 40</v>
          </cell>
        </row>
        <row r="246">
          <cell r="A246" t="str">
            <v>İstanbul Hayatpark Site Güneşli</v>
          </cell>
          <cell r="B246">
            <v>212</v>
          </cell>
          <cell r="C246" t="str">
            <v>651 06 66</v>
          </cell>
        </row>
        <row r="247">
          <cell r="A247" t="str">
            <v>İstanbul İstinye AFM İstinye Park</v>
          </cell>
          <cell r="B247">
            <v>212</v>
          </cell>
          <cell r="C247" t="str">
            <v>345 62 45</v>
          </cell>
        </row>
        <row r="248">
          <cell r="A248" t="str">
            <v>İstanbul Kadıköy Atlantis</v>
          </cell>
          <cell r="B248">
            <v>216</v>
          </cell>
          <cell r="C248" t="str">
            <v>336 06 22</v>
          </cell>
        </row>
        <row r="249">
          <cell r="A249" t="str">
            <v>İstanbul Kadıköy Cinebonus (Nautilus)</v>
          </cell>
          <cell r="B249">
            <v>216</v>
          </cell>
          <cell r="C249" t="str">
            <v>339 85 85</v>
          </cell>
        </row>
        <row r="250">
          <cell r="A250" t="str">
            <v>İstanbul Kadıköy Kadıköy</v>
          </cell>
          <cell r="B250">
            <v>216</v>
          </cell>
          <cell r="C250" t="str">
            <v>337 74 00</v>
          </cell>
        </row>
        <row r="251">
          <cell r="A251" t="str">
            <v>İstanbul Kadıköy Moda</v>
          </cell>
          <cell r="B251">
            <v>216</v>
          </cell>
          <cell r="C251" t="str">
            <v>345 81 91</v>
          </cell>
        </row>
        <row r="252">
          <cell r="A252" t="str">
            <v>İstanbul Kadıköy Rexx</v>
          </cell>
          <cell r="B252">
            <v>216</v>
          </cell>
          <cell r="C252" t="str">
            <v>336 01 12</v>
          </cell>
        </row>
        <row r="253">
          <cell r="A253" t="str">
            <v>İstanbul Kadıköy Sinema Tek</v>
          </cell>
          <cell r="B253">
            <v>216</v>
          </cell>
          <cell r="C253" t="str">
            <v>345 00 23</v>
          </cell>
        </row>
        <row r="254">
          <cell r="A254" t="str">
            <v>İstanbul KAMERA FİLMCİLİK</v>
          </cell>
          <cell r="B254">
            <v>0</v>
          </cell>
          <cell r="C254">
            <v>0</v>
          </cell>
        </row>
        <row r="255">
          <cell r="A255" t="str">
            <v>İstanbul Kartal Atalar KST Sinemaze</v>
          </cell>
          <cell r="B255">
            <v>216</v>
          </cell>
          <cell r="C255" t="str">
            <v>389 25 23</v>
          </cell>
        </row>
        <row r="256">
          <cell r="A256" t="str">
            <v>İstanbul Kartal Vizyon</v>
          </cell>
          <cell r="B256">
            <v>216</v>
          </cell>
          <cell r="C256" t="str">
            <v>306 90 07</v>
          </cell>
        </row>
        <row r="257">
          <cell r="A257" t="str">
            <v>İstanbul Kavacık Boğaziçi</v>
          </cell>
          <cell r="B257">
            <v>216</v>
          </cell>
          <cell r="C257" t="str">
            <v>425 19 15</v>
          </cell>
        </row>
        <row r="258">
          <cell r="A258" t="str">
            <v>İstanbul Kemerburgaz CinePORT Göktürk</v>
          </cell>
          <cell r="B258">
            <v>212</v>
          </cell>
          <cell r="C258" t="str">
            <v>322 31 04</v>
          </cell>
        </row>
        <row r="259">
          <cell r="A259" t="str">
            <v>İstanbul Kozyatağı Cinebonus (Palladıum)</v>
          </cell>
          <cell r="B259">
            <v>216</v>
          </cell>
          <cell r="C259" t="str">
            <v>663 11 41</v>
          </cell>
        </row>
        <row r="260">
          <cell r="A260" t="str">
            <v>İstanbul Kozyatağı Cinepol</v>
          </cell>
          <cell r="B260">
            <v>216</v>
          </cell>
          <cell r="C260" t="str">
            <v>362 51 00</v>
          </cell>
        </row>
        <row r="261">
          <cell r="A261" t="str">
            <v>İstanbul Kozyatağı Kozzy Avşar</v>
          </cell>
          <cell r="B261">
            <v>216</v>
          </cell>
          <cell r="C261" t="str">
            <v>658 02 48</v>
          </cell>
        </row>
        <row r="262">
          <cell r="A262" t="str">
            <v>İstanbul Kozyatağı Wings Cinecıty</v>
          </cell>
          <cell r="B262">
            <v>216</v>
          </cell>
          <cell r="C262" t="str">
            <v>315 10 10</v>
          </cell>
        </row>
        <row r="263">
          <cell r="A263" t="str">
            <v>İstanbul Kurtköy AFM Atlantis</v>
          </cell>
          <cell r="B263">
            <v>216</v>
          </cell>
          <cell r="C263" t="str">
            <v>685 11 03</v>
          </cell>
        </row>
        <row r="264">
          <cell r="A264" t="str">
            <v>İstanbul Kültür ve Sanat </v>
          </cell>
          <cell r="B264">
            <v>212</v>
          </cell>
          <cell r="C264" t="str">
            <v>467 07 52</v>
          </cell>
        </row>
        <row r="265">
          <cell r="A265" t="str">
            <v>İstanbul Levent Cinebonus (Kanyon)</v>
          </cell>
          <cell r="B265">
            <v>212</v>
          </cell>
          <cell r="C265" t="str">
            <v>353 08 53</v>
          </cell>
        </row>
        <row r="266">
          <cell r="A266" t="str">
            <v>İstanbul Levent K.M. Onat Kutlar Sinema Salonu</v>
          </cell>
          <cell r="B266">
            <v>212</v>
          </cell>
          <cell r="C266" t="str">
            <v>268 17 30</v>
          </cell>
        </row>
        <row r="267">
          <cell r="A267" t="str">
            <v>İstanbul Maçka Cinebonus (G-Mall)</v>
          </cell>
          <cell r="B267">
            <v>212</v>
          </cell>
          <cell r="C267" t="str">
            <v>232 44 40</v>
          </cell>
        </row>
        <row r="268">
          <cell r="A268" t="str">
            <v>İstanbul Maltepe AFM Carrefour Park</v>
          </cell>
          <cell r="B268">
            <v>216</v>
          </cell>
          <cell r="C268" t="str">
            <v>515 12 12</v>
          </cell>
        </row>
        <row r="269">
          <cell r="A269" t="str">
            <v>İstanbul Maltepe Grandhouse</v>
          </cell>
          <cell r="B269">
            <v>216</v>
          </cell>
          <cell r="C269" t="str">
            <v>442 60 30</v>
          </cell>
        </row>
        <row r="270">
          <cell r="A270" t="str">
            <v>İstanbul Maslak Tim</v>
          </cell>
          <cell r="B270">
            <v>212</v>
          </cell>
          <cell r="C270" t="str">
            <v>286 66 05</v>
          </cell>
        </row>
        <row r="271">
          <cell r="A271" t="str">
            <v>İstanbul Mecidiyeköy AFM Profilo</v>
          </cell>
          <cell r="B271">
            <v>212</v>
          </cell>
          <cell r="C271" t="str">
            <v>212 56 12</v>
          </cell>
        </row>
        <row r="272">
          <cell r="A272" t="str">
            <v>İstanbul Mecidiyeköy Cinebonus (Cevahir)</v>
          </cell>
          <cell r="B272">
            <v>212</v>
          </cell>
          <cell r="C272" t="str">
            <v>380 15 15</v>
          </cell>
        </row>
        <row r="273">
          <cell r="A273" t="str">
            <v>İstanbul MNG KARGO</v>
          </cell>
          <cell r="B273">
            <v>0</v>
          </cell>
          <cell r="C273">
            <v>0</v>
          </cell>
        </row>
        <row r="274">
          <cell r="A274" t="str">
            <v>İstanbul Moda Deniz Klübü Derneği</v>
          </cell>
          <cell r="B274">
            <v>532</v>
          </cell>
          <cell r="C274" t="str">
            <v>740 63 23 </v>
          </cell>
        </row>
        <row r="275">
          <cell r="A275" t="str">
            <v>İstanbul Necip Fazıl Kısakürek KM</v>
          </cell>
          <cell r="B275">
            <v>212</v>
          </cell>
          <cell r="C275" t="str">
            <v>347 64 52</v>
          </cell>
        </row>
        <row r="276">
          <cell r="A276" t="str">
            <v>İstanbul Nişantaşı Cıtylıfe</v>
          </cell>
          <cell r="B276">
            <v>212</v>
          </cell>
          <cell r="C276" t="str">
            <v>373 35 35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 AFM Pendorya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Şantiye Film</v>
          </cell>
          <cell r="B289">
            <v>212</v>
          </cell>
          <cell r="C289" t="str">
            <v>358 59 59</v>
          </cell>
        </row>
        <row r="290">
          <cell r="A290" t="str">
            <v>İstanbul Şaşkınbakkal Megaplex</v>
          </cell>
          <cell r="B290">
            <v>216</v>
          </cell>
          <cell r="C290" t="str">
            <v>467 44 67</v>
          </cell>
        </row>
        <row r="291">
          <cell r="A291" t="str">
            <v>İstanbul Şirinevler Osmanlı Çarşı Sinemay </v>
          </cell>
          <cell r="B291">
            <v>212</v>
          </cell>
          <cell r="C291" t="str">
            <v>452 19 00</v>
          </cell>
        </row>
        <row r="292">
          <cell r="A292" t="str">
            <v>İstanbul Şişli Movieplex</v>
          </cell>
          <cell r="B292">
            <v>212</v>
          </cell>
          <cell r="C292" t="str">
            <v>296 42 60</v>
          </cell>
        </row>
        <row r="293">
          <cell r="A293" t="str">
            <v>İstanbul Ti Film</v>
          </cell>
          <cell r="B293">
            <v>216</v>
          </cell>
          <cell r="C293" t="str">
            <v>343 63 90</v>
          </cell>
        </row>
        <row r="294">
          <cell r="A294" t="str">
            <v>İstanbul Tuzla Deniz Harp Okulu</v>
          </cell>
          <cell r="B294">
            <v>216</v>
          </cell>
          <cell r="C294" t="str">
            <v>395 26 30</v>
          </cell>
        </row>
        <row r="295">
          <cell r="A295" t="str">
            <v>İstanbul Tuzla Sahil Sineması</v>
          </cell>
          <cell r="B295">
            <v>216</v>
          </cell>
          <cell r="C295" t="str">
            <v>446 91 89</v>
          </cell>
        </row>
        <row r="296">
          <cell r="A296" t="str">
            <v>İstanbul Ümraniye AFM Carrefour</v>
          </cell>
          <cell r="B296">
            <v>216</v>
          </cell>
          <cell r="C296" t="str">
            <v>525 14 44</v>
          </cell>
        </row>
        <row r="297">
          <cell r="A297" t="str">
            <v>İstanbul Ümraniye Cinebonus ( Meydan )</v>
          </cell>
          <cell r="B297">
            <v>216</v>
          </cell>
          <cell r="C297" t="str">
            <v>466 58 00</v>
          </cell>
        </row>
        <row r="298">
          <cell r="A298" t="str">
            <v>İstanbul Üsküdar Belediyesi 75.yıl Ünalan K.M.</v>
          </cell>
          <cell r="B298">
            <v>0</v>
          </cell>
          <cell r="C298">
            <v>0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262</v>
          </cell>
          <cell r="C342" t="str">
            <v>239 00 99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Konya Real Avşar</v>
          </cell>
          <cell r="B381">
            <v>332</v>
          </cell>
          <cell r="C381" t="str">
            <v>265 62 65</v>
          </cell>
        </row>
        <row r="382">
          <cell r="A382" t="str">
            <v>Kütahya Cinens</v>
          </cell>
          <cell r="B382">
            <v>274</v>
          </cell>
          <cell r="C382" t="str">
            <v>224 75 57</v>
          </cell>
        </row>
        <row r="383">
          <cell r="A383" t="str">
            <v>Kütahya Tavşanlı Cinens </v>
          </cell>
          <cell r="B383">
            <v>274</v>
          </cell>
          <cell r="C383" t="str">
            <v>224 75 57</v>
          </cell>
        </row>
        <row r="384">
          <cell r="A384" t="str">
            <v>Malatya Park Avşar</v>
          </cell>
          <cell r="B384">
            <v>422</v>
          </cell>
          <cell r="C384" t="str">
            <v>212 83 85</v>
          </cell>
        </row>
        <row r="385">
          <cell r="A385" t="str">
            <v>Malatya Yeşil</v>
          </cell>
          <cell r="B385">
            <v>422</v>
          </cell>
          <cell r="C385" t="str">
            <v>321 12 22</v>
          </cell>
        </row>
        <row r="386">
          <cell r="A386" t="str">
            <v>Manisa Akhisar Belediye</v>
          </cell>
          <cell r="B386">
            <v>236</v>
          </cell>
          <cell r="C386" t="str">
            <v>413 59 91</v>
          </cell>
        </row>
        <row r="387">
          <cell r="A387" t="str">
            <v>Manisa Alaşehir AKM</v>
          </cell>
          <cell r="B387">
            <v>236</v>
          </cell>
          <cell r="C387" t="str">
            <v>654 35 36</v>
          </cell>
        </row>
        <row r="388">
          <cell r="A388" t="str">
            <v>Manisa Çınar Center</v>
          </cell>
          <cell r="B388">
            <v>236</v>
          </cell>
          <cell r="C388" t="str">
            <v>232 05 62</v>
          </cell>
        </row>
        <row r="389">
          <cell r="A389" t="str">
            <v>Manisa Demirci Şehir Sineması</v>
          </cell>
          <cell r="B389">
            <v>232</v>
          </cell>
          <cell r="C389" t="str">
            <v>442 05 17</v>
          </cell>
        </row>
        <row r="390">
          <cell r="A390" t="str">
            <v>Manisa Hollywood 2000</v>
          </cell>
          <cell r="B390">
            <v>236</v>
          </cell>
          <cell r="C390" t="str">
            <v>234 47 55</v>
          </cell>
        </row>
        <row r="391">
          <cell r="A391" t="str">
            <v>Manisa Karaköy Hollywood</v>
          </cell>
          <cell r="B391">
            <v>236</v>
          </cell>
          <cell r="C391" t="str">
            <v>238 66 46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Seaş Sotes</v>
          </cell>
          <cell r="B394">
            <v>236</v>
          </cell>
          <cell r="C394" t="str">
            <v>613 19 83</v>
          </cell>
        </row>
        <row r="395">
          <cell r="A395" t="str">
            <v>Manisa Turgutlu Belediye</v>
          </cell>
          <cell r="B395">
            <v>236</v>
          </cell>
          <cell r="C395" t="str">
            <v>277 78 88</v>
          </cell>
        </row>
        <row r="396">
          <cell r="A396" t="str">
            <v>Manisa Turgutlu Pollywood Sineması</v>
          </cell>
          <cell r="B396">
            <v>236</v>
          </cell>
          <cell r="C396" t="str">
            <v>314 50 51</v>
          </cell>
        </row>
        <row r="397">
          <cell r="A397" t="str">
            <v>Mardin Kızıltepe Cine Onur</v>
          </cell>
          <cell r="B397">
            <v>482</v>
          </cell>
          <cell r="C397" t="str">
            <v>312 77 56</v>
          </cell>
        </row>
        <row r="398">
          <cell r="A398" t="str">
            <v>Mersin Cep</v>
          </cell>
          <cell r="B398">
            <v>324</v>
          </cell>
          <cell r="C398" t="str">
            <v>327 87 87</v>
          </cell>
        </row>
        <row r="399">
          <cell r="A399" t="str">
            <v>Mersin Cınebonus (Forum)</v>
          </cell>
          <cell r="B399">
            <v>324</v>
          </cell>
          <cell r="C399" t="str">
            <v>331 51 51</v>
          </cell>
        </row>
        <row r="400">
          <cell r="A400" t="str">
            <v>Mersin Cinemess</v>
          </cell>
          <cell r="B400">
            <v>324</v>
          </cell>
          <cell r="C400" t="str">
            <v>331 00 77</v>
          </cell>
        </row>
        <row r="401">
          <cell r="A401" t="str">
            <v>Mersin Çarşı</v>
          </cell>
          <cell r="B401">
            <v>324</v>
          </cell>
          <cell r="C401" t="str">
            <v>327 87 87</v>
          </cell>
        </row>
        <row r="402">
          <cell r="A402" t="str">
            <v>Mersin Kipa Cinens</v>
          </cell>
          <cell r="B402">
            <v>324</v>
          </cell>
          <cell r="C402" t="str">
            <v>341 34 99</v>
          </cell>
        </row>
        <row r="403">
          <cell r="A403" t="str">
            <v>Mersin Marinavısta Sinemaları</v>
          </cell>
          <cell r="B403">
            <v>324</v>
          </cell>
          <cell r="C403" t="str">
            <v>233 78 08</v>
          </cell>
        </row>
        <row r="404">
          <cell r="A404" t="str">
            <v>Mersin Silifke Belediye</v>
          </cell>
          <cell r="B404">
            <v>324</v>
          </cell>
          <cell r="C404" t="str">
            <v>714 32 22 - 712 30 61</v>
          </cell>
        </row>
        <row r="405">
          <cell r="A405" t="str">
            <v>Mersin Tarsus Cinema Pınk</v>
          </cell>
          <cell r="B405">
            <v>324</v>
          </cell>
          <cell r="C405" t="str">
            <v>624 01 44</v>
          </cell>
        </row>
        <row r="406">
          <cell r="A406" t="str">
            <v>Muğla Bodrum Cinemarine</v>
          </cell>
          <cell r="B406">
            <v>252</v>
          </cell>
          <cell r="C406" t="str">
            <v>317 00 01</v>
          </cell>
        </row>
        <row r="407">
          <cell r="A407" t="str">
            <v>Muğla Datça Cineplus</v>
          </cell>
          <cell r="B407">
            <v>252</v>
          </cell>
          <cell r="C407" t="str">
            <v>712 38 43</v>
          </cell>
        </row>
        <row r="408">
          <cell r="A408" t="str">
            <v>Muğla Fethiye Cinedoruk</v>
          </cell>
          <cell r="B408">
            <v>252</v>
          </cell>
          <cell r="C408" t="str">
            <v>612 30 00</v>
          </cell>
        </row>
        <row r="409">
          <cell r="A409" t="str">
            <v>Muğla Fethiye Hayal</v>
          </cell>
          <cell r="B409">
            <v>252</v>
          </cell>
          <cell r="C409" t="str">
            <v>612 13 14</v>
          </cell>
        </row>
        <row r="410">
          <cell r="A410" t="str">
            <v>Muğla Fethiye Hilliside Otel </v>
          </cell>
          <cell r="B410">
            <v>252</v>
          </cell>
          <cell r="C410" t="str">
            <v>614 83 60</v>
          </cell>
        </row>
        <row r="411">
          <cell r="A411" t="str">
            <v>Muğla Marmaris Aksaz</v>
          </cell>
          <cell r="B411">
            <v>252</v>
          </cell>
          <cell r="C411" t="str">
            <v>421 01 61</v>
          </cell>
        </row>
        <row r="412">
          <cell r="A412" t="str">
            <v>Muğla Marmaris Cine Point</v>
          </cell>
          <cell r="B412">
            <v>252</v>
          </cell>
          <cell r="C412" t="str">
            <v>413 75 84</v>
          </cell>
        </row>
        <row r="413">
          <cell r="A413" t="str">
            <v>Muğla Milas Prenses</v>
          </cell>
          <cell r="B413">
            <v>252</v>
          </cell>
          <cell r="C413" t="str">
            <v>513 11 26</v>
          </cell>
        </row>
        <row r="414">
          <cell r="A414" t="str">
            <v>Muğla Ortaca Sinema Ceylin</v>
          </cell>
          <cell r="B414">
            <v>252</v>
          </cell>
          <cell r="C414" t="str">
            <v>282 50 56</v>
          </cell>
        </row>
        <row r="415">
          <cell r="A415" t="str">
            <v>Muğla Sine Park Sinemaları (Park AVM)</v>
          </cell>
          <cell r="B415">
            <v>252</v>
          </cell>
          <cell r="C415" t="str">
            <v>212 40 00</v>
          </cell>
        </row>
        <row r="416">
          <cell r="A416" t="str">
            <v>Muğla Vegas Sinemaları</v>
          </cell>
          <cell r="B416">
            <v>252</v>
          </cell>
          <cell r="C416" t="str">
            <v>214 00 29</v>
          </cell>
        </row>
        <row r="417">
          <cell r="A417" t="str">
            <v>Muğla Zeybek</v>
          </cell>
          <cell r="B417">
            <v>252</v>
          </cell>
          <cell r="C417" t="str">
            <v>214 09 26</v>
          </cell>
        </row>
        <row r="418">
          <cell r="A418" t="str">
            <v>Muş Sineport </v>
          </cell>
          <cell r="B418">
            <v>436</v>
          </cell>
          <cell r="C418" t="str">
            <v>212 00 04</v>
          </cell>
        </row>
        <row r="419">
          <cell r="A419" t="str">
            <v>Nevşehir Cinema Pınk</v>
          </cell>
          <cell r="B419">
            <v>384</v>
          </cell>
          <cell r="C419" t="str">
            <v>212 30 05</v>
          </cell>
        </row>
        <row r="420">
          <cell r="A420" t="str">
            <v>Nevşehir Damla Sinemaları</v>
          </cell>
          <cell r="B420">
            <v>384</v>
          </cell>
          <cell r="C420" t="str">
            <v>213 17 25</v>
          </cell>
        </row>
        <row r="421">
          <cell r="A421" t="str">
            <v>Nevşehir Ürgüp Belediye</v>
          </cell>
          <cell r="B421">
            <v>384</v>
          </cell>
          <cell r="C421" t="str">
            <v>341 49 39 </v>
          </cell>
        </row>
        <row r="422">
          <cell r="A422" t="str">
            <v>Niğde Belediye K.M.</v>
          </cell>
          <cell r="B422">
            <v>388</v>
          </cell>
          <cell r="C422" t="str">
            <v>232 07 09</v>
          </cell>
        </row>
        <row r="423">
          <cell r="A423" t="str">
            <v>Niğde Sineması</v>
          </cell>
          <cell r="B423">
            <v>388</v>
          </cell>
          <cell r="C423" t="str">
            <v>213 56 57</v>
          </cell>
        </row>
        <row r="424">
          <cell r="A424" t="str">
            <v>Ordu AFM Migros </v>
          </cell>
          <cell r="B424">
            <v>452</v>
          </cell>
          <cell r="C424" t="str">
            <v>233 86 40</v>
          </cell>
        </row>
        <row r="425">
          <cell r="A425" t="str">
            <v>Ordu Cinevizyon</v>
          </cell>
          <cell r="B425">
            <v>452</v>
          </cell>
          <cell r="C425" t="str">
            <v>225 49 44</v>
          </cell>
        </row>
        <row r="426">
          <cell r="A426" t="str">
            <v>Ordu Cineworld</v>
          </cell>
          <cell r="B426">
            <v>452</v>
          </cell>
          <cell r="C426" t="str">
            <v>212 04 58</v>
          </cell>
        </row>
        <row r="427">
          <cell r="A427" t="str">
            <v>Ordu Fatsa Cinevizyon</v>
          </cell>
          <cell r="B427">
            <v>452</v>
          </cell>
          <cell r="C427" t="str">
            <v>423 48 59</v>
          </cell>
        </row>
        <row r="428">
          <cell r="A428" t="str">
            <v>Ordu Fatsa Klas Sinemaları</v>
          </cell>
          <cell r="B428">
            <v>452</v>
          </cell>
          <cell r="C428" t="str">
            <v>424 01 12</v>
          </cell>
        </row>
        <row r="429">
          <cell r="A429" t="str">
            <v>Ordu Ünye Belediyesi</v>
          </cell>
          <cell r="B429">
            <v>452</v>
          </cell>
          <cell r="C429" t="str">
            <v>323 91 91</v>
          </cell>
        </row>
        <row r="430">
          <cell r="A430" t="str">
            <v>Osmaniye Emine Keskiner K.M.</v>
          </cell>
          <cell r="B430">
            <v>328</v>
          </cell>
          <cell r="C430" t="str">
            <v>813 25 07</v>
          </cell>
        </row>
        <row r="431">
          <cell r="A431" t="str">
            <v>Rize Cine Mars</v>
          </cell>
          <cell r="B431">
            <v>464</v>
          </cell>
          <cell r="C431" t="str">
            <v>214 92 70</v>
          </cell>
        </row>
        <row r="432">
          <cell r="A432" t="str">
            <v>Rize Pazar Sine Klass</v>
          </cell>
          <cell r="B432">
            <v>464</v>
          </cell>
          <cell r="C432" t="str">
            <v>612 28 68</v>
          </cell>
        </row>
        <row r="433">
          <cell r="A433" t="str">
            <v>Rize Pembe Köşk</v>
          </cell>
          <cell r="B433">
            <v>464</v>
          </cell>
          <cell r="C433" t="str">
            <v>214 65 11</v>
          </cell>
        </row>
        <row r="434">
          <cell r="A434" t="str">
            <v>Samsun AFM Yeşilyurt </v>
          </cell>
          <cell r="B434">
            <v>362</v>
          </cell>
          <cell r="C434" t="str">
            <v>439 20 70</v>
          </cell>
        </row>
        <row r="435">
          <cell r="A435" t="str">
            <v>Samsun Bafra Beledıye Cep</v>
          </cell>
          <cell r="B435">
            <v>362</v>
          </cell>
          <cell r="C435" t="str">
            <v>532 32 89</v>
          </cell>
        </row>
        <row r="436">
          <cell r="A436" t="str">
            <v>Samsun Çarşamba Beledıye</v>
          </cell>
          <cell r="B436">
            <v>362</v>
          </cell>
          <cell r="C436" t="str">
            <v>834 46 00</v>
          </cell>
        </row>
        <row r="437">
          <cell r="A437" t="str">
            <v>Samsun Fatsa Cem</v>
          </cell>
          <cell r="B437">
            <v>452</v>
          </cell>
          <cell r="C437" t="str">
            <v>423 57 93</v>
          </cell>
        </row>
        <row r="438">
          <cell r="A438" t="str">
            <v>Samsun Galaxy</v>
          </cell>
          <cell r="B438">
            <v>362</v>
          </cell>
          <cell r="C438" t="str">
            <v>230 68 30</v>
          </cell>
        </row>
        <row r="439">
          <cell r="A439" t="str">
            <v>Samsun Galaxy Çiftlik</v>
          </cell>
          <cell r="B439">
            <v>362</v>
          </cell>
          <cell r="C439" t="str">
            <v>234 36 66</v>
          </cell>
        </row>
        <row r="440">
          <cell r="A440" t="str">
            <v>Samsun Konakplex</v>
          </cell>
          <cell r="B440">
            <v>362</v>
          </cell>
          <cell r="C440" t="str">
            <v>431 24 71</v>
          </cell>
        </row>
        <row r="441">
          <cell r="A441" t="str">
            <v>Samsun Movizone Oskar</v>
          </cell>
          <cell r="B441">
            <v>362</v>
          </cell>
          <cell r="C441" t="str">
            <v>465 63 33</v>
          </cell>
        </row>
        <row r="442">
          <cell r="A442" t="str">
            <v>Samsun Vezirköprü Vabartum Sinemaları</v>
          </cell>
          <cell r="B442">
            <v>362</v>
          </cell>
          <cell r="C442" t="str">
            <v>646 16 63</v>
          </cell>
        </row>
        <row r="443">
          <cell r="A443" t="str">
            <v>Siirt Siskav Kültür Sineması</v>
          </cell>
          <cell r="B443">
            <v>484</v>
          </cell>
          <cell r="C443" t="str">
            <v>223 44 36</v>
          </cell>
        </row>
        <row r="444">
          <cell r="A444" t="str">
            <v>Sinop Deniz Sineması</v>
          </cell>
          <cell r="B444">
            <v>368</v>
          </cell>
          <cell r="C444" t="str">
            <v>261 06 43</v>
          </cell>
        </row>
        <row r="445">
          <cell r="A445" t="str">
            <v>Sivas Klas</v>
          </cell>
          <cell r="B445">
            <v>346</v>
          </cell>
          <cell r="C445" t="str">
            <v>224 12 01</v>
          </cell>
        </row>
        <row r="446">
          <cell r="A446" t="str">
            <v>Sivas Klas 2</v>
          </cell>
          <cell r="B446">
            <v>346</v>
          </cell>
          <cell r="C446" t="str">
            <v>224 23 54</v>
          </cell>
        </row>
        <row r="447">
          <cell r="A447" t="str">
            <v>Sivas Polat Center</v>
          </cell>
          <cell r="B447">
            <v>346</v>
          </cell>
          <cell r="C447" t="str">
            <v>224 48 54</v>
          </cell>
        </row>
        <row r="448">
          <cell r="A448" t="str">
            <v>Sivas Suşehri Rüya Sineması</v>
          </cell>
          <cell r="B448">
            <v>346</v>
          </cell>
          <cell r="C448" t="str">
            <v>311 34 70</v>
          </cell>
        </row>
        <row r="449">
          <cell r="A449" t="str">
            <v>Şanlıurfa Abidepark Emek</v>
          </cell>
          <cell r="B449">
            <v>414</v>
          </cell>
          <cell r="C449" t="str">
            <v>313 55 05</v>
          </cell>
        </row>
        <row r="450">
          <cell r="A450" t="str">
            <v>Şanlıurfa Belediyesi</v>
          </cell>
          <cell r="B450">
            <v>414</v>
          </cell>
          <cell r="C450" t="str">
            <v>312 41 14</v>
          </cell>
        </row>
        <row r="451">
          <cell r="A451" t="str">
            <v>Şanlıurfa Sarayönü Emek</v>
          </cell>
          <cell r="B451">
            <v>414</v>
          </cell>
          <cell r="C451" t="str">
            <v>217 13 13</v>
          </cell>
        </row>
        <row r="452">
          <cell r="A452" t="str">
            <v>Şanlıurfa Siverek Sevgi Sineması</v>
          </cell>
          <cell r="B452">
            <v>414</v>
          </cell>
          <cell r="C452" t="str">
            <v>552 08 08</v>
          </cell>
        </row>
        <row r="453">
          <cell r="A453" t="str">
            <v>Şanlıurfa Urfa City Emek</v>
          </cell>
          <cell r="B453">
            <v>414</v>
          </cell>
          <cell r="C453" t="str">
            <v>316 12 03</v>
          </cell>
        </row>
        <row r="454">
          <cell r="A454" t="str">
            <v>Şanlıurfa Viranşehir Belediye Sin.</v>
          </cell>
          <cell r="B454">
            <v>414</v>
          </cell>
          <cell r="C454" t="str">
            <v>511 25 14</v>
          </cell>
        </row>
        <row r="455">
          <cell r="A455" t="str">
            <v>Tekirdağ AFM Tekira </v>
          </cell>
          <cell r="B455">
            <v>282</v>
          </cell>
          <cell r="C455" t="str">
            <v>264 22 20</v>
          </cell>
        </row>
        <row r="456">
          <cell r="A456" t="str">
            <v>Tekirdağ Çerkezköy Cinemy (Erna)</v>
          </cell>
          <cell r="B456">
            <v>282</v>
          </cell>
          <cell r="C456" t="str">
            <v>726 23 06</v>
          </cell>
        </row>
        <row r="457">
          <cell r="A457" t="str">
            <v>Tekirdağ Çerkezköy Cineplaza</v>
          </cell>
          <cell r="B457">
            <v>282</v>
          </cell>
          <cell r="C457" t="str">
            <v>717 90 09</v>
          </cell>
        </row>
        <row r="458">
          <cell r="A458" t="str">
            <v>Tekirdağ Çerkezköy Lemar </v>
          </cell>
          <cell r="B458">
            <v>282</v>
          </cell>
          <cell r="C458" t="str">
            <v>725 38 57</v>
          </cell>
        </row>
        <row r="459">
          <cell r="A459" t="str">
            <v>Tekirdağ Çorlu Orion Prestige</v>
          </cell>
          <cell r="B459">
            <v>282</v>
          </cell>
          <cell r="C459" t="str">
            <v>673 46 87</v>
          </cell>
        </row>
        <row r="460">
          <cell r="A460" t="str">
            <v>Tekirdağ Malkara Kültür Merkezi</v>
          </cell>
          <cell r="B460">
            <v>282</v>
          </cell>
          <cell r="C460" t="str">
            <v>427 01 72</v>
          </cell>
        </row>
        <row r="461">
          <cell r="A461" t="str">
            <v>Tokat Asberk</v>
          </cell>
          <cell r="B461">
            <v>356</v>
          </cell>
          <cell r="C461" t="str">
            <v>214 11 96</v>
          </cell>
        </row>
        <row r="462">
          <cell r="A462" t="str">
            <v>Tokat Erbaa Aile Sineması</v>
          </cell>
          <cell r="B462">
            <v>356</v>
          </cell>
          <cell r="C462" t="str">
            <v>715 54 38</v>
          </cell>
        </row>
        <row r="463">
          <cell r="A463" t="str">
            <v>Tokat Karizma</v>
          </cell>
          <cell r="B463">
            <v>356</v>
          </cell>
          <cell r="C463" t="str">
            <v>213 32 09</v>
          </cell>
        </row>
        <row r="464">
          <cell r="A464" t="str">
            <v>Tokat Turhal Gözde Sineması</v>
          </cell>
          <cell r="B464">
            <v>356</v>
          </cell>
          <cell r="C464" t="str">
            <v>276 78 78</v>
          </cell>
        </row>
        <row r="465">
          <cell r="A465" t="str">
            <v>Tokat Yurtkur Karizma</v>
          </cell>
          <cell r="B465">
            <v>356</v>
          </cell>
          <cell r="C465" t="str">
            <v>213 32 09</v>
          </cell>
        </row>
        <row r="466">
          <cell r="A466" t="str">
            <v>Trabzon Akçabat Kültürpark</v>
          </cell>
          <cell r="B466">
            <v>462</v>
          </cell>
          <cell r="C466" t="str">
            <v>227 10 10 </v>
          </cell>
        </row>
        <row r="467">
          <cell r="A467" t="str">
            <v>Trabzon Atapark Avşar</v>
          </cell>
          <cell r="B467">
            <v>462</v>
          </cell>
          <cell r="C467" t="str">
            <v>223 18 81</v>
          </cell>
        </row>
        <row r="468">
          <cell r="A468" t="str">
            <v>Trabzon Cinebonus (Forum)</v>
          </cell>
          <cell r="B468">
            <v>462</v>
          </cell>
          <cell r="C468" t="str">
            <v>330 10 01</v>
          </cell>
        </row>
        <row r="469">
          <cell r="A469" t="str">
            <v>Trabzon RA</v>
          </cell>
          <cell r="B469">
            <v>462</v>
          </cell>
          <cell r="C469" t="str">
            <v>321 00 06</v>
          </cell>
        </row>
        <row r="470">
          <cell r="A470" t="str">
            <v>Trabzon Royal</v>
          </cell>
          <cell r="B470">
            <v>462</v>
          </cell>
          <cell r="C470" t="str">
            <v>323 33 77 </v>
          </cell>
        </row>
        <row r="471">
          <cell r="A471" t="str">
            <v>Uşak Cinens</v>
          </cell>
          <cell r="B471">
            <v>276</v>
          </cell>
          <cell r="C471" t="str">
            <v>227 72 22</v>
          </cell>
        </row>
        <row r="472">
          <cell r="A472" t="str">
            <v>Uşak Park</v>
          </cell>
          <cell r="B472">
            <v>276</v>
          </cell>
          <cell r="C472" t="str">
            <v>223 67 25</v>
          </cell>
        </row>
        <row r="473">
          <cell r="A473" t="str">
            <v>Van CineVan Artos Sinemaları</v>
          </cell>
          <cell r="B473">
            <v>432</v>
          </cell>
          <cell r="C473" t="str">
            <v>210 10 70</v>
          </cell>
        </row>
        <row r="474">
          <cell r="A474" t="str">
            <v>Van CineVan Turkuaz Sinemaları</v>
          </cell>
          <cell r="B474">
            <v>432</v>
          </cell>
          <cell r="C474" t="str">
            <v>210 22 66 </v>
          </cell>
        </row>
        <row r="475">
          <cell r="A475" t="str">
            <v>Kocaeli Karamürsel Eğitim Merkez Komutanlığı</v>
          </cell>
          <cell r="B475">
            <v>226</v>
          </cell>
          <cell r="C475" t="str">
            <v>462 83 10</v>
          </cell>
        </row>
        <row r="476">
          <cell r="A476" t="str">
            <v>Yalova Kipa Cinema Pınk</v>
          </cell>
          <cell r="B476">
            <v>226</v>
          </cell>
          <cell r="C476" t="str">
            <v>812 72 72</v>
          </cell>
        </row>
        <row r="477">
          <cell r="A477" t="str">
            <v>Yalova Özdilek Cinetime Sinemaları</v>
          </cell>
          <cell r="B477">
            <v>226</v>
          </cell>
          <cell r="C477" t="str">
            <v>351 54 54</v>
          </cell>
        </row>
        <row r="478">
          <cell r="A478" t="str">
            <v>Yozgat Yimpaş</v>
          </cell>
          <cell r="B478">
            <v>354</v>
          </cell>
          <cell r="C478" t="str">
            <v>217 87 00</v>
          </cell>
        </row>
        <row r="479">
          <cell r="A479" t="str">
            <v>Zonguldak Belediye Sın.</v>
          </cell>
          <cell r="B479">
            <v>372</v>
          </cell>
          <cell r="C479" t="str">
            <v>251 21 66</v>
          </cell>
        </row>
        <row r="480">
          <cell r="A480" t="str">
            <v>Zonguldak Çaycuma Bldy. Sineması</v>
          </cell>
          <cell r="B480">
            <v>372</v>
          </cell>
          <cell r="C480" t="str">
            <v>615 19 23</v>
          </cell>
        </row>
        <row r="481">
          <cell r="A481" t="str">
            <v>Zonguldak Demirpark AVM Prestige </v>
          </cell>
          <cell r="B481">
            <v>372</v>
          </cell>
          <cell r="C481" t="str">
            <v>257 87 72</v>
          </cell>
        </row>
        <row r="482">
          <cell r="A482" t="str">
            <v>Zonguldak Devrek Belediye</v>
          </cell>
          <cell r="B482">
            <v>372</v>
          </cell>
          <cell r="C482" t="str">
            <v>556 06 04</v>
          </cell>
        </row>
        <row r="483">
          <cell r="A483" t="str">
            <v>Zonguldak Karadeniz Ereğli Akm</v>
          </cell>
          <cell r="B483">
            <v>372</v>
          </cell>
          <cell r="C483" t="str">
            <v>316 14 84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5"/>
  <sheetViews>
    <sheetView tabSelected="1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158</v>
      </c>
      <c r="B1" s="32"/>
      <c r="C1" s="33"/>
      <c r="D1" s="34" t="s">
        <v>206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9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13</v>
      </c>
      <c r="C3" s="3" t="str">
        <f>IF(ISBLANK(B3)," ","0"&amp;" "&amp;S3&amp;" "&amp;T3)</f>
        <v>0 322 271 02 60</v>
      </c>
      <c r="D3" s="20" t="s">
        <v>207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322</v>
      </c>
      <c r="T3" s="5" t="str">
        <f>VLOOKUP(B3,'[7]SİNEMA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58</v>
      </c>
      <c r="C4" s="3" t="str">
        <f>IF(ISBLANK(B4)," ","0"&amp;" "&amp;S4&amp;" "&amp;T4)</f>
        <v>0 322 333 33 83</v>
      </c>
      <c r="D4" s="20" t="s">
        <v>208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VLOOKUP(B4,'[7]SİNEMA LİSTESİ'!$A:$C,2,FALSE)</f>
        <v>322</v>
      </c>
      <c r="T4" s="5" t="str">
        <f>VLOOKUP(B4,'[7]SİNEMA LİSTESİ'!$A:$C,3,FALSE)</f>
        <v>333 33 83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11</v>
      </c>
      <c r="C5" s="2"/>
      <c r="D5" s="23"/>
      <c r="E5" s="23"/>
      <c r="F5" s="23"/>
      <c r="G5" s="23"/>
      <c r="H5" s="23"/>
      <c r="I5" s="23"/>
      <c r="J5" s="2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11">
        <v>1</v>
      </c>
      <c r="B6" s="9" t="s">
        <v>59</v>
      </c>
      <c r="C6" s="3" t="str">
        <f>IF(ISBLANK(B6)," ","0"&amp;" "&amp;S6&amp;" "&amp;T6)</f>
        <v>0 264 222 11 11</v>
      </c>
      <c r="D6" s="20" t="s">
        <v>209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VLOOKUP(B6,'[7]SİNEMA LİSTESİ'!$A:$C,2,FALSE)</f>
        <v>264</v>
      </c>
      <c r="T6" s="5" t="str">
        <f>VLOOKUP(B6,'[7]SİNEMA LİSTESİ'!$A:$C,3,FALSE)</f>
        <v>222 11 11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1">
        <v>2</v>
      </c>
      <c r="B7" s="9" t="s">
        <v>14</v>
      </c>
      <c r="C7" s="3" t="str">
        <f>IF(ISBLANK(B7)," ","0"&amp;" "&amp;S7&amp;" "&amp;T7)</f>
        <v>0 264 242 15 00</v>
      </c>
      <c r="D7" s="20" t="s">
        <v>210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VLOOKUP(B7,'[7]SİNEMA LİSTESİ'!$A:$C,2,FALSE)</f>
        <v>264</v>
      </c>
      <c r="T7" s="5" t="str">
        <f>VLOOKUP(B7,'[7]SİNEMA LİSTESİ'!$A:$C,3,FALSE)</f>
        <v>242 15 00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15</v>
      </c>
      <c r="C8" s="2"/>
      <c r="D8" s="23"/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60</v>
      </c>
      <c r="C9" s="3" t="str">
        <f>IF(ISBLANK(B9)," ","0"&amp;" "&amp;S9&amp;" "&amp;T9)</f>
        <v>0 312 541 14 44</v>
      </c>
      <c r="D9" s="20" t="s">
        <v>211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312</v>
      </c>
      <c r="T9" s="5" t="str">
        <f>VLOOKUP(B9,'[7]SİNEMA LİSTESİ'!$A:$C,3,FALSE)</f>
        <v>541 14 44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2</v>
      </c>
      <c r="B10" s="9" t="s">
        <v>16</v>
      </c>
      <c r="C10" s="3" t="str">
        <f aca="true" t="shared" si="0" ref="C10:C18">IF(ISBLANK(B10)," ","0"&amp;" "&amp;S10&amp;" "&amp;T10)</f>
        <v>0 312 219 64 44</v>
      </c>
      <c r="D10" s="20" t="s">
        <v>212</v>
      </c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>
        <f>VLOOKUP(B10,'[7]SİNEMA LİSTESİ'!$A:$C,2,FALSE)</f>
        <v>312</v>
      </c>
      <c r="T10" s="5" t="str">
        <f>VLOOKUP(B10,'[7]SİNEMA LİSTESİ'!$A:$C,3,FALSE)</f>
        <v>219 64 44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3</v>
      </c>
      <c r="B11" s="9" t="s">
        <v>31</v>
      </c>
      <c r="C11" s="3" t="str">
        <f>IF(ISBLANK(B11)," ","0"&amp;" "&amp;S11&amp;" "&amp;T11)</f>
        <v>0 312 425 01 00</v>
      </c>
      <c r="D11" s="20" t="s">
        <v>180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VLOOKUP(B11,'[7]SİNEMA LİSTESİ'!$A:$C,2,FALSE)</f>
        <v>312</v>
      </c>
      <c r="T11" s="5" t="str">
        <f>VLOOKUP(B11,'[7]SİNEMA LİSTESİ'!$A:$C,3,FALSE)</f>
        <v>425 01 00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4</v>
      </c>
      <c r="B12" s="9" t="s">
        <v>169</v>
      </c>
      <c r="C12" s="3" t="str">
        <f t="shared" si="0"/>
        <v>0 312 241 12 41</v>
      </c>
      <c r="D12" s="20" t="s">
        <v>182</v>
      </c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>
        <f>VLOOKUP(B12,'[7]SİNEMA LİSTESİ'!$A:$C,2,FALSE)</f>
        <v>312</v>
      </c>
      <c r="T12" s="5" t="str">
        <f>VLOOKUP(B12,'[7]SİNEMA LİSTESİ'!$A:$C,3,FALSE)</f>
        <v>241 12 41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5</v>
      </c>
      <c r="B13" s="9" t="s">
        <v>61</v>
      </c>
      <c r="C13" s="3" t="str">
        <f>IF(ISBLANK(B13)," ","0"&amp;" "&amp;S13&amp;" "&amp;T13)</f>
        <v>0 312 255 66 72</v>
      </c>
      <c r="D13" s="25" t="s">
        <v>143</v>
      </c>
      <c r="E13" s="26"/>
      <c r="F13" s="26"/>
      <c r="G13" s="26"/>
      <c r="H13" s="26"/>
      <c r="I13" s="26"/>
      <c r="J13" s="27"/>
      <c r="K13" s="5"/>
      <c r="L13" s="5"/>
      <c r="M13" s="5"/>
      <c r="N13" s="5"/>
      <c r="O13" s="5"/>
      <c r="P13" s="5"/>
      <c r="Q13" s="5"/>
      <c r="R13" s="5"/>
      <c r="S13" s="5">
        <f>VLOOKUP(B13,'[7]SİNEMA LİSTESİ'!$A:$C,2,FALSE)</f>
        <v>312</v>
      </c>
      <c r="T13" s="5" t="str">
        <f>VLOOKUP(B13,'[7]SİNEMA LİSTESİ'!$A:$C,3,FALSE)</f>
        <v>255 66 72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6</v>
      </c>
      <c r="B14" s="9" t="s">
        <v>17</v>
      </c>
      <c r="C14" s="3" t="str">
        <f t="shared" si="0"/>
        <v>0 312 236 70 77</v>
      </c>
      <c r="D14" s="20" t="s">
        <v>213</v>
      </c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>
        <f>VLOOKUP(B14,'[7]SİNEMA LİSTESİ'!$A:$C,2,FALSE)</f>
        <v>312</v>
      </c>
      <c r="T14" s="5" t="str">
        <f>VLOOKUP(B14,'[7]SİNEMA LİSTESİ'!$A:$C,3,FALSE)</f>
        <v>236 70 77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7</v>
      </c>
      <c r="B15" s="9" t="s">
        <v>18</v>
      </c>
      <c r="C15" s="3" t="str">
        <f t="shared" si="0"/>
        <v>0 312 491 64 65</v>
      </c>
      <c r="D15" s="20" t="s">
        <v>181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VLOOKUP(B15,'[7]SİNEMA LİSTESİ'!$A:$C,2,FALSE)</f>
        <v>312</v>
      </c>
      <c r="T15" s="5" t="str">
        <f>VLOOKUP(B15,'[7]SİNEMA LİSTESİ'!$A:$C,3,FALSE)</f>
        <v>491 64 65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8</v>
      </c>
      <c r="B16" s="9" t="s">
        <v>32</v>
      </c>
      <c r="C16" s="3" t="str">
        <f t="shared" si="0"/>
        <v>0 312 219 93 93</v>
      </c>
      <c r="D16" s="20" t="s">
        <v>214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VLOOKUP(B16,'[7]SİNEMA LİSTESİ'!$A:$C,2,FALSE)</f>
        <v>312</v>
      </c>
      <c r="T16" s="5" t="str">
        <f>VLOOKUP(B16,'[7]SİNEMA LİSTESİ'!$A:$C,3,FALSE)</f>
        <v>219 93 93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9</v>
      </c>
      <c r="B17" s="9" t="s">
        <v>134</v>
      </c>
      <c r="C17" s="3" t="str">
        <f>IF(ISBLANK(B17)," ","0"&amp;" "&amp;S17&amp;" "&amp;T17)</f>
        <v>0 312 425 74 78</v>
      </c>
      <c r="D17" s="20" t="s">
        <v>215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VLOOKUP(B17,'[7]SİNEMA LİSTESİ'!$A:$C,2,FALSE)</f>
        <v>312</v>
      </c>
      <c r="T17" s="5" t="str">
        <f>VLOOKUP(B17,'[7]SİNEMA LİSTESİ'!$A:$C,3,FALSE)</f>
        <v>425 74 78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10</v>
      </c>
      <c r="B18" s="9" t="s">
        <v>56</v>
      </c>
      <c r="C18" s="3" t="str">
        <f t="shared" si="0"/>
        <v>0 312 280 34 94</v>
      </c>
      <c r="D18" s="20" t="s">
        <v>215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VLOOKUP(B18,'[7]SİNEMA LİSTESİ'!$A:$C,2,FALSE)</f>
        <v>312</v>
      </c>
      <c r="T18" s="5" t="str">
        <f>VLOOKUP(B18,'[7]SİNEMA LİSTESİ'!$A:$C,3,FALSE)</f>
        <v>280 34 94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48</v>
      </c>
      <c r="C19" s="2"/>
      <c r="D19" s="23"/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9" t="s">
        <v>62</v>
      </c>
      <c r="C20" s="3" t="str">
        <f>IF(ISBLANK(B20)," ","0"&amp;" "&amp;S20&amp;" "&amp;T20)</f>
        <v>0 242 324 40 00</v>
      </c>
      <c r="D20" s="20" t="s">
        <v>216</v>
      </c>
      <c r="E20" s="21"/>
      <c r="F20" s="21"/>
      <c r="G20" s="21"/>
      <c r="H20" s="21"/>
      <c r="I20" s="21"/>
      <c r="J20" s="22"/>
      <c r="K20" s="5"/>
      <c r="L20" s="5"/>
      <c r="M20" s="5"/>
      <c r="N20" s="5"/>
      <c r="O20" s="5"/>
      <c r="P20" s="5"/>
      <c r="Q20" s="5"/>
      <c r="R20" s="5"/>
      <c r="S20" s="5">
        <f>VLOOKUP(B20,'[7]SİNEMA LİSTESİ'!$A:$C,2,FALSE)</f>
        <v>242</v>
      </c>
      <c r="T20" s="5" t="str">
        <f>VLOOKUP(B20,'[7]SİNEMA LİSTESİ'!$A:$C,3,FALSE)</f>
        <v>324 40 00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8">
        <v>2</v>
      </c>
      <c r="B21" s="9" t="s">
        <v>49</v>
      </c>
      <c r="C21" s="3" t="str">
        <f>IF(ISBLANK(B21)," ","0"&amp;" "&amp;S21&amp;" "&amp;T21)</f>
        <v>0 242 230 14 14</v>
      </c>
      <c r="D21" s="20" t="s">
        <v>217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242</v>
      </c>
      <c r="T21" s="5" t="str">
        <f>VLOOKUP(B21,'[7]SİNEMA LİSTESİ'!$A:$C,3,FALSE)</f>
        <v>230 14 14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3</v>
      </c>
      <c r="B22" s="9" t="s">
        <v>144</v>
      </c>
      <c r="C22" s="3" t="str">
        <f>IF(ISBLANK(B22)," ","0"&amp;" "&amp;S22&amp;" "&amp;T22)</f>
        <v>0 242 743 05 24</v>
      </c>
      <c r="D22" s="20"/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VLOOKUP(B22,'[7]SİNEMA LİSTESİ'!$A:$C,2,FALSE)</f>
        <v>242</v>
      </c>
      <c r="T22" s="5" t="str">
        <f>VLOOKUP(B22,'[7]SİNEMA LİSTESİ'!$A:$C,3,FALSE)</f>
        <v>743 05 24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38</v>
      </c>
      <c r="C23" s="2"/>
      <c r="D23" s="28"/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11">
        <v>1</v>
      </c>
      <c r="B24" s="9" t="s">
        <v>39</v>
      </c>
      <c r="C24" s="3" t="str">
        <f>IF(ISBLANK(B24)," ","0"&amp;" "&amp;S24&amp;" "&amp;T24)</f>
        <v>0 256 232 03 00</v>
      </c>
      <c r="D24" s="20" t="s">
        <v>218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VLOOKUP(B24,'[7]SİNEMA LİSTESİ'!$A:$C,2,FALSE)</f>
        <v>256</v>
      </c>
      <c r="T24" s="5" t="str">
        <f>VLOOKUP(B24,'[7]SİNEMA LİSTESİ'!$A:$C,3,FALSE)</f>
        <v>232 03 00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7</v>
      </c>
      <c r="C25" s="2"/>
      <c r="D25" s="23"/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11">
        <v>1</v>
      </c>
      <c r="B26" s="9" t="s">
        <v>65</v>
      </c>
      <c r="C26" s="3" t="str">
        <f>IF(ISBLANK(B26)," ","0"&amp;" "&amp;S26&amp;" "&amp;T26)</f>
        <v>0 266 234 03 03</v>
      </c>
      <c r="D26" s="20" t="s">
        <v>219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266</v>
      </c>
      <c r="T26" s="5" t="str">
        <f>VLOOKUP(B26,'[7]SİNEMA LİSTESİ'!$A:$C,3,FALSE)</f>
        <v>234 03 03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7"/>
      <c r="B27" s="1" t="s">
        <v>5</v>
      </c>
      <c r="C27" s="2"/>
      <c r="D27" s="23"/>
      <c r="E27" s="23"/>
      <c r="F27" s="23"/>
      <c r="G27" s="23"/>
      <c r="H27" s="23"/>
      <c r="I27" s="23"/>
      <c r="J27" s="2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</v>
      </c>
      <c r="B28" s="9" t="s">
        <v>66</v>
      </c>
      <c r="C28" s="3" t="str">
        <f>IF(ISBLANK(B28)," ","0"&amp;" "&amp;S28&amp;" "&amp;T28)</f>
        <v>0 224 452 83 00</v>
      </c>
      <c r="D28" s="20" t="s">
        <v>220</v>
      </c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224</v>
      </c>
      <c r="T28" s="5" t="str">
        <f>VLOOKUP(B28,'[7]SİNEMA LİSTESİ'!$A:$C,3,FALSE)</f>
        <v>452 83 00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8">
        <v>2</v>
      </c>
      <c r="B29" s="9" t="s">
        <v>57</v>
      </c>
      <c r="C29" s="3" t="str">
        <f>IF(ISBLANK(B29)," ","0"&amp;" "&amp;S29&amp;" "&amp;T29)</f>
        <v>0 224 261 57 67-68</v>
      </c>
      <c r="D29" s="20" t="s">
        <v>215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VLOOKUP(B29,'[7]SİNEMA LİSTESİ'!$A:$C,2,FALSE)</f>
        <v>224</v>
      </c>
      <c r="T29" s="5" t="str">
        <f>VLOOKUP(B29,'[7]SİNEMA LİSTESİ'!$A:$C,3,FALSE)</f>
        <v>261 57 67-68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3</v>
      </c>
      <c r="B30" s="9" t="s">
        <v>67</v>
      </c>
      <c r="C30" s="3" t="str">
        <f>IF(ISBLANK(B30)," ","0"&amp;" "&amp;S30&amp;" "&amp;T30)</f>
        <v>0 224 242 93 83</v>
      </c>
      <c r="D30" s="20" t="s">
        <v>221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VLOOKUP(B30,'[7]SİNEMA LİSTESİ'!$A:$C,2,FALSE)</f>
        <v>224</v>
      </c>
      <c r="T30" s="5" t="str">
        <f>VLOOKUP(B30,'[7]SİNEMA LİSTESİ'!$A:$C,3,FALSE)</f>
        <v>242 93 83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4</v>
      </c>
      <c r="B31" s="9" t="s">
        <v>68</v>
      </c>
      <c r="C31" s="3" t="str">
        <f>IF(ISBLANK(B31)," ","0"&amp;" "&amp;S31&amp;" "&amp;T31)</f>
        <v>0 224 225 48 88</v>
      </c>
      <c r="D31" s="20">
        <v>0.5625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VLOOKUP(B31,'[7]SİNEMA LİSTESİ'!$A:$C,2,FALSE)</f>
        <v>224</v>
      </c>
      <c r="T31" s="5" t="str">
        <f>VLOOKUP(B31,'[7]SİNEMA LİSTESİ'!$A:$C,3,FALSE)</f>
        <v>225 48 88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7"/>
      <c r="B32" s="1" t="s">
        <v>70</v>
      </c>
      <c r="C32" s="2"/>
      <c r="D32" s="23"/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11">
        <v>1</v>
      </c>
      <c r="B33" s="9" t="s">
        <v>71</v>
      </c>
      <c r="C33" s="3" t="str">
        <f>IF(ISBLANK(B33)," ","0"&amp;" "&amp;S33&amp;" "&amp;T33)</f>
        <v>0 258 215 15 35</v>
      </c>
      <c r="D33" s="20" t="s">
        <v>222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258</v>
      </c>
      <c r="T33" s="5" t="str">
        <f>VLOOKUP(B33,'[7]SİNEMA LİSTESİ'!$A:$C,3,FALSE)</f>
        <v>215 15 35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7.75">
      <c r="A34" s="7"/>
      <c r="B34" s="1" t="s">
        <v>72</v>
      </c>
      <c r="C34" s="2"/>
      <c r="D34" s="23"/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11">
        <v>1</v>
      </c>
      <c r="B35" s="9" t="s">
        <v>147</v>
      </c>
      <c r="C35" s="3" t="str">
        <f>IF(ISBLANK(B35)," ","0"&amp;" "&amp;S35&amp;" "&amp;T35)</f>
        <v>0 412 238 02 00</v>
      </c>
      <c r="D35" s="20" t="s">
        <v>215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412</v>
      </c>
      <c r="T35" s="5" t="str">
        <f>VLOOKUP(B35,'[7]SİNEMA LİSTESİ'!$A:$C,3,FALSE)</f>
        <v>238 02 00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11">
        <v>2</v>
      </c>
      <c r="B36" s="9" t="s">
        <v>73</v>
      </c>
      <c r="C36" s="3" t="str">
        <f>IF(ISBLANK(B36)," ","0"&amp;" "&amp;S36&amp;" "&amp;T36)</f>
        <v>0 412 290 11 55</v>
      </c>
      <c r="D36" s="20" t="s">
        <v>223</v>
      </c>
      <c r="E36" s="21"/>
      <c r="F36" s="21"/>
      <c r="G36" s="21"/>
      <c r="H36" s="21"/>
      <c r="I36" s="21"/>
      <c r="J36" s="22"/>
      <c r="K36" s="5"/>
      <c r="L36" s="5"/>
      <c r="M36" s="5"/>
      <c r="N36" s="5"/>
      <c r="O36" s="5"/>
      <c r="P36" s="5"/>
      <c r="Q36" s="5"/>
      <c r="R36" s="5"/>
      <c r="S36" s="5">
        <f>VLOOKUP(B36,'[7]SİNEMA LİSTESİ'!$A:$C,2,FALSE)</f>
        <v>412</v>
      </c>
      <c r="T36" s="5" t="str">
        <f>VLOOKUP(B36,'[7]SİNEMA LİSTESİ'!$A:$C,3,FALSE)</f>
        <v>290 11 55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7"/>
      <c r="B37" s="1" t="s">
        <v>74</v>
      </c>
      <c r="C37" s="2"/>
      <c r="D37" s="23"/>
      <c r="E37" s="23"/>
      <c r="F37" s="23"/>
      <c r="G37" s="23"/>
      <c r="H37" s="23"/>
      <c r="I37" s="23"/>
      <c r="J37" s="2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11">
        <v>1</v>
      </c>
      <c r="B38" s="9" t="s">
        <v>75</v>
      </c>
      <c r="C38" s="3" t="str">
        <f>IF(ISBLANK(B38)," ","0"&amp;" "&amp;S38&amp;" "&amp;T38)</f>
        <v>0 284 236 50 01</v>
      </c>
      <c r="D38" s="20" t="s">
        <v>219</v>
      </c>
      <c r="E38" s="21"/>
      <c r="F38" s="21"/>
      <c r="G38" s="21"/>
      <c r="H38" s="21"/>
      <c r="I38" s="21"/>
      <c r="J38" s="22"/>
      <c r="K38" s="5"/>
      <c r="L38" s="5"/>
      <c r="M38" s="5"/>
      <c r="N38" s="5"/>
      <c r="O38" s="5"/>
      <c r="P38" s="5"/>
      <c r="Q38" s="5"/>
      <c r="R38" s="5"/>
      <c r="S38" s="5">
        <f>VLOOKUP(B38,'[7]SİNEMA LİSTESİ'!$A:$C,2,FALSE)</f>
        <v>284</v>
      </c>
      <c r="T38" s="5" t="str">
        <f>VLOOKUP(B38,'[7]SİNEMA LİSTESİ'!$A:$C,3,FALSE)</f>
        <v>236 50 01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76</v>
      </c>
      <c r="C39" s="2"/>
      <c r="D39" s="23"/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11">
        <v>1</v>
      </c>
      <c r="B40" s="9" t="s">
        <v>77</v>
      </c>
      <c r="C40" s="3" t="str">
        <f>IF(ISBLANK(B40)," ","0"&amp;" "&amp;S40&amp;" "&amp;T40)</f>
        <v>0 442 316 63 63</v>
      </c>
      <c r="D40" s="20" t="s">
        <v>224</v>
      </c>
      <c r="E40" s="21"/>
      <c r="F40" s="21"/>
      <c r="G40" s="21"/>
      <c r="H40" s="21"/>
      <c r="I40" s="21"/>
      <c r="J40" s="22"/>
      <c r="K40" s="5"/>
      <c r="L40" s="5"/>
      <c r="M40" s="5"/>
      <c r="N40" s="5"/>
      <c r="O40" s="5"/>
      <c r="P40" s="5"/>
      <c r="Q40" s="5"/>
      <c r="R40" s="5"/>
      <c r="S40" s="5">
        <f>VLOOKUP(B40,'[7]SİNEMA LİSTESİ'!$A:$C,2,FALSE)</f>
        <v>442</v>
      </c>
      <c r="T40" s="5" t="str">
        <f>VLOOKUP(B40,'[7]SİNEMA LİSTESİ'!$A:$C,3,FALSE)</f>
        <v>316 63 63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7.75">
      <c r="A41" s="7"/>
      <c r="B41" s="1" t="s">
        <v>33</v>
      </c>
      <c r="C41" s="2"/>
      <c r="D41" s="23"/>
      <c r="E41" s="23"/>
      <c r="F41" s="23"/>
      <c r="G41" s="23"/>
      <c r="H41" s="23"/>
      <c r="I41" s="23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11">
        <v>1</v>
      </c>
      <c r="B42" s="9" t="s">
        <v>78</v>
      </c>
      <c r="C42" s="3" t="str">
        <f>IF(ISBLANK(B42)," ","0"&amp;" "&amp;S42&amp;" "&amp;T42)</f>
        <v>0 222 333 05 15</v>
      </c>
      <c r="D42" s="20" t="s">
        <v>225</v>
      </c>
      <c r="E42" s="21"/>
      <c r="F42" s="21"/>
      <c r="G42" s="21"/>
      <c r="H42" s="21"/>
      <c r="I42" s="21"/>
      <c r="J42" s="22"/>
      <c r="K42" s="5"/>
      <c r="L42" s="5"/>
      <c r="M42" s="5"/>
      <c r="N42" s="5"/>
      <c r="O42" s="5"/>
      <c r="P42" s="5"/>
      <c r="Q42" s="5"/>
      <c r="R42" s="5"/>
      <c r="S42" s="5">
        <f>VLOOKUP(B42,'[7]SİNEMA LİSTESİ'!$A:$C,2,FALSE)</f>
        <v>222</v>
      </c>
      <c r="T42" s="5" t="str">
        <f>VLOOKUP(B42,'[7]SİNEMA LİSTESİ'!$A:$C,3,FALSE)</f>
        <v>333 05 15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27.75">
      <c r="A43" s="7"/>
      <c r="B43" s="1" t="s">
        <v>2</v>
      </c>
      <c r="C43" s="2"/>
      <c r="D43" s="23"/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8">
        <v>1</v>
      </c>
      <c r="B44" s="9" t="s">
        <v>148</v>
      </c>
      <c r="C44" s="3" t="str">
        <f>IF(ISBLANK(B44)," ","0"&amp;" "&amp;S44&amp;" "&amp;T44)</f>
        <v>0 216 538 38 48</v>
      </c>
      <c r="D44" s="20" t="s">
        <v>226</v>
      </c>
      <c r="E44" s="21"/>
      <c r="F44" s="21"/>
      <c r="G44" s="21"/>
      <c r="H44" s="21"/>
      <c r="I44" s="21"/>
      <c r="J44" s="22"/>
      <c r="K44" s="5"/>
      <c r="L44" s="5"/>
      <c r="M44" s="5"/>
      <c r="N44" s="5"/>
      <c r="O44" s="5"/>
      <c r="P44" s="5"/>
      <c r="Q44" s="5"/>
      <c r="R44" s="5"/>
      <c r="S44" s="5">
        <f>VLOOKUP(B44,'[7]SİNEMA LİSTESİ'!$A:$C,2,FALSE)</f>
        <v>216</v>
      </c>
      <c r="T44" s="5" t="str">
        <f>VLOOKUP(B44,'[7]SİNEMA LİSTESİ'!$A:$C,3,FALSE)</f>
        <v>538 38 48</v>
      </c>
      <c r="U44" s="5"/>
      <c r="V44" s="5"/>
      <c r="W44" s="5"/>
      <c r="X44" s="5"/>
      <c r="Y44" s="5"/>
      <c r="Z44" s="5"/>
    </row>
    <row r="45" spans="1:26" ht="18.75" customHeight="1">
      <c r="A45" s="8">
        <v>2</v>
      </c>
      <c r="B45" s="9" t="s">
        <v>19</v>
      </c>
      <c r="C45" s="3" t="str">
        <f>IF(ISBLANK(B45)," ","0"&amp;" "&amp;S45&amp;" "&amp;T45)</f>
        <v>0 216 554 77 70</v>
      </c>
      <c r="D45" s="20" t="s">
        <v>227</v>
      </c>
      <c r="E45" s="21"/>
      <c r="F45" s="21"/>
      <c r="G45" s="21"/>
      <c r="H45" s="21"/>
      <c r="I45" s="21"/>
      <c r="J45" s="22"/>
      <c r="K45" s="5"/>
      <c r="L45" s="5"/>
      <c r="M45" s="5"/>
      <c r="N45" s="5"/>
      <c r="O45" s="5"/>
      <c r="P45" s="5"/>
      <c r="Q45" s="5"/>
      <c r="R45" s="5"/>
      <c r="S45" s="5">
        <f>VLOOKUP(B45,'[7]SİNEMA LİSTESİ'!$A:$C,2,FALSE)</f>
        <v>216</v>
      </c>
      <c r="T45" s="5" t="str">
        <f>VLOOKUP(B45,'[7]SİNEMA LİSTESİ'!$A:$C,3,FALSE)</f>
        <v>554 77 70</v>
      </c>
      <c r="U45" s="5"/>
      <c r="V45" s="5"/>
      <c r="W45" s="5"/>
      <c r="X45" s="5"/>
      <c r="Y45" s="5"/>
      <c r="Z45" s="5"/>
    </row>
    <row r="46" spans="1:26" ht="15">
      <c r="A46" s="8">
        <v>3</v>
      </c>
      <c r="B46" s="9" t="s">
        <v>174</v>
      </c>
      <c r="C46" s="3" t="str">
        <f aca="true" t="shared" si="1" ref="C46:C85">IF(ISBLANK(B46)," ","0"&amp;" "&amp;S46&amp;" "&amp;T46)</f>
        <v>0 212 472 94 10</v>
      </c>
      <c r="D46" s="20" t="s">
        <v>228</v>
      </c>
      <c r="E46" s="21"/>
      <c r="F46" s="21"/>
      <c r="G46" s="21"/>
      <c r="H46" s="21"/>
      <c r="I46" s="21"/>
      <c r="J46" s="22"/>
      <c r="K46" s="5"/>
      <c r="L46" s="5"/>
      <c r="M46" s="5"/>
      <c r="N46" s="5"/>
      <c r="O46" s="5"/>
      <c r="P46" s="5"/>
      <c r="Q46" s="5"/>
      <c r="R46" s="5"/>
      <c r="S46" s="5">
        <f>VLOOKUP(B46,'[7]SİNEMA LİSTESİ'!$A:$C,2,FALSE)</f>
        <v>212</v>
      </c>
      <c r="T46" s="5" t="str">
        <f>VLOOKUP(B46,'[7]SİNEMA LİSTESİ'!$A:$C,3,FALSE)</f>
        <v>472 94 10</v>
      </c>
      <c r="U46" s="5"/>
      <c r="V46" s="5"/>
      <c r="W46" s="5"/>
      <c r="X46" s="5"/>
      <c r="Y46" s="5"/>
      <c r="Z46" s="5"/>
    </row>
    <row r="47" spans="1:26" ht="18.75" customHeight="1">
      <c r="A47" s="8">
        <v>4</v>
      </c>
      <c r="B47" s="9" t="s">
        <v>20</v>
      </c>
      <c r="C47" s="3" t="str">
        <f t="shared" si="1"/>
        <v>0 212 661 84 84</v>
      </c>
      <c r="D47" s="20" t="s">
        <v>186</v>
      </c>
      <c r="E47" s="21"/>
      <c r="F47" s="21"/>
      <c r="G47" s="21"/>
      <c r="H47" s="21"/>
      <c r="I47" s="21"/>
      <c r="J47" s="22"/>
      <c r="K47" s="5"/>
      <c r="L47" s="5"/>
      <c r="M47" s="5"/>
      <c r="N47" s="5"/>
      <c r="O47" s="5"/>
      <c r="P47" s="5"/>
      <c r="Q47" s="5"/>
      <c r="R47" s="5"/>
      <c r="S47" s="5">
        <f>VLOOKUP(B47,'[7]SİNEMA LİSTESİ'!$A:$C,2,FALSE)</f>
        <v>212</v>
      </c>
      <c r="T47" s="5" t="str">
        <f>VLOOKUP(B47,'[7]SİNEMA LİSTESİ'!$A:$C,3,FALSE)</f>
        <v>661 84 84</v>
      </c>
      <c r="U47" s="5"/>
      <c r="V47" s="5"/>
      <c r="W47" s="5"/>
      <c r="X47" s="5"/>
      <c r="Y47" s="5"/>
      <c r="Z47" s="5"/>
    </row>
    <row r="48" spans="1:26" ht="18.75" customHeight="1">
      <c r="A48" s="8">
        <v>5</v>
      </c>
      <c r="B48" s="9" t="s">
        <v>34</v>
      </c>
      <c r="C48" s="3" t="str">
        <f t="shared" si="1"/>
        <v>0 212 560 72 66</v>
      </c>
      <c r="D48" s="20" t="s">
        <v>52</v>
      </c>
      <c r="E48" s="21"/>
      <c r="F48" s="21"/>
      <c r="G48" s="21"/>
      <c r="H48" s="21"/>
      <c r="I48" s="21"/>
      <c r="J48" s="22"/>
      <c r="K48" s="5"/>
      <c r="L48" s="5"/>
      <c r="M48" s="5"/>
      <c r="N48" s="5"/>
      <c r="O48" s="5"/>
      <c r="P48" s="5"/>
      <c r="Q48" s="5"/>
      <c r="R48" s="5"/>
      <c r="S48" s="5">
        <f>VLOOKUP(B48,'[7]SİNEMA LİSTESİ'!$A:$C,2,FALSE)</f>
        <v>212</v>
      </c>
      <c r="T48" s="5" t="str">
        <f>VLOOKUP(B48,'[7]SİNEMA LİSTESİ'!$A:$C,3,FALSE)</f>
        <v>560 72 66</v>
      </c>
      <c r="U48" s="5"/>
      <c r="V48" s="5"/>
      <c r="W48" s="5"/>
      <c r="X48" s="5"/>
      <c r="Y48" s="5"/>
      <c r="Z48" s="5"/>
    </row>
    <row r="49" spans="1:26" ht="18.75" customHeight="1">
      <c r="A49" s="8">
        <v>6</v>
      </c>
      <c r="B49" s="9" t="s">
        <v>187</v>
      </c>
      <c r="C49" s="3" t="str">
        <f t="shared" si="1"/>
        <v>0 212 570 50 58</v>
      </c>
      <c r="D49" s="25" t="s">
        <v>181</v>
      </c>
      <c r="E49" s="26"/>
      <c r="F49" s="26"/>
      <c r="G49" s="26"/>
      <c r="H49" s="26"/>
      <c r="I49" s="26"/>
      <c r="J49" s="27"/>
      <c r="K49" s="5"/>
      <c r="L49" s="5"/>
      <c r="M49" s="5"/>
      <c r="N49" s="5"/>
      <c r="O49" s="5"/>
      <c r="P49" s="5"/>
      <c r="Q49" s="5"/>
      <c r="R49" s="5"/>
      <c r="S49" s="5">
        <f>VLOOKUP(B49,'[7]SİNEMA LİSTESİ'!$A:$C,2,FALSE)</f>
        <v>212</v>
      </c>
      <c r="T49" s="5" t="str">
        <f>VLOOKUP(B49,'[7]SİNEMA LİSTESİ'!$A:$C,3,FALSE)</f>
        <v>570 50 58</v>
      </c>
      <c r="U49" s="5"/>
      <c r="V49" s="5"/>
      <c r="W49" s="5"/>
      <c r="X49" s="5"/>
      <c r="Y49" s="5"/>
      <c r="Z49" s="5"/>
    </row>
    <row r="50" spans="1:26" ht="18.75" customHeight="1">
      <c r="A50" s="8">
        <v>7</v>
      </c>
      <c r="B50" s="9" t="s">
        <v>84</v>
      </c>
      <c r="C50" s="3" t="str">
        <f t="shared" si="1"/>
        <v>0 212 441 49 75</v>
      </c>
      <c r="D50" s="20" t="s">
        <v>229</v>
      </c>
      <c r="E50" s="21"/>
      <c r="F50" s="21"/>
      <c r="G50" s="21"/>
      <c r="H50" s="21"/>
      <c r="I50" s="21"/>
      <c r="J50" s="22"/>
      <c r="K50" s="5"/>
      <c r="L50" s="5"/>
      <c r="M50" s="5"/>
      <c r="N50" s="5"/>
      <c r="O50" s="5"/>
      <c r="P50" s="5"/>
      <c r="Q50" s="5"/>
      <c r="R50" s="5"/>
      <c r="S50" s="5">
        <f>VLOOKUP(B50,'[7]SİNEMA LİSTESİ'!$A:$C,2,FALSE)</f>
        <v>212</v>
      </c>
      <c r="T50" s="5" t="str">
        <f>VLOOKUP(B50,'[7]SİNEMA LİSTESİ'!$A:$C,3,FALSE)</f>
        <v>441 49 75</v>
      </c>
      <c r="U50" s="5"/>
      <c r="V50" s="5"/>
      <c r="W50" s="5"/>
      <c r="X50" s="5"/>
      <c r="Y50" s="5"/>
      <c r="Z50" s="5"/>
    </row>
    <row r="51" spans="1:26" ht="18.75" customHeight="1">
      <c r="A51" s="8">
        <v>8</v>
      </c>
      <c r="B51" s="9" t="s">
        <v>35</v>
      </c>
      <c r="C51" s="3" t="str">
        <f t="shared" si="1"/>
        <v>0 212 397 73 88</v>
      </c>
      <c r="D51" s="20" t="s">
        <v>181</v>
      </c>
      <c r="E51" s="21"/>
      <c r="F51" s="21"/>
      <c r="G51" s="21"/>
      <c r="H51" s="21"/>
      <c r="I51" s="21"/>
      <c r="J51" s="22"/>
      <c r="K51" s="5"/>
      <c r="L51" s="5"/>
      <c r="M51" s="5"/>
      <c r="N51" s="5"/>
      <c r="O51" s="5"/>
      <c r="P51" s="5"/>
      <c r="Q51" s="5"/>
      <c r="R51" s="5"/>
      <c r="S51" s="5">
        <f>VLOOKUP(B51,'[7]SİNEMA LİSTESİ'!$A:$C,2,FALSE)</f>
        <v>212</v>
      </c>
      <c r="T51" s="5" t="str">
        <f>VLOOKUP(B51,'[7]SİNEMA LİSTESİ'!$A:$C,3,FALSE)</f>
        <v>397 73 88</v>
      </c>
      <c r="U51" s="5"/>
      <c r="V51" s="5"/>
      <c r="W51" s="5"/>
      <c r="X51" s="5"/>
      <c r="Y51" s="5"/>
      <c r="Z51" s="5"/>
    </row>
    <row r="52" spans="1:26" ht="18.75" customHeight="1">
      <c r="A52" s="8">
        <v>9</v>
      </c>
      <c r="B52" s="9" t="s">
        <v>86</v>
      </c>
      <c r="C52" s="3" t="str">
        <f t="shared" si="1"/>
        <v>0 212 583 46 02</v>
      </c>
      <c r="D52" s="20" t="s">
        <v>215</v>
      </c>
      <c r="E52" s="21"/>
      <c r="F52" s="21"/>
      <c r="G52" s="21"/>
      <c r="H52" s="21"/>
      <c r="I52" s="21"/>
      <c r="J52" s="22"/>
      <c r="K52" s="5"/>
      <c r="L52" s="5"/>
      <c r="M52" s="5"/>
      <c r="N52" s="5"/>
      <c r="O52" s="5"/>
      <c r="P52" s="5"/>
      <c r="Q52" s="5"/>
      <c r="R52" s="5"/>
      <c r="S52" s="5">
        <f>VLOOKUP(B52,'[7]SİNEMA LİSTESİ'!$A:$C,2,FALSE)</f>
        <v>212</v>
      </c>
      <c r="T52" s="5" t="str">
        <f>VLOOKUP(B52,'[7]SİNEMA LİSTESİ'!$A:$C,3,FALSE)</f>
        <v>583 46 02</v>
      </c>
      <c r="U52" s="5"/>
      <c r="V52" s="5"/>
      <c r="W52" s="5"/>
      <c r="X52" s="5"/>
      <c r="Y52" s="5"/>
      <c r="Z52" s="5"/>
    </row>
    <row r="53" spans="1:26" ht="18.75" customHeight="1">
      <c r="A53" s="8">
        <v>10</v>
      </c>
      <c r="B53" s="9" t="s">
        <v>188</v>
      </c>
      <c r="C53" s="3" t="str">
        <f t="shared" si="1"/>
        <v>0 212 583 06 06</v>
      </c>
      <c r="D53" s="25" t="s">
        <v>181</v>
      </c>
      <c r="E53" s="26"/>
      <c r="F53" s="26"/>
      <c r="G53" s="26"/>
      <c r="H53" s="26"/>
      <c r="I53" s="26"/>
      <c r="J53" s="27"/>
      <c r="K53" s="5"/>
      <c r="L53" s="5"/>
      <c r="M53" s="5"/>
      <c r="N53" s="5"/>
      <c r="O53" s="5"/>
      <c r="P53" s="5"/>
      <c r="Q53" s="5"/>
      <c r="R53" s="5"/>
      <c r="S53" s="5">
        <f>VLOOKUP(B53,'[7]SİNEMA LİSTESİ'!$A:$C,2,FALSE)</f>
        <v>212</v>
      </c>
      <c r="T53" s="5" t="str">
        <f>VLOOKUP(B53,'[7]SİNEMA LİSTESİ'!$A:$C,3,FALSE)</f>
        <v>583 06 06</v>
      </c>
      <c r="U53" s="5"/>
      <c r="V53" s="5"/>
      <c r="W53" s="5"/>
      <c r="X53" s="5"/>
      <c r="Y53" s="5"/>
      <c r="Z53" s="5"/>
    </row>
    <row r="54" spans="1:26" ht="18.75" customHeight="1">
      <c r="A54" s="8">
        <v>11</v>
      </c>
      <c r="B54" s="9" t="s">
        <v>30</v>
      </c>
      <c r="C54" s="3" t="str">
        <f>IF(ISBLANK(B54)," ","0"&amp;" "&amp;S54&amp;" "&amp;T54)</f>
        <v>0 212 559 49 49</v>
      </c>
      <c r="D54" s="20" t="s">
        <v>185</v>
      </c>
      <c r="E54" s="21"/>
      <c r="F54" s="21"/>
      <c r="G54" s="21"/>
      <c r="H54" s="21"/>
      <c r="I54" s="21"/>
      <c r="J54" s="22"/>
      <c r="K54" s="5"/>
      <c r="L54" s="5"/>
      <c r="M54" s="5"/>
      <c r="N54" s="5"/>
      <c r="O54" s="5"/>
      <c r="P54" s="5"/>
      <c r="Q54" s="5"/>
      <c r="R54" s="5"/>
      <c r="S54" s="5">
        <f>VLOOKUP(B54,'[7]SİNEMA LİSTESİ'!$A:$C,2,FALSE)</f>
        <v>212</v>
      </c>
      <c r="T54" s="5" t="str">
        <f>VLOOKUP(B54,'[7]SİNEMA LİSTESİ'!$A:$C,3,FALSE)</f>
        <v>559 49 49</v>
      </c>
      <c r="U54" s="5"/>
      <c r="V54" s="5"/>
      <c r="W54" s="5"/>
      <c r="X54" s="5"/>
      <c r="Y54" s="5"/>
      <c r="Z54" s="5"/>
    </row>
    <row r="55" spans="1:26" ht="18.75" customHeight="1">
      <c r="A55" s="8">
        <v>12</v>
      </c>
      <c r="B55" s="9" t="s">
        <v>21</v>
      </c>
      <c r="C55" s="3" t="str">
        <f t="shared" si="1"/>
        <v>0 212 466 60 66</v>
      </c>
      <c r="D55" s="20" t="s">
        <v>230</v>
      </c>
      <c r="E55" s="21"/>
      <c r="F55" s="21"/>
      <c r="G55" s="21"/>
      <c r="H55" s="21"/>
      <c r="I55" s="21"/>
      <c r="J55" s="22"/>
      <c r="K55" s="5"/>
      <c r="L55" s="5"/>
      <c r="M55" s="5"/>
      <c r="N55" s="5"/>
      <c r="O55" s="5"/>
      <c r="P55" s="5"/>
      <c r="Q55" s="5"/>
      <c r="R55" s="5"/>
      <c r="S55" s="5">
        <f>VLOOKUP(B55,'[7]SİNEMA LİSTESİ'!$A:$C,2,FALSE)</f>
        <v>212</v>
      </c>
      <c r="T55" s="5" t="str">
        <f>VLOOKUP(B55,'[7]SİNEMA LİSTESİ'!$A:$C,3,FALSE)</f>
        <v>466 60 66</v>
      </c>
      <c r="U55" s="5"/>
      <c r="V55" s="5"/>
      <c r="W55" s="5"/>
      <c r="X55" s="5"/>
      <c r="Y55" s="5"/>
      <c r="Z55" s="5"/>
    </row>
    <row r="56" spans="1:26" ht="18.75" customHeight="1">
      <c r="A56" s="8">
        <v>13</v>
      </c>
      <c r="B56" s="9" t="s">
        <v>22</v>
      </c>
      <c r="C56" s="3" t="str">
        <f t="shared" si="1"/>
        <v>0 212 640 66 33</v>
      </c>
      <c r="D56" s="20" t="s">
        <v>231</v>
      </c>
      <c r="E56" s="21"/>
      <c r="F56" s="21"/>
      <c r="G56" s="21"/>
      <c r="H56" s="21"/>
      <c r="I56" s="21"/>
      <c r="J56" s="22"/>
      <c r="K56" s="5"/>
      <c r="L56" s="5"/>
      <c r="M56" s="5"/>
      <c r="N56" s="5"/>
      <c r="O56" s="5"/>
      <c r="P56" s="5"/>
      <c r="Q56" s="5"/>
      <c r="R56" s="5"/>
      <c r="S56" s="5">
        <f>VLOOKUP(B56,'[7]SİNEMA LİSTESİ'!$A:$C,2,FALSE)</f>
        <v>212</v>
      </c>
      <c r="T56" s="5" t="str">
        <f>VLOOKUP(B56,'[7]SİNEMA LİSTESİ'!$A:$C,3,FALSE)</f>
        <v>640 66 33</v>
      </c>
      <c r="U56" s="5"/>
      <c r="V56" s="5"/>
      <c r="W56" s="5"/>
      <c r="X56" s="5"/>
      <c r="Y56" s="5"/>
      <c r="Z56" s="5"/>
    </row>
    <row r="57" spans="1:26" ht="18.75" customHeight="1">
      <c r="A57" s="8">
        <v>14</v>
      </c>
      <c r="B57" s="9" t="s">
        <v>189</v>
      </c>
      <c r="C57" s="3" t="str">
        <f t="shared" si="1"/>
        <v>0 212 873 11 14</v>
      </c>
      <c r="D57" s="25" t="s">
        <v>181</v>
      </c>
      <c r="E57" s="26"/>
      <c r="F57" s="26"/>
      <c r="G57" s="26"/>
      <c r="H57" s="26"/>
      <c r="I57" s="26"/>
      <c r="J57" s="27"/>
      <c r="K57" s="5"/>
      <c r="L57" s="5"/>
      <c r="M57" s="5"/>
      <c r="N57" s="5"/>
      <c r="O57" s="5"/>
      <c r="P57" s="5"/>
      <c r="Q57" s="5"/>
      <c r="R57" s="5"/>
      <c r="S57" s="5">
        <f>VLOOKUP(B57,'[7]SİNEMA LİSTESİ'!$A:$C,2,FALSE)</f>
        <v>212</v>
      </c>
      <c r="T57" s="5" t="str">
        <f>VLOOKUP(B57,'[7]SİNEMA LİSTESİ'!$A:$C,3,FALSE)</f>
        <v>873 11 14</v>
      </c>
      <c r="U57" s="5"/>
      <c r="V57" s="5"/>
      <c r="W57" s="5"/>
      <c r="X57" s="5"/>
      <c r="Y57" s="5"/>
      <c r="Z57" s="5"/>
    </row>
    <row r="58" spans="1:26" ht="18.75" customHeight="1">
      <c r="A58" s="8">
        <v>15</v>
      </c>
      <c r="B58" s="9" t="s">
        <v>87</v>
      </c>
      <c r="C58" s="3" t="str">
        <f t="shared" si="1"/>
        <v>0 212 251 20 20</v>
      </c>
      <c r="D58" s="20" t="s">
        <v>232</v>
      </c>
      <c r="E58" s="21"/>
      <c r="F58" s="21"/>
      <c r="G58" s="21"/>
      <c r="H58" s="21"/>
      <c r="I58" s="21"/>
      <c r="J58" s="22"/>
      <c r="K58" s="5"/>
      <c r="L58" s="5"/>
      <c r="M58" s="5"/>
      <c r="N58" s="5"/>
      <c r="O58" s="5"/>
      <c r="P58" s="5"/>
      <c r="Q58" s="5"/>
      <c r="R58" s="5"/>
      <c r="S58" s="5">
        <f>VLOOKUP(B58,'[7]SİNEMA LİSTESİ'!$A:$C,2,FALSE)</f>
        <v>212</v>
      </c>
      <c r="T58" s="5" t="str">
        <f>VLOOKUP(B58,'[7]SİNEMA LİSTESİ'!$A:$C,3,FALSE)</f>
        <v>251 20 20</v>
      </c>
      <c r="U58" s="5"/>
      <c r="V58" s="5"/>
      <c r="W58" s="5"/>
      <c r="X58" s="5"/>
      <c r="Y58" s="5"/>
      <c r="Z58" s="5"/>
    </row>
    <row r="59" spans="1:26" ht="18.75" customHeight="1">
      <c r="A59" s="8">
        <v>16</v>
      </c>
      <c r="B59" s="9" t="s">
        <v>51</v>
      </c>
      <c r="C59" s="3" t="str">
        <f t="shared" si="1"/>
        <v>0 216 358 02 02</v>
      </c>
      <c r="D59" s="20" t="s">
        <v>233</v>
      </c>
      <c r="E59" s="21"/>
      <c r="F59" s="21"/>
      <c r="G59" s="21"/>
      <c r="H59" s="21"/>
      <c r="I59" s="21"/>
      <c r="J59" s="22"/>
      <c r="K59" s="5"/>
      <c r="L59" s="5"/>
      <c r="M59" s="5"/>
      <c r="N59" s="5"/>
      <c r="O59" s="5"/>
      <c r="P59" s="5"/>
      <c r="Q59" s="5"/>
      <c r="R59" s="5"/>
      <c r="S59" s="5">
        <f>VLOOKUP(B59,'[7]SİNEMA LİSTESİ'!$A:$C,2,FALSE)</f>
        <v>216</v>
      </c>
      <c r="T59" s="5" t="str">
        <f>VLOOKUP(B59,'[7]SİNEMA LİSTESİ'!$A:$C,3,FALSE)</f>
        <v>358 02 02</v>
      </c>
      <c r="U59" s="5"/>
      <c r="V59" s="5"/>
      <c r="W59" s="5"/>
      <c r="X59" s="5"/>
      <c r="Y59" s="5"/>
      <c r="Z59" s="5"/>
    </row>
    <row r="60" spans="1:26" ht="18.75" customHeight="1">
      <c r="A60" s="8">
        <v>17</v>
      </c>
      <c r="B60" s="9" t="s">
        <v>36</v>
      </c>
      <c r="C60" s="3" t="str">
        <f t="shared" si="1"/>
        <v>0 212 215 27 27</v>
      </c>
      <c r="D60" s="20" t="s">
        <v>234</v>
      </c>
      <c r="E60" s="21"/>
      <c r="F60" s="21"/>
      <c r="G60" s="21"/>
      <c r="H60" s="21"/>
      <c r="I60" s="21"/>
      <c r="J60" s="22"/>
      <c r="K60" s="5"/>
      <c r="L60" s="5"/>
      <c r="M60" s="5"/>
      <c r="N60" s="5"/>
      <c r="O60" s="5"/>
      <c r="P60" s="5"/>
      <c r="Q60" s="5"/>
      <c r="R60" s="5"/>
      <c r="S60" s="5">
        <f>VLOOKUP(B60,'[7]SİNEMA LİSTESİ'!$A:$C,2,FALSE)</f>
        <v>212</v>
      </c>
      <c r="T60" s="5" t="str">
        <f>VLOOKUP(B60,'[7]SİNEMA LİSTESİ'!$A:$C,3,FALSE)</f>
        <v>215 27 27</v>
      </c>
      <c r="U60" s="5"/>
      <c r="V60" s="5"/>
      <c r="W60" s="5"/>
      <c r="X60" s="5"/>
      <c r="Y60" s="5"/>
      <c r="Z60" s="5"/>
    </row>
    <row r="61" spans="1:26" ht="18.75" customHeight="1">
      <c r="A61" s="8">
        <v>18</v>
      </c>
      <c r="B61" s="9" t="s">
        <v>89</v>
      </c>
      <c r="C61" s="3" t="str">
        <f t="shared" si="1"/>
        <v>0 212 282 05 05</v>
      </c>
      <c r="D61" s="20" t="s">
        <v>235</v>
      </c>
      <c r="E61" s="21"/>
      <c r="F61" s="21"/>
      <c r="G61" s="21"/>
      <c r="H61" s="21"/>
      <c r="I61" s="21"/>
      <c r="J61" s="22"/>
      <c r="K61" s="5"/>
      <c r="L61" s="5"/>
      <c r="M61" s="5"/>
      <c r="N61" s="5"/>
      <c r="O61" s="5"/>
      <c r="P61" s="5"/>
      <c r="Q61" s="5"/>
      <c r="R61" s="5"/>
      <c r="S61" s="5">
        <f>VLOOKUP(B61,'[7]SİNEMA LİSTESİ'!$A:$C,2,FALSE)</f>
        <v>212</v>
      </c>
      <c r="T61" s="5" t="str">
        <f>VLOOKUP(B61,'[7]SİNEMA LİSTESİ'!$A:$C,3,FALSE)</f>
        <v>282 05 05</v>
      </c>
      <c r="U61" s="5"/>
      <c r="V61" s="5"/>
      <c r="W61" s="5"/>
      <c r="X61" s="5"/>
      <c r="Y61" s="5"/>
      <c r="Z61" s="5"/>
    </row>
    <row r="62" spans="1:26" ht="18.75" customHeight="1">
      <c r="A62" s="8">
        <v>19</v>
      </c>
      <c r="B62" s="9" t="s">
        <v>190</v>
      </c>
      <c r="C62" s="3" t="str">
        <f t="shared" si="1"/>
        <v>0 212 352 16 66</v>
      </c>
      <c r="D62" s="20" t="s">
        <v>52</v>
      </c>
      <c r="E62" s="21"/>
      <c r="F62" s="21"/>
      <c r="G62" s="21"/>
      <c r="H62" s="21"/>
      <c r="I62" s="21"/>
      <c r="J62" s="22"/>
      <c r="K62" s="5"/>
      <c r="L62" s="5"/>
      <c r="M62" s="5"/>
      <c r="N62" s="5"/>
      <c r="O62" s="5"/>
      <c r="P62" s="5"/>
      <c r="Q62" s="5"/>
      <c r="R62" s="5"/>
      <c r="S62" s="5">
        <f>VLOOKUP(B62,'[7]SİNEMA LİSTESİ'!$A:$C,2,FALSE)</f>
        <v>212</v>
      </c>
      <c r="T62" s="5" t="str">
        <f>VLOOKUP(B62,'[7]SİNEMA LİSTESİ'!$A:$C,3,FALSE)</f>
        <v>352 16 66</v>
      </c>
      <c r="U62" s="5"/>
      <c r="V62" s="5"/>
      <c r="W62" s="5"/>
      <c r="X62" s="5"/>
      <c r="Y62" s="5"/>
      <c r="Z62" s="5"/>
    </row>
    <row r="63" spans="1:26" ht="18.75" customHeight="1">
      <c r="A63" s="8">
        <v>20</v>
      </c>
      <c r="B63" s="9" t="s">
        <v>37</v>
      </c>
      <c r="C63" s="3" t="str">
        <f t="shared" si="1"/>
        <v>0 212 523 10 88</v>
      </c>
      <c r="D63" s="20" t="s">
        <v>236</v>
      </c>
      <c r="E63" s="21"/>
      <c r="F63" s="21"/>
      <c r="G63" s="21"/>
      <c r="H63" s="21"/>
      <c r="I63" s="21"/>
      <c r="J63" s="22"/>
      <c r="K63" s="5"/>
      <c r="L63" s="5"/>
      <c r="M63" s="5"/>
      <c r="N63" s="5"/>
      <c r="O63" s="5"/>
      <c r="P63" s="5"/>
      <c r="Q63" s="5"/>
      <c r="R63" s="5"/>
      <c r="S63" s="5">
        <f>VLOOKUP(B63,'[7]SİNEMA LİSTESİ'!$A:$C,2,FALSE)</f>
        <v>212</v>
      </c>
      <c r="T63" s="5" t="str">
        <f>VLOOKUP(B63,'[7]SİNEMA LİSTESİ'!$A:$C,3,FALSE)</f>
        <v>523 10 88</v>
      </c>
      <c r="U63" s="5"/>
      <c r="V63" s="5"/>
      <c r="W63" s="5"/>
      <c r="X63" s="5"/>
      <c r="Y63" s="5"/>
      <c r="Z63" s="5"/>
    </row>
    <row r="64" spans="1:26" ht="18.75" customHeight="1">
      <c r="A64" s="8">
        <v>21</v>
      </c>
      <c r="B64" s="9" t="s">
        <v>91</v>
      </c>
      <c r="C64" s="3" t="str">
        <f t="shared" si="1"/>
        <v>0 212 677 59 59</v>
      </c>
      <c r="D64" s="20" t="s">
        <v>221</v>
      </c>
      <c r="E64" s="21"/>
      <c r="F64" s="21"/>
      <c r="G64" s="21"/>
      <c r="H64" s="21"/>
      <c r="I64" s="21"/>
      <c r="J64" s="22"/>
      <c r="K64" s="5"/>
      <c r="L64" s="5"/>
      <c r="M64" s="5"/>
      <c r="N64" s="5"/>
      <c r="O64" s="5"/>
      <c r="P64" s="5"/>
      <c r="Q64" s="5"/>
      <c r="R64" s="5"/>
      <c r="S64" s="5">
        <f>VLOOKUP(B64,'[7]SİNEMA LİSTESİ'!$A:$C,2,FALSE)</f>
        <v>212</v>
      </c>
      <c r="T64" s="5" t="str">
        <f>VLOOKUP(B64,'[7]SİNEMA LİSTESİ'!$A:$C,3,FALSE)</f>
        <v>677 59 59</v>
      </c>
      <c r="U64" s="5"/>
      <c r="V64" s="5"/>
      <c r="W64" s="5"/>
      <c r="X64" s="5"/>
      <c r="Y64" s="5"/>
      <c r="Z64" s="5"/>
    </row>
    <row r="65" spans="1:26" ht="18.75" customHeight="1">
      <c r="A65" s="8">
        <v>22</v>
      </c>
      <c r="B65" s="9" t="s">
        <v>176</v>
      </c>
      <c r="C65" s="3" t="str">
        <f t="shared" si="1"/>
        <v>0 212 602 34 34</v>
      </c>
      <c r="D65" s="20" t="s">
        <v>184</v>
      </c>
      <c r="E65" s="21"/>
      <c r="F65" s="21"/>
      <c r="G65" s="21"/>
      <c r="H65" s="21"/>
      <c r="I65" s="21"/>
      <c r="J65" s="22"/>
      <c r="K65" s="5"/>
      <c r="L65" s="5"/>
      <c r="M65" s="5"/>
      <c r="N65" s="5"/>
      <c r="O65" s="5"/>
      <c r="P65" s="5"/>
      <c r="Q65" s="5"/>
      <c r="R65" s="5"/>
      <c r="S65" s="5">
        <f>VLOOKUP(B65,'[7]SİNEMA LİSTESİ'!$A:$C,2,FALSE)</f>
        <v>212</v>
      </c>
      <c r="T65" s="5" t="str">
        <f>VLOOKUP(B65,'[7]SİNEMA LİSTESİ'!$A:$C,3,FALSE)</f>
        <v>602 34 34</v>
      </c>
      <c r="U65" s="5"/>
      <c r="V65" s="5"/>
      <c r="W65" s="5"/>
      <c r="X65" s="5"/>
      <c r="Y65" s="5"/>
      <c r="Z65" s="5"/>
    </row>
    <row r="66" spans="1:26" ht="18.75" customHeight="1">
      <c r="A66" s="8">
        <v>23</v>
      </c>
      <c r="B66" s="9" t="s">
        <v>92</v>
      </c>
      <c r="C66" s="3" t="str">
        <f>IF(ISBLANK(B66)," ","0"&amp;" "&amp;S66&amp;" "&amp;T66)</f>
        <v>0 212 699 90 40</v>
      </c>
      <c r="D66" s="20" t="s">
        <v>237</v>
      </c>
      <c r="E66" s="21"/>
      <c r="F66" s="21"/>
      <c r="G66" s="21"/>
      <c r="H66" s="21"/>
      <c r="I66" s="21"/>
      <c r="J66" s="22"/>
      <c r="K66" s="5"/>
      <c r="L66" s="5"/>
      <c r="M66" s="5"/>
      <c r="N66" s="5"/>
      <c r="O66" s="5"/>
      <c r="P66" s="5"/>
      <c r="Q66" s="5"/>
      <c r="R66" s="5"/>
      <c r="S66" s="5">
        <f>VLOOKUP(B66,'[7]SİNEMA LİSTESİ'!$A:$C,2,FALSE)</f>
        <v>212</v>
      </c>
      <c r="T66" s="5" t="str">
        <f>VLOOKUP(B66,'[7]SİNEMA LİSTESİ'!$A:$C,3,FALSE)</f>
        <v>699 90 40</v>
      </c>
      <c r="U66" s="5"/>
      <c r="V66" s="5"/>
      <c r="W66" s="5"/>
      <c r="X66" s="5"/>
      <c r="Y66" s="5"/>
      <c r="Z66" s="5"/>
    </row>
    <row r="67" spans="1:26" ht="18.75" customHeight="1">
      <c r="A67" s="8">
        <v>24</v>
      </c>
      <c r="B67" s="9" t="s">
        <v>23</v>
      </c>
      <c r="C67" s="3" t="str">
        <f t="shared" si="1"/>
        <v>0 212 345 62 45</v>
      </c>
      <c r="D67" s="20" t="s">
        <v>191</v>
      </c>
      <c r="E67" s="21"/>
      <c r="F67" s="21"/>
      <c r="G67" s="21"/>
      <c r="H67" s="21"/>
      <c r="I67" s="21"/>
      <c r="J67" s="22"/>
      <c r="K67" s="5"/>
      <c r="L67" s="5"/>
      <c r="M67" s="5"/>
      <c r="N67" s="5"/>
      <c r="O67" s="5"/>
      <c r="P67" s="5"/>
      <c r="Q67" s="5"/>
      <c r="R67" s="5"/>
      <c r="S67" s="5">
        <f>VLOOKUP(B67,'[7]SİNEMA LİSTESİ'!$A:$C,2,FALSE)</f>
        <v>212</v>
      </c>
      <c r="T67" s="5" t="str">
        <f>VLOOKUP(B67,'[7]SİNEMA LİSTESİ'!$A:$C,3,FALSE)</f>
        <v>345 62 45</v>
      </c>
      <c r="U67" s="5"/>
      <c r="V67" s="5"/>
      <c r="W67" s="5"/>
      <c r="X67" s="5"/>
      <c r="Y67" s="5"/>
      <c r="Z67" s="5"/>
    </row>
    <row r="68" spans="1:26" ht="18.75" customHeight="1">
      <c r="A68" s="8">
        <v>25</v>
      </c>
      <c r="B68" s="9" t="s">
        <v>93</v>
      </c>
      <c r="C68" s="3" t="str">
        <f t="shared" si="1"/>
        <v>0 216 339 85 85</v>
      </c>
      <c r="D68" s="20" t="s">
        <v>238</v>
      </c>
      <c r="E68" s="21"/>
      <c r="F68" s="21"/>
      <c r="G68" s="21"/>
      <c r="H68" s="21"/>
      <c r="I68" s="21"/>
      <c r="J68" s="22"/>
      <c r="K68" s="5"/>
      <c r="L68" s="5"/>
      <c r="M68" s="5"/>
      <c r="N68" s="5"/>
      <c r="O68" s="5"/>
      <c r="P68" s="5"/>
      <c r="Q68" s="5"/>
      <c r="R68" s="5"/>
      <c r="S68" s="5">
        <f>VLOOKUP(B68,'[7]SİNEMA LİSTESİ'!$A:$C,2,FALSE)</f>
        <v>216</v>
      </c>
      <c r="T68" s="5" t="str">
        <f>VLOOKUP(B68,'[7]SİNEMA LİSTESİ'!$A:$C,3,FALSE)</f>
        <v>339 85 85</v>
      </c>
      <c r="U68" s="5"/>
      <c r="V68" s="5"/>
      <c r="W68" s="5"/>
      <c r="X68" s="5"/>
      <c r="Y68" s="5"/>
      <c r="Z68" s="5"/>
    </row>
    <row r="69" spans="1:26" ht="18.75" customHeight="1">
      <c r="A69" s="8">
        <v>26</v>
      </c>
      <c r="B69" s="9" t="s">
        <v>94</v>
      </c>
      <c r="C69" s="3" t="str">
        <f t="shared" si="1"/>
        <v>0 216 336 01 12</v>
      </c>
      <c r="D69" s="20" t="s">
        <v>239</v>
      </c>
      <c r="E69" s="21"/>
      <c r="F69" s="21"/>
      <c r="G69" s="21"/>
      <c r="H69" s="21"/>
      <c r="I69" s="21"/>
      <c r="J69" s="22"/>
      <c r="K69" s="5"/>
      <c r="L69" s="5"/>
      <c r="M69" s="5"/>
      <c r="N69" s="5"/>
      <c r="O69" s="5"/>
      <c r="P69" s="5"/>
      <c r="Q69" s="5"/>
      <c r="R69" s="5"/>
      <c r="S69" s="5">
        <f>VLOOKUP(B69,'[7]SİNEMA LİSTESİ'!$A:$C,2,FALSE)</f>
        <v>216</v>
      </c>
      <c r="T69" s="5" t="str">
        <f>VLOOKUP(B69,'[7]SİNEMA LİSTESİ'!$A:$C,3,FALSE)</f>
        <v>336 01 12</v>
      </c>
      <c r="U69" s="5"/>
      <c r="V69" s="5"/>
      <c r="W69" s="5"/>
      <c r="X69" s="5"/>
      <c r="Y69" s="5"/>
      <c r="Z69" s="5"/>
    </row>
    <row r="70" spans="1:26" ht="18.75" customHeight="1">
      <c r="A70" s="8">
        <v>27</v>
      </c>
      <c r="B70" s="9" t="s">
        <v>24</v>
      </c>
      <c r="C70" s="3" t="str">
        <f t="shared" si="1"/>
        <v>0 216 663 11 41</v>
      </c>
      <c r="D70" s="20" t="s">
        <v>183</v>
      </c>
      <c r="E70" s="21"/>
      <c r="F70" s="21"/>
      <c r="G70" s="21"/>
      <c r="H70" s="21"/>
      <c r="I70" s="21"/>
      <c r="J70" s="22"/>
      <c r="K70" s="5"/>
      <c r="L70" s="5"/>
      <c r="M70" s="5"/>
      <c r="N70" s="5"/>
      <c r="O70" s="5"/>
      <c r="P70" s="5"/>
      <c r="Q70" s="5"/>
      <c r="R70" s="5"/>
      <c r="S70" s="5">
        <f>VLOOKUP(B70,'[7]SİNEMA LİSTESİ'!$A:$C,2,FALSE)</f>
        <v>216</v>
      </c>
      <c r="T70" s="5" t="str">
        <f>VLOOKUP(B70,'[7]SİNEMA LİSTESİ'!$A:$C,3,FALSE)</f>
        <v>663 11 41</v>
      </c>
      <c r="U70" s="5"/>
      <c r="V70" s="5"/>
      <c r="W70" s="5"/>
      <c r="X70" s="5"/>
      <c r="Y70" s="5"/>
      <c r="Z70" s="5"/>
    </row>
    <row r="71" spans="1:26" ht="18.75" customHeight="1">
      <c r="A71" s="8">
        <v>28</v>
      </c>
      <c r="B71" s="9" t="s">
        <v>95</v>
      </c>
      <c r="C71" s="3" t="str">
        <f t="shared" si="1"/>
        <v>0 216 362 51 00</v>
      </c>
      <c r="D71" s="20" t="s">
        <v>240</v>
      </c>
      <c r="E71" s="21"/>
      <c r="F71" s="21"/>
      <c r="G71" s="21"/>
      <c r="H71" s="21"/>
      <c r="I71" s="21"/>
      <c r="J71" s="22"/>
      <c r="K71" s="5"/>
      <c r="L71" s="5"/>
      <c r="M71" s="5"/>
      <c r="N71" s="5"/>
      <c r="O71" s="5"/>
      <c r="P71" s="5"/>
      <c r="Q71" s="5"/>
      <c r="R71" s="5"/>
      <c r="S71" s="5">
        <f>VLOOKUP(B71,'[7]SİNEMA LİSTESİ'!$A:$C,2,FALSE)</f>
        <v>216</v>
      </c>
      <c r="T71" s="5" t="str">
        <f>VLOOKUP(B71,'[7]SİNEMA LİSTESİ'!$A:$C,3,FALSE)</f>
        <v>362 51 00</v>
      </c>
      <c r="U71" s="5"/>
      <c r="V71" s="5"/>
      <c r="W71" s="5"/>
      <c r="X71" s="5"/>
      <c r="Y71" s="5"/>
      <c r="Z71" s="5"/>
    </row>
    <row r="72" spans="1:26" ht="18.75" customHeight="1">
      <c r="A72" s="8">
        <v>29</v>
      </c>
      <c r="B72" s="9" t="s">
        <v>192</v>
      </c>
      <c r="C72" s="3" t="str">
        <f t="shared" si="1"/>
        <v>0 216 658 02 48</v>
      </c>
      <c r="D72" s="20" t="s">
        <v>183</v>
      </c>
      <c r="E72" s="21"/>
      <c r="F72" s="21"/>
      <c r="G72" s="21"/>
      <c r="H72" s="21"/>
      <c r="I72" s="21"/>
      <c r="J72" s="22"/>
      <c r="K72" s="5"/>
      <c r="L72" s="5"/>
      <c r="M72" s="5"/>
      <c r="N72" s="5"/>
      <c r="O72" s="5"/>
      <c r="P72" s="5"/>
      <c r="Q72" s="5"/>
      <c r="R72" s="5"/>
      <c r="S72" s="5">
        <f>VLOOKUP(B72,'[7]SİNEMA LİSTESİ'!$A:$C,2,FALSE)</f>
        <v>216</v>
      </c>
      <c r="T72" s="5" t="str">
        <f>VLOOKUP(B72,'[7]SİNEMA LİSTESİ'!$A:$C,3,FALSE)</f>
        <v>658 02 48</v>
      </c>
      <c r="U72" s="5"/>
      <c r="V72" s="5"/>
      <c r="W72" s="5"/>
      <c r="X72" s="5"/>
      <c r="Y72" s="5"/>
      <c r="Z72" s="5"/>
    </row>
    <row r="73" spans="1:26" ht="18.75" customHeight="1">
      <c r="A73" s="8">
        <v>30</v>
      </c>
      <c r="B73" s="9" t="s">
        <v>96</v>
      </c>
      <c r="C73" s="3" t="str">
        <f>IF(ISBLANK(B73)," ","0"&amp;" "&amp;S73&amp;" "&amp;T73)</f>
        <v>0 216 315 10 10</v>
      </c>
      <c r="D73" s="20" t="s">
        <v>52</v>
      </c>
      <c r="E73" s="21"/>
      <c r="F73" s="21"/>
      <c r="G73" s="21"/>
      <c r="H73" s="21"/>
      <c r="I73" s="21"/>
      <c r="J73" s="22"/>
      <c r="K73" s="5"/>
      <c r="L73" s="5"/>
      <c r="M73" s="5"/>
      <c r="N73" s="5"/>
      <c r="O73" s="5"/>
      <c r="P73" s="5"/>
      <c r="Q73" s="5"/>
      <c r="R73" s="5"/>
      <c r="S73" s="5">
        <f>VLOOKUP(B73,'[7]SİNEMA LİSTESİ'!$A:$C,2,FALSE)</f>
        <v>216</v>
      </c>
      <c r="T73" s="5" t="str">
        <f>VLOOKUP(B73,'[7]SİNEMA LİSTESİ'!$A:$C,3,FALSE)</f>
        <v>315 10 10</v>
      </c>
      <c r="U73" s="5"/>
      <c r="V73" s="5"/>
      <c r="W73" s="5"/>
      <c r="X73" s="5"/>
      <c r="Y73" s="5"/>
      <c r="Z73" s="5"/>
    </row>
    <row r="74" spans="1:26" ht="18.75" customHeight="1">
      <c r="A74" s="8">
        <v>31</v>
      </c>
      <c r="B74" s="9" t="s">
        <v>25</v>
      </c>
      <c r="C74" s="3" t="str">
        <f t="shared" si="1"/>
        <v>0 212 353 08 53</v>
      </c>
      <c r="D74" s="20" t="s">
        <v>241</v>
      </c>
      <c r="E74" s="21"/>
      <c r="F74" s="21"/>
      <c r="G74" s="21"/>
      <c r="H74" s="21"/>
      <c r="I74" s="21"/>
      <c r="J74" s="22"/>
      <c r="K74" s="5"/>
      <c r="L74" s="5"/>
      <c r="M74" s="5"/>
      <c r="N74" s="5"/>
      <c r="O74" s="5"/>
      <c r="P74" s="5"/>
      <c r="Q74" s="5"/>
      <c r="R74" s="5"/>
      <c r="S74" s="5">
        <f>VLOOKUP(B74,'[7]SİNEMA LİSTESİ'!$A:$C,2,FALSE)</f>
        <v>212</v>
      </c>
      <c r="T74" s="5" t="str">
        <f>VLOOKUP(B74,'[7]SİNEMA LİSTESİ'!$A:$C,3,FALSE)</f>
        <v>353 08 53</v>
      </c>
      <c r="U74" s="5"/>
      <c r="V74" s="5"/>
      <c r="W74" s="5"/>
      <c r="X74" s="5"/>
      <c r="Y74" s="5"/>
      <c r="Z74" s="5"/>
    </row>
    <row r="75" spans="1:26" ht="18.75" customHeight="1">
      <c r="A75" s="8">
        <v>32</v>
      </c>
      <c r="B75" s="9" t="s">
        <v>97</v>
      </c>
      <c r="C75" s="3" t="str">
        <f t="shared" si="1"/>
        <v>0 212 232 44 40</v>
      </c>
      <c r="D75" s="20" t="s">
        <v>202</v>
      </c>
      <c r="E75" s="21"/>
      <c r="F75" s="21"/>
      <c r="G75" s="21"/>
      <c r="H75" s="21"/>
      <c r="I75" s="21"/>
      <c r="J75" s="22"/>
      <c r="K75" s="5"/>
      <c r="L75" s="5"/>
      <c r="M75" s="5"/>
      <c r="N75" s="5"/>
      <c r="O75" s="5"/>
      <c r="P75" s="5"/>
      <c r="Q75" s="5"/>
      <c r="R75" s="5"/>
      <c r="S75" s="5">
        <f>VLOOKUP(B75,'[7]SİNEMA LİSTESİ'!$A:$C,2,FALSE)</f>
        <v>212</v>
      </c>
      <c r="T75" s="5" t="str">
        <f>VLOOKUP(B75,'[7]SİNEMA LİSTESİ'!$A:$C,3,FALSE)</f>
        <v>232 44 40</v>
      </c>
      <c r="U75" s="5"/>
      <c r="V75" s="5"/>
      <c r="W75" s="5"/>
      <c r="X75" s="5"/>
      <c r="Y75" s="5"/>
      <c r="Z75" s="5"/>
    </row>
    <row r="76" spans="1:26" ht="18.75" customHeight="1">
      <c r="A76" s="8">
        <v>33</v>
      </c>
      <c r="B76" s="9" t="s">
        <v>99</v>
      </c>
      <c r="C76" s="3" t="str">
        <f t="shared" si="1"/>
        <v>0 212 212 56 12</v>
      </c>
      <c r="D76" s="20" t="s">
        <v>242</v>
      </c>
      <c r="E76" s="21"/>
      <c r="F76" s="21"/>
      <c r="G76" s="21"/>
      <c r="H76" s="21"/>
      <c r="I76" s="21"/>
      <c r="J76" s="22"/>
      <c r="K76" s="5"/>
      <c r="L76" s="5"/>
      <c r="M76" s="5"/>
      <c r="N76" s="5"/>
      <c r="O76" s="5"/>
      <c r="P76" s="5"/>
      <c r="Q76" s="5"/>
      <c r="R76" s="5"/>
      <c r="S76" s="5">
        <f>VLOOKUP(B76,'[7]SİNEMA LİSTESİ'!$A:$C,2,FALSE)</f>
        <v>212</v>
      </c>
      <c r="T76" s="5" t="str">
        <f>VLOOKUP(B76,'[7]SİNEMA LİSTESİ'!$A:$C,3,FALSE)</f>
        <v>212 56 12</v>
      </c>
      <c r="U76" s="5"/>
      <c r="V76" s="5"/>
      <c r="W76" s="5"/>
      <c r="X76" s="5"/>
      <c r="Y76" s="5"/>
      <c r="Z76" s="5"/>
    </row>
    <row r="77" spans="1:26" ht="18.75" customHeight="1">
      <c r="A77" s="8">
        <v>34</v>
      </c>
      <c r="B77" s="9" t="s">
        <v>26</v>
      </c>
      <c r="C77" s="3" t="str">
        <f t="shared" si="1"/>
        <v>0 212 380 15 15</v>
      </c>
      <c r="D77" s="20" t="s">
        <v>243</v>
      </c>
      <c r="E77" s="21"/>
      <c r="F77" s="21"/>
      <c r="G77" s="21"/>
      <c r="H77" s="21"/>
      <c r="I77" s="21"/>
      <c r="J77" s="22"/>
      <c r="K77" s="5"/>
      <c r="L77" s="5"/>
      <c r="M77" s="5"/>
      <c r="N77" s="5"/>
      <c r="O77" s="5"/>
      <c r="P77" s="5"/>
      <c r="Q77" s="5"/>
      <c r="R77" s="5"/>
      <c r="S77" s="5">
        <f>VLOOKUP(B77,'[7]SİNEMA LİSTESİ'!$A:$C,2,FALSE)</f>
        <v>212</v>
      </c>
      <c r="T77" s="5" t="str">
        <f>VLOOKUP(B77,'[7]SİNEMA LİSTESİ'!$A:$C,3,FALSE)</f>
        <v>380 15 15</v>
      </c>
      <c r="U77" s="5"/>
      <c r="V77" s="5"/>
      <c r="W77" s="5"/>
      <c r="X77" s="5"/>
      <c r="Y77" s="5"/>
      <c r="Z77" s="5"/>
    </row>
    <row r="78" spans="1:26" ht="18.75" customHeight="1">
      <c r="A78" s="8">
        <v>35</v>
      </c>
      <c r="B78" s="9" t="s">
        <v>100</v>
      </c>
      <c r="C78" s="3" t="str">
        <f>IF(ISBLANK(B78)," ","0"&amp;" "&amp;S78&amp;" "&amp;T78)</f>
        <v>0 212 373 35 35</v>
      </c>
      <c r="D78" s="20" t="s">
        <v>193</v>
      </c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>
        <f>VLOOKUP(B78,'[7]SİNEMA LİSTESİ'!$A:$C,2,FALSE)</f>
        <v>212</v>
      </c>
      <c r="T78" s="5" t="str">
        <f>VLOOKUP(B78,'[7]SİNEMA LİSTESİ'!$A:$C,3,FALSE)</f>
        <v>373 35 35</v>
      </c>
      <c r="U78" s="5"/>
      <c r="V78" s="5"/>
      <c r="W78" s="5"/>
      <c r="X78" s="5"/>
      <c r="Y78" s="5"/>
      <c r="Z78" s="5"/>
    </row>
    <row r="79" spans="1:26" ht="18.75" customHeight="1">
      <c r="A79" s="8">
        <v>36</v>
      </c>
      <c r="B79" s="9" t="s">
        <v>101</v>
      </c>
      <c r="C79" s="3" t="str">
        <f t="shared" si="1"/>
        <v>0 216 696 13 33</v>
      </c>
      <c r="D79" s="20" t="s">
        <v>244</v>
      </c>
      <c r="E79" s="21"/>
      <c r="F79" s="21"/>
      <c r="G79" s="21"/>
      <c r="H79" s="21"/>
      <c r="I79" s="21"/>
      <c r="J79" s="22"/>
      <c r="K79" s="5"/>
      <c r="L79" s="5"/>
      <c r="M79" s="5"/>
      <c r="N79" s="5"/>
      <c r="O79" s="5"/>
      <c r="P79" s="5"/>
      <c r="Q79" s="5"/>
      <c r="R79" s="5"/>
      <c r="S79" s="5">
        <f>VLOOKUP(B79,'[7]SİNEMA LİSTESİ'!$A:$C,2,FALSE)</f>
        <v>216</v>
      </c>
      <c r="T79" s="5" t="str">
        <f>VLOOKUP(B79,'[7]SİNEMA LİSTESİ'!$A:$C,3,FALSE)</f>
        <v>696 13 33</v>
      </c>
      <c r="U79" s="5"/>
      <c r="V79" s="5"/>
      <c r="W79" s="5"/>
      <c r="X79" s="5"/>
      <c r="Y79" s="5"/>
      <c r="Z79" s="5"/>
    </row>
    <row r="80" spans="1:26" ht="18.75" customHeight="1">
      <c r="A80" s="8">
        <v>37</v>
      </c>
      <c r="B80" s="9" t="s">
        <v>102</v>
      </c>
      <c r="C80" s="3" t="str">
        <f t="shared" si="1"/>
        <v>0 216 390 09 70</v>
      </c>
      <c r="D80" s="20" t="s">
        <v>88</v>
      </c>
      <c r="E80" s="21"/>
      <c r="F80" s="21"/>
      <c r="G80" s="21"/>
      <c r="H80" s="21"/>
      <c r="I80" s="21"/>
      <c r="J80" s="22"/>
      <c r="K80" s="5"/>
      <c r="L80" s="5"/>
      <c r="M80" s="5"/>
      <c r="N80" s="5"/>
      <c r="O80" s="5"/>
      <c r="P80" s="5"/>
      <c r="Q80" s="5"/>
      <c r="R80" s="5"/>
      <c r="S80" s="5">
        <f>VLOOKUP(B80,'[7]SİNEMA LİSTESİ'!$A:$C,2,FALSE)</f>
        <v>216</v>
      </c>
      <c r="T80" s="5" t="str">
        <f>VLOOKUP(B80,'[7]SİNEMA LİSTESİ'!$A:$C,3,FALSE)</f>
        <v>390 09 70</v>
      </c>
      <c r="U80" s="5"/>
      <c r="V80" s="5"/>
      <c r="W80" s="5"/>
      <c r="X80" s="5"/>
      <c r="Y80" s="5"/>
      <c r="Z80" s="5"/>
    </row>
    <row r="81" spans="1:26" ht="18.75" customHeight="1">
      <c r="A81" s="8">
        <v>38</v>
      </c>
      <c r="B81" s="9" t="s">
        <v>194</v>
      </c>
      <c r="C81" s="3" t="str">
        <f>IF(ISBLANK(B81)," ","0"&amp;" "&amp;S81&amp;" "&amp;T81)</f>
        <v>0 212 603 42 45</v>
      </c>
      <c r="D81" s="20" t="s">
        <v>228</v>
      </c>
      <c r="E81" s="21"/>
      <c r="F81" s="21"/>
      <c r="G81" s="21"/>
      <c r="H81" s="21"/>
      <c r="I81" s="21"/>
      <c r="J81" s="22"/>
      <c r="K81" s="5"/>
      <c r="L81" s="5"/>
      <c r="M81" s="5"/>
      <c r="N81" s="5"/>
      <c r="O81" s="5"/>
      <c r="P81" s="5"/>
      <c r="Q81" s="5"/>
      <c r="R81" s="5"/>
      <c r="S81" s="5">
        <f>VLOOKUP(B81,'[7]SİNEMA LİSTESİ'!$A:$C,2,FALSE)</f>
        <v>212</v>
      </c>
      <c r="T81" s="5" t="str">
        <f>VLOOKUP(B81,'[7]SİNEMA LİSTESİ'!$A:$C,3,FALSE)</f>
        <v>603 42 45</v>
      </c>
      <c r="U81" s="5"/>
      <c r="V81" s="5"/>
      <c r="W81" s="5"/>
      <c r="X81" s="5"/>
      <c r="Y81" s="5"/>
      <c r="Z81" s="5"/>
    </row>
    <row r="82" spans="1:26" ht="18.75" customHeight="1">
      <c r="A82" s="8">
        <v>39</v>
      </c>
      <c r="B82" s="9" t="s">
        <v>151</v>
      </c>
      <c r="C82" s="3" t="str">
        <f>IF(ISBLANK(B82)," ","0"&amp;" "&amp;S82&amp;" "&amp;T82)</f>
        <v>0 216 380 90 61</v>
      </c>
      <c r="D82" s="20" t="s">
        <v>52</v>
      </c>
      <c r="E82" s="21"/>
      <c r="F82" s="21"/>
      <c r="G82" s="21"/>
      <c r="H82" s="21"/>
      <c r="I82" s="21"/>
      <c r="J82" s="22"/>
      <c r="K82" s="5"/>
      <c r="L82" s="5"/>
      <c r="M82" s="5"/>
      <c r="N82" s="5"/>
      <c r="O82" s="5"/>
      <c r="P82" s="5"/>
      <c r="Q82" s="5"/>
      <c r="R82" s="5"/>
      <c r="S82" s="5">
        <f>VLOOKUP(B82,'[7]SİNEMA LİSTESİ'!$A:$C,2,FALSE)</f>
        <v>216</v>
      </c>
      <c r="T82" s="5" t="str">
        <f>VLOOKUP(B82,'[7]SİNEMA LİSTESİ'!$A:$C,3,FALSE)</f>
        <v>380 90 61</v>
      </c>
      <c r="U82" s="5"/>
      <c r="V82" s="5"/>
      <c r="W82" s="5"/>
      <c r="X82" s="5"/>
      <c r="Y82" s="5"/>
      <c r="Z82" s="5"/>
    </row>
    <row r="83" spans="1:26" ht="18.75" customHeight="1">
      <c r="A83" s="8">
        <v>40</v>
      </c>
      <c r="B83" s="9" t="s">
        <v>195</v>
      </c>
      <c r="C83" s="3" t="str">
        <f>IF(ISBLANK(B83)," ","0"&amp;" "&amp;S83&amp;" "&amp;T83)</f>
        <v>0 212 296 42 60</v>
      </c>
      <c r="D83" s="20" t="s">
        <v>196</v>
      </c>
      <c r="E83" s="21"/>
      <c r="F83" s="21"/>
      <c r="G83" s="21"/>
      <c r="H83" s="21"/>
      <c r="I83" s="21"/>
      <c r="J83" s="22"/>
      <c r="K83" s="5"/>
      <c r="L83" s="5"/>
      <c r="M83" s="5"/>
      <c r="N83" s="5"/>
      <c r="O83" s="5"/>
      <c r="P83" s="5"/>
      <c r="Q83" s="5"/>
      <c r="R83" s="5"/>
      <c r="S83" s="5">
        <f>VLOOKUP(B83,'[7]SİNEMA LİSTESİ'!$A:$C,2,FALSE)</f>
        <v>212</v>
      </c>
      <c r="T83" s="5" t="str">
        <f>VLOOKUP(B83,'[7]SİNEMA LİSTESİ'!$A:$C,3,FALSE)</f>
        <v>296 42 60</v>
      </c>
      <c r="U83" s="5"/>
      <c r="V83" s="5"/>
      <c r="W83" s="5"/>
      <c r="X83" s="5"/>
      <c r="Y83" s="5"/>
      <c r="Z83" s="5"/>
    </row>
    <row r="84" spans="1:26" ht="18.75" customHeight="1">
      <c r="A84" s="8">
        <v>41</v>
      </c>
      <c r="B84" s="9" t="s">
        <v>27</v>
      </c>
      <c r="C84" s="3" t="str">
        <f t="shared" si="1"/>
        <v>0 216 466 58 00</v>
      </c>
      <c r="D84" s="25" t="s">
        <v>181</v>
      </c>
      <c r="E84" s="26"/>
      <c r="F84" s="26"/>
      <c r="G84" s="26"/>
      <c r="H84" s="26"/>
      <c r="I84" s="26"/>
      <c r="J84" s="27"/>
      <c r="K84" s="5"/>
      <c r="L84" s="5"/>
      <c r="M84" s="5"/>
      <c r="N84" s="5"/>
      <c r="O84" s="5"/>
      <c r="P84" s="5"/>
      <c r="Q84" s="5"/>
      <c r="R84" s="5"/>
      <c r="S84" s="5">
        <f>VLOOKUP(B84,'[7]SİNEMA LİSTESİ'!$A:$C,2,FALSE)</f>
        <v>216</v>
      </c>
      <c r="T84" s="5" t="str">
        <f>VLOOKUP(B84,'[7]SİNEMA LİSTESİ'!$A:$C,3,FALSE)</f>
        <v>466 58 00</v>
      </c>
      <c r="U84" s="5"/>
      <c r="V84" s="5"/>
      <c r="W84" s="5"/>
      <c r="X84" s="5"/>
      <c r="Y84" s="5"/>
      <c r="Z84" s="5"/>
    </row>
    <row r="85" spans="1:26" ht="18.75" customHeight="1">
      <c r="A85" s="8">
        <v>42</v>
      </c>
      <c r="B85" s="9" t="s">
        <v>103</v>
      </c>
      <c r="C85" s="3" t="str">
        <f t="shared" si="1"/>
        <v>0 212 546 96 96</v>
      </c>
      <c r="D85" s="20" t="s">
        <v>55</v>
      </c>
      <c r="E85" s="21"/>
      <c r="F85" s="21"/>
      <c r="G85" s="21"/>
      <c r="H85" s="21"/>
      <c r="I85" s="21"/>
      <c r="J85" s="22"/>
      <c r="K85" s="5"/>
      <c r="L85" s="5"/>
      <c r="M85" s="5"/>
      <c r="N85" s="5"/>
      <c r="O85" s="5"/>
      <c r="P85" s="5"/>
      <c r="Q85" s="5"/>
      <c r="R85" s="5"/>
      <c r="S85" s="5">
        <f>VLOOKUP(B85,'[7]SİNEMA LİSTESİ'!$A:$C,2,FALSE)</f>
        <v>212</v>
      </c>
      <c r="T85" s="5" t="str">
        <f>VLOOKUP(B85,'[7]SİNEMA LİSTESİ'!$A:$C,3,FALSE)</f>
        <v>546 96 96</v>
      </c>
      <c r="U85" s="5"/>
      <c r="V85" s="5"/>
      <c r="W85" s="5"/>
      <c r="X85" s="5"/>
      <c r="Y85" s="5"/>
      <c r="Z85" s="5"/>
    </row>
    <row r="86" spans="1:26" ht="27.75">
      <c r="A86" s="7"/>
      <c r="B86" s="1" t="s">
        <v>3</v>
      </c>
      <c r="C86" s="2"/>
      <c r="D86" s="23"/>
      <c r="E86" s="23"/>
      <c r="F86" s="23"/>
      <c r="G86" s="23"/>
      <c r="H86" s="23"/>
      <c r="I86" s="23"/>
      <c r="J86" s="2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8">
        <v>1</v>
      </c>
      <c r="B87" s="9" t="s">
        <v>104</v>
      </c>
      <c r="C87" s="3" t="str">
        <f aca="true" t="shared" si="2" ref="C87:C93">IF(ISBLANK(B87)," ","0"&amp;" "&amp;S87&amp;" "&amp;T87)</f>
        <v>0 232 324 42 64</v>
      </c>
      <c r="D87" s="20" t="s">
        <v>220</v>
      </c>
      <c r="E87" s="21"/>
      <c r="F87" s="21"/>
      <c r="G87" s="21"/>
      <c r="H87" s="21"/>
      <c r="I87" s="21"/>
      <c r="J87" s="22"/>
      <c r="K87" s="5"/>
      <c r="L87" s="5"/>
      <c r="M87" s="5"/>
      <c r="N87" s="5"/>
      <c r="O87" s="5"/>
      <c r="P87" s="5"/>
      <c r="Q87" s="5"/>
      <c r="R87" s="5"/>
      <c r="S87" s="5">
        <f>VLOOKUP(B87,'[7]SİNEMA LİSTESİ'!$A:$C,2,FALSE)</f>
        <v>232</v>
      </c>
      <c r="T87" s="5" t="str">
        <f>VLOOKUP(B87,'[7]SİNEMA LİSTESİ'!$A:$C,3,FALSE)</f>
        <v>324 42 64</v>
      </c>
      <c r="U87" s="5"/>
      <c r="V87" s="5"/>
      <c r="W87" s="5"/>
      <c r="X87" s="5"/>
      <c r="Y87" s="5"/>
      <c r="Z87" s="5"/>
    </row>
    <row r="88" spans="1:26" ht="18.75" customHeight="1">
      <c r="A88" s="8">
        <v>2</v>
      </c>
      <c r="B88" s="9" t="s">
        <v>105</v>
      </c>
      <c r="C88" s="3" t="str">
        <f>IF(ISBLANK(B88)," ","0"&amp;" "&amp;S88&amp;" "&amp;T88)</f>
        <v>0 232 373 03 50</v>
      </c>
      <c r="D88" s="20" t="s">
        <v>215</v>
      </c>
      <c r="E88" s="21"/>
      <c r="F88" s="21"/>
      <c r="G88" s="21"/>
      <c r="H88" s="21"/>
      <c r="I88" s="21"/>
      <c r="J88" s="22"/>
      <c r="K88" s="5"/>
      <c r="L88" s="5"/>
      <c r="M88" s="5"/>
      <c r="N88" s="5"/>
      <c r="O88" s="5"/>
      <c r="P88" s="5"/>
      <c r="Q88" s="5"/>
      <c r="R88" s="5"/>
      <c r="S88" s="5">
        <f>VLOOKUP(B88,'[7]SİNEMA LİSTESİ'!$A:$C,2,FALSE)</f>
        <v>232</v>
      </c>
      <c r="T88" s="5" t="str">
        <f>VLOOKUP(B88,'[7]SİNEMA LİSTESİ'!$A:$C,3,FALSE)</f>
        <v>373 03 50</v>
      </c>
      <c r="U88" s="5"/>
      <c r="V88" s="5"/>
      <c r="W88" s="5"/>
      <c r="X88" s="5"/>
      <c r="Y88" s="5"/>
      <c r="Z88" s="5"/>
    </row>
    <row r="89" spans="1:26" ht="18.75" customHeight="1">
      <c r="A89" s="8">
        <v>3</v>
      </c>
      <c r="B89" s="9" t="s">
        <v>106</v>
      </c>
      <c r="C89" s="3" t="str">
        <f t="shared" si="2"/>
        <v>0 232 421 42 61</v>
      </c>
      <c r="D89" s="20" t="s">
        <v>245</v>
      </c>
      <c r="E89" s="21"/>
      <c r="F89" s="21"/>
      <c r="G89" s="21"/>
      <c r="H89" s="21"/>
      <c r="I89" s="21"/>
      <c r="J89" s="22"/>
      <c r="K89" s="5"/>
      <c r="L89" s="5"/>
      <c r="M89" s="5"/>
      <c r="N89" s="5"/>
      <c r="O89" s="5"/>
      <c r="P89" s="5"/>
      <c r="Q89" s="5"/>
      <c r="R89" s="5"/>
      <c r="S89" s="5">
        <f>VLOOKUP(B89,'[7]SİNEMA LİSTESİ'!$A:$C,2,FALSE)</f>
        <v>232</v>
      </c>
      <c r="T89" s="5" t="str">
        <f>VLOOKUP(B89,'[7]SİNEMA LİSTESİ'!$A:$C,3,FALSE)</f>
        <v>421 42 61</v>
      </c>
      <c r="U89" s="5"/>
      <c r="V89" s="5"/>
      <c r="W89" s="5"/>
      <c r="X89" s="5"/>
      <c r="Y89" s="5"/>
      <c r="Z89" s="5"/>
    </row>
    <row r="90" spans="1:26" ht="18.75" customHeight="1">
      <c r="A90" s="8">
        <v>4</v>
      </c>
      <c r="B90" s="9" t="s">
        <v>42</v>
      </c>
      <c r="C90" s="3" t="str">
        <f>IF(ISBLANK(B90)," ","0"&amp;" "&amp;S90&amp;" "&amp;T90)</f>
        <v>0 232 278 10 10</v>
      </c>
      <c r="D90" s="20" t="s">
        <v>246</v>
      </c>
      <c r="E90" s="21"/>
      <c r="F90" s="21"/>
      <c r="G90" s="21"/>
      <c r="H90" s="21"/>
      <c r="I90" s="21"/>
      <c r="J90" s="22"/>
      <c r="K90" s="5"/>
      <c r="L90" s="5"/>
      <c r="M90" s="5"/>
      <c r="N90" s="5"/>
      <c r="O90" s="5"/>
      <c r="P90" s="5"/>
      <c r="Q90" s="5"/>
      <c r="R90" s="5"/>
      <c r="S90" s="5">
        <f>VLOOKUP(B90,'[7]SİNEMA LİSTESİ'!$A:$C,2,FALSE)</f>
        <v>232</v>
      </c>
      <c r="T90" s="5" t="str">
        <f>VLOOKUP(B90,'[7]SİNEMA LİSTESİ'!$A:$C,3,FALSE)</f>
        <v>278 10 10</v>
      </c>
      <c r="U90" s="5"/>
      <c r="V90" s="5"/>
      <c r="W90" s="5"/>
      <c r="X90" s="5"/>
      <c r="Y90" s="5"/>
      <c r="Z90" s="5"/>
    </row>
    <row r="91" spans="1:26" ht="15">
      <c r="A91" s="8">
        <v>5</v>
      </c>
      <c r="B91" s="9" t="s">
        <v>28</v>
      </c>
      <c r="C91" s="3" t="str">
        <f t="shared" si="2"/>
        <v>0 232 278 87 87</v>
      </c>
      <c r="D91" s="20" t="s">
        <v>247</v>
      </c>
      <c r="E91" s="21"/>
      <c r="F91" s="21"/>
      <c r="G91" s="21"/>
      <c r="H91" s="21"/>
      <c r="I91" s="21"/>
      <c r="J91" s="22"/>
      <c r="K91" s="5"/>
      <c r="L91" s="5"/>
      <c r="M91" s="5"/>
      <c r="N91" s="5"/>
      <c r="O91" s="5"/>
      <c r="P91" s="5"/>
      <c r="Q91" s="5"/>
      <c r="R91" s="5"/>
      <c r="S91" s="5">
        <f>VLOOKUP(B91,'[7]SİNEMA LİSTESİ'!$A:$C,2,FALSE)</f>
        <v>232</v>
      </c>
      <c r="T91" s="5" t="str">
        <f>VLOOKUP(B91,'[7]SİNEMA LİSTESİ'!$A:$C,3,FALSE)</f>
        <v>278 87 87</v>
      </c>
      <c r="U91" s="5"/>
      <c r="V91" s="5"/>
      <c r="W91" s="5"/>
      <c r="X91" s="5"/>
      <c r="Y91" s="5"/>
      <c r="Z91" s="5"/>
    </row>
    <row r="92" spans="1:26" ht="18.75" customHeight="1">
      <c r="A92" s="8">
        <v>6</v>
      </c>
      <c r="B92" s="9" t="s">
        <v>197</v>
      </c>
      <c r="C92" s="3" t="str">
        <f>IF(ISBLANK(B92)," ","0"&amp;" "&amp;S92&amp;" "&amp;T92)</f>
        <v>0 232 446 90 40</v>
      </c>
      <c r="D92" s="20" t="s">
        <v>248</v>
      </c>
      <c r="E92" s="21"/>
      <c r="F92" s="21"/>
      <c r="G92" s="21"/>
      <c r="H92" s="21"/>
      <c r="I92" s="21"/>
      <c r="J92" s="22"/>
      <c r="K92" s="5"/>
      <c r="L92" s="5"/>
      <c r="M92" s="5"/>
      <c r="N92" s="5"/>
      <c r="O92" s="5"/>
      <c r="P92" s="5"/>
      <c r="Q92" s="5"/>
      <c r="R92" s="5"/>
      <c r="S92" s="5">
        <f>VLOOKUP(B92,'[7]SİNEMA LİSTESİ'!$A:$C,2,FALSE)</f>
        <v>232</v>
      </c>
      <c r="T92" s="5" t="str">
        <f>VLOOKUP(B92,'[7]SİNEMA LİSTESİ'!$A:$C,3,FALSE)</f>
        <v>446 90 40</v>
      </c>
      <c r="U92" s="5"/>
      <c r="V92" s="5"/>
      <c r="W92" s="5"/>
      <c r="X92" s="5"/>
      <c r="Y92" s="5"/>
      <c r="Z92" s="5"/>
    </row>
    <row r="93" spans="1:26" ht="18.75" customHeight="1">
      <c r="A93" s="8">
        <v>7</v>
      </c>
      <c r="B93" s="9" t="s">
        <v>54</v>
      </c>
      <c r="C93" s="3" t="str">
        <f t="shared" si="2"/>
        <v>0 232 386 58 88</v>
      </c>
      <c r="D93" s="20" t="s">
        <v>52</v>
      </c>
      <c r="E93" s="21"/>
      <c r="F93" s="21"/>
      <c r="G93" s="21"/>
      <c r="H93" s="21"/>
      <c r="I93" s="21"/>
      <c r="J93" s="22"/>
      <c r="K93" s="5"/>
      <c r="L93" s="5"/>
      <c r="M93" s="5"/>
      <c r="N93" s="5"/>
      <c r="O93" s="5"/>
      <c r="P93" s="5"/>
      <c r="Q93" s="5"/>
      <c r="R93" s="5"/>
      <c r="S93" s="5">
        <f>VLOOKUP(B93,'[7]SİNEMA LİSTESİ'!$A:$C,2,FALSE)</f>
        <v>232</v>
      </c>
      <c r="T93" s="5" t="str">
        <f>VLOOKUP(B93,'[7]SİNEMA LİSTESİ'!$A:$C,3,FALSE)</f>
        <v>386 58 88</v>
      </c>
      <c r="U93" s="5"/>
      <c r="V93" s="5"/>
      <c r="W93" s="5"/>
      <c r="X93" s="5"/>
      <c r="Y93" s="5"/>
      <c r="Z93" s="5"/>
    </row>
    <row r="94" spans="1:26" ht="27.75">
      <c r="A94" s="7"/>
      <c r="B94" s="1" t="s">
        <v>29</v>
      </c>
      <c r="C94" s="2"/>
      <c r="D94" s="23"/>
      <c r="E94" s="23"/>
      <c r="F94" s="23"/>
      <c r="G94" s="23"/>
      <c r="H94" s="23"/>
      <c r="I94" s="23"/>
      <c r="J94" s="2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8">
        <v>1</v>
      </c>
      <c r="B95" s="9" t="s">
        <v>107</v>
      </c>
      <c r="C95" s="3" t="str">
        <f>IF(ISBLANK(B95)," ","0"&amp;" "&amp;S95&amp;" "&amp;T95)</f>
        <v>0 262 323 50 24</v>
      </c>
      <c r="D95" s="20" t="s">
        <v>249</v>
      </c>
      <c r="E95" s="21"/>
      <c r="F95" s="21"/>
      <c r="G95" s="21"/>
      <c r="H95" s="21"/>
      <c r="I95" s="21"/>
      <c r="J95" s="22"/>
      <c r="K95" s="5"/>
      <c r="L95" s="5"/>
      <c r="M95" s="5"/>
      <c r="N95" s="5"/>
      <c r="O95" s="5"/>
      <c r="P95" s="5"/>
      <c r="Q95" s="5"/>
      <c r="R95" s="5"/>
      <c r="S95" s="5">
        <f>VLOOKUP(B95,'[7]SİNEMA LİSTESİ'!$A:$C,2,FALSE)</f>
        <v>262</v>
      </c>
      <c r="T95" s="5" t="str">
        <f>VLOOKUP(B95,'[7]SİNEMA LİSTESİ'!$A:$C,3,FALSE)</f>
        <v>323 50 24</v>
      </c>
      <c r="U95" s="5"/>
      <c r="V95" s="5"/>
      <c r="W95" s="5"/>
      <c r="X95" s="5"/>
      <c r="Y95" s="5"/>
      <c r="Z95" s="5"/>
    </row>
    <row r="96" spans="1:26" ht="18.75" customHeight="1">
      <c r="A96" s="8">
        <v>2</v>
      </c>
      <c r="B96" s="9" t="s">
        <v>198</v>
      </c>
      <c r="C96" s="3" t="str">
        <f>IF(ISBLANK(B96)," ","0"&amp;" "&amp;S96&amp;" "&amp;T96)</f>
        <v>0 262 239 00 99</v>
      </c>
      <c r="D96" s="20" t="s">
        <v>199</v>
      </c>
      <c r="E96" s="21"/>
      <c r="F96" s="21"/>
      <c r="G96" s="21"/>
      <c r="H96" s="21"/>
      <c r="I96" s="21"/>
      <c r="J96" s="22"/>
      <c r="K96" s="5"/>
      <c r="L96" s="5"/>
      <c r="M96" s="5"/>
      <c r="N96" s="5"/>
      <c r="O96" s="5"/>
      <c r="P96" s="5"/>
      <c r="Q96" s="5"/>
      <c r="R96" s="5"/>
      <c r="S96" s="5">
        <v>262</v>
      </c>
      <c r="T96" s="5" t="s">
        <v>153</v>
      </c>
      <c r="U96" s="5"/>
      <c r="V96" s="5"/>
      <c r="W96" s="5"/>
      <c r="X96" s="5"/>
      <c r="Y96" s="5"/>
      <c r="Z96" s="5"/>
    </row>
    <row r="97" spans="1:26" ht="18.75" customHeight="1">
      <c r="A97" s="8">
        <v>3</v>
      </c>
      <c r="B97" s="9" t="s">
        <v>108</v>
      </c>
      <c r="C97" s="3" t="str">
        <f>IF(ISBLANK(B97)," ","0"&amp;" "&amp;S97&amp;" "&amp;T97)</f>
        <v>0 263 642 66 56</v>
      </c>
      <c r="D97" s="20" t="s">
        <v>250</v>
      </c>
      <c r="E97" s="21"/>
      <c r="F97" s="21"/>
      <c r="G97" s="21"/>
      <c r="H97" s="21"/>
      <c r="I97" s="21"/>
      <c r="J97" s="22"/>
      <c r="K97" s="5"/>
      <c r="L97" s="5"/>
      <c r="M97" s="5"/>
      <c r="N97" s="5"/>
      <c r="O97" s="5"/>
      <c r="P97" s="5"/>
      <c r="Q97" s="5"/>
      <c r="R97" s="5"/>
      <c r="S97" s="5">
        <v>263</v>
      </c>
      <c r="T97" s="5" t="s">
        <v>154</v>
      </c>
      <c r="U97" s="5"/>
      <c r="V97" s="5"/>
      <c r="W97" s="5"/>
      <c r="X97" s="5"/>
      <c r="Y97" s="5"/>
      <c r="Z97" s="5"/>
    </row>
    <row r="98" spans="1:26" ht="27.75">
      <c r="A98" s="7"/>
      <c r="B98" s="1" t="s">
        <v>109</v>
      </c>
      <c r="C98" s="2"/>
      <c r="D98" s="23"/>
      <c r="E98" s="23"/>
      <c r="F98" s="23"/>
      <c r="G98" s="23"/>
      <c r="H98" s="23"/>
      <c r="I98" s="23"/>
      <c r="J98" s="2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11">
        <v>1</v>
      </c>
      <c r="B99" s="9" t="s">
        <v>110</v>
      </c>
      <c r="C99" s="3" t="str">
        <f>IF(ISBLANK(B99)," ","0"&amp;" "&amp;S99&amp;" "&amp;T99)</f>
        <v>0 352 223 20 10</v>
      </c>
      <c r="D99" s="20" t="s">
        <v>251</v>
      </c>
      <c r="E99" s="21"/>
      <c r="F99" s="21"/>
      <c r="G99" s="21"/>
      <c r="H99" s="21"/>
      <c r="I99" s="21"/>
      <c r="J99" s="22"/>
      <c r="K99" s="5"/>
      <c r="L99" s="5"/>
      <c r="M99" s="5"/>
      <c r="N99" s="5"/>
      <c r="O99" s="5"/>
      <c r="P99" s="5"/>
      <c r="Q99" s="5"/>
      <c r="R99" s="5"/>
      <c r="S99" s="5">
        <f>VLOOKUP(B99,'[7]SİNEMA LİSTESİ'!$A:$C,2,FALSE)</f>
        <v>352</v>
      </c>
      <c r="T99" s="5" t="str">
        <f>VLOOKUP(B99,'[7]SİNEMA LİSTESİ'!$A:$C,3,FALSE)</f>
        <v>223 20 10</v>
      </c>
      <c r="U99" s="5"/>
      <c r="V99" s="5"/>
      <c r="W99" s="5"/>
      <c r="X99" s="5"/>
      <c r="Y99" s="5"/>
      <c r="Z99" s="5"/>
    </row>
    <row r="100" spans="1:26" ht="27.75">
      <c r="A100" s="7"/>
      <c r="B100" s="1" t="s">
        <v>111</v>
      </c>
      <c r="C100" s="2"/>
      <c r="D100" s="23"/>
      <c r="E100" s="23"/>
      <c r="F100" s="23"/>
      <c r="G100" s="23"/>
      <c r="H100" s="23"/>
      <c r="I100" s="23"/>
      <c r="J100" s="2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11">
        <v>1</v>
      </c>
      <c r="B101" s="9" t="s">
        <v>155</v>
      </c>
      <c r="C101" s="3" t="str">
        <f>IF(ISBLANK(B101)," ","0"&amp;" "&amp;S101&amp;" "&amp;T101)</f>
        <v>0 392 365 12 70</v>
      </c>
      <c r="D101" s="20" t="s">
        <v>252</v>
      </c>
      <c r="E101" s="21"/>
      <c r="F101" s="21"/>
      <c r="G101" s="21"/>
      <c r="H101" s="21"/>
      <c r="I101" s="21"/>
      <c r="J101" s="22"/>
      <c r="K101" s="5"/>
      <c r="L101" s="5"/>
      <c r="M101" s="5"/>
      <c r="N101" s="5"/>
      <c r="O101" s="5"/>
      <c r="P101" s="5"/>
      <c r="Q101" s="5"/>
      <c r="R101" s="5"/>
      <c r="S101" s="5">
        <f>VLOOKUP(B101,'[7]SİNEMA LİSTESİ'!$A:$C,2,FALSE)</f>
        <v>392</v>
      </c>
      <c r="T101" s="5" t="str">
        <f>VLOOKUP(B101,'[7]SİNEMA LİSTESİ'!$A:$C,3,FALSE)</f>
        <v>365 12 70</v>
      </c>
      <c r="U101" s="5"/>
      <c r="V101" s="5"/>
      <c r="W101" s="5"/>
      <c r="X101" s="5"/>
      <c r="Y101" s="5"/>
      <c r="Z101" s="5"/>
    </row>
    <row r="102" spans="1:26" ht="27.75">
      <c r="A102" s="7"/>
      <c r="B102" s="1" t="s">
        <v>10</v>
      </c>
      <c r="C102" s="2"/>
      <c r="D102" s="23"/>
      <c r="E102" s="23"/>
      <c r="F102" s="23"/>
      <c r="G102" s="23"/>
      <c r="H102" s="23"/>
      <c r="I102" s="23"/>
      <c r="J102" s="2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11">
        <v>1</v>
      </c>
      <c r="B103" s="9" t="s">
        <v>112</v>
      </c>
      <c r="C103" s="3" t="str">
        <f>IF(ISBLANK(B103)," ","0"&amp;" "&amp;S103&amp;" "&amp;T103)</f>
        <v>0 332 247 22 25</v>
      </c>
      <c r="D103" s="20" t="s">
        <v>253</v>
      </c>
      <c r="E103" s="21"/>
      <c r="F103" s="21"/>
      <c r="G103" s="21"/>
      <c r="H103" s="21"/>
      <c r="I103" s="21"/>
      <c r="J103" s="22"/>
      <c r="K103" s="5"/>
      <c r="L103" s="5"/>
      <c r="M103" s="5"/>
      <c r="N103" s="5"/>
      <c r="O103" s="5"/>
      <c r="P103" s="5"/>
      <c r="Q103" s="5"/>
      <c r="R103" s="5"/>
      <c r="S103" s="5">
        <f>VLOOKUP(B103,'[7]SİNEMA LİSTESİ'!$A:$C,2,FALSE)</f>
        <v>332</v>
      </c>
      <c r="T103" s="5" t="str">
        <f>VLOOKUP(B103,'[7]SİNEMA LİSTESİ'!$A:$C,3,FALSE)</f>
        <v>247 22 25</v>
      </c>
      <c r="U103" s="5"/>
      <c r="V103" s="5"/>
      <c r="W103" s="5"/>
      <c r="X103" s="5"/>
      <c r="Y103" s="5"/>
      <c r="Z103" s="5"/>
    </row>
    <row r="104" spans="1:26" ht="15">
      <c r="A104" s="11">
        <v>2</v>
      </c>
      <c r="B104" s="9" t="s">
        <v>114</v>
      </c>
      <c r="C104" s="3" t="str">
        <f>IF(ISBLANK(B104)," ","0"&amp;" "&amp;S104&amp;" "&amp;T104)</f>
        <v>0 332 265 62 65</v>
      </c>
      <c r="D104" s="20" t="s">
        <v>215</v>
      </c>
      <c r="E104" s="21"/>
      <c r="F104" s="21"/>
      <c r="G104" s="21"/>
      <c r="H104" s="21"/>
      <c r="I104" s="21"/>
      <c r="J104" s="22"/>
      <c r="K104" s="5"/>
      <c r="L104" s="5"/>
      <c r="M104" s="5"/>
      <c r="N104" s="5"/>
      <c r="O104" s="5"/>
      <c r="P104" s="5"/>
      <c r="Q104" s="5"/>
      <c r="R104" s="5"/>
      <c r="S104" s="5">
        <f>VLOOKUP(B104,'[7]SİNEMA LİSTESİ'!$A:$C,2,FALSE)</f>
        <v>332</v>
      </c>
      <c r="T104" s="5" t="str">
        <f>VLOOKUP(B104,'[7]SİNEMA LİSTESİ'!$A:$C,3,FALSE)</f>
        <v>265 62 65</v>
      </c>
      <c r="U104" s="5"/>
      <c r="V104" s="5"/>
      <c r="W104" s="5"/>
      <c r="X104" s="5"/>
      <c r="Y104" s="5"/>
      <c r="Z104" s="5"/>
    </row>
    <row r="105" spans="1:26" ht="27.75">
      <c r="A105" s="7"/>
      <c r="B105" s="1" t="s">
        <v>8</v>
      </c>
      <c r="C105" s="2"/>
      <c r="D105" s="23"/>
      <c r="E105" s="23"/>
      <c r="F105" s="23"/>
      <c r="G105" s="23"/>
      <c r="H105" s="23"/>
      <c r="I105" s="23"/>
      <c r="J105" s="2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8">
        <v>1</v>
      </c>
      <c r="B106" s="9" t="s">
        <v>12</v>
      </c>
      <c r="C106" s="3" t="str">
        <f>IF(ISBLANK(B106)," ","0"&amp;" "&amp;S106&amp;" "&amp;T106)</f>
        <v>0 324 331 51 51</v>
      </c>
      <c r="D106" s="20" t="s">
        <v>254</v>
      </c>
      <c r="E106" s="21"/>
      <c r="F106" s="21"/>
      <c r="G106" s="21"/>
      <c r="H106" s="21"/>
      <c r="I106" s="21"/>
      <c r="J106" s="22"/>
      <c r="K106" s="5"/>
      <c r="L106" s="5"/>
      <c r="M106" s="5"/>
      <c r="N106" s="5"/>
      <c r="O106" s="5"/>
      <c r="P106" s="5"/>
      <c r="Q106" s="5"/>
      <c r="R106" s="5"/>
      <c r="S106" s="5">
        <f>VLOOKUP(B106,'[7]SİNEMA LİSTESİ'!$A:$C,2,FALSE)</f>
        <v>324</v>
      </c>
      <c r="T106" s="5" t="str">
        <f>VLOOKUP(B106,'[7]SİNEMA LİSTESİ'!$A:$C,3,FALSE)</f>
        <v>331 51 51</v>
      </c>
      <c r="U106" s="5"/>
      <c r="V106" s="5"/>
      <c r="W106" s="5"/>
      <c r="X106" s="5"/>
      <c r="Y106" s="5"/>
      <c r="Z106" s="5"/>
    </row>
    <row r="107" spans="1:26" ht="15">
      <c r="A107" s="8">
        <v>2</v>
      </c>
      <c r="B107" s="9" t="s">
        <v>119</v>
      </c>
      <c r="C107" s="3" t="str">
        <f>IF(ISBLANK(B107)," ","0"&amp;" "&amp;S107&amp;" "&amp;T107)</f>
        <v>0 324 341 34 99</v>
      </c>
      <c r="D107" s="20" t="s">
        <v>253</v>
      </c>
      <c r="E107" s="21"/>
      <c r="F107" s="21"/>
      <c r="G107" s="21"/>
      <c r="H107" s="21"/>
      <c r="I107" s="21"/>
      <c r="J107" s="22"/>
      <c r="K107" s="5"/>
      <c r="L107" s="5"/>
      <c r="M107" s="5"/>
      <c r="N107" s="5"/>
      <c r="O107" s="5"/>
      <c r="P107" s="5"/>
      <c r="Q107" s="5"/>
      <c r="R107" s="5"/>
      <c r="S107" s="5">
        <f>VLOOKUP(B107,'[7]SİNEMA LİSTESİ'!$A:$C,2,FALSE)</f>
        <v>324</v>
      </c>
      <c r="T107" s="5" t="str">
        <f>VLOOKUP(B107,'[7]SİNEMA LİSTESİ'!$A:$C,3,FALSE)</f>
        <v>341 34 99</v>
      </c>
      <c r="U107" s="5"/>
      <c r="V107" s="5"/>
      <c r="W107" s="5"/>
      <c r="X107" s="5"/>
      <c r="Y107" s="5"/>
      <c r="Z107" s="5"/>
    </row>
    <row r="108" spans="1:26" ht="27.75">
      <c r="A108" s="7"/>
      <c r="B108" s="1" t="s">
        <v>122</v>
      </c>
      <c r="C108" s="2"/>
      <c r="D108" s="23"/>
      <c r="E108" s="23"/>
      <c r="F108" s="23"/>
      <c r="G108" s="23"/>
      <c r="H108" s="23"/>
      <c r="I108" s="23"/>
      <c r="J108" s="2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11">
        <v>1</v>
      </c>
      <c r="B109" s="10" t="s">
        <v>123</v>
      </c>
      <c r="C109" s="3" t="str">
        <f>IF(ISBLANK(B109)," ","0"&amp;" "&amp;S109&amp;" "&amp;T109)</f>
        <v>0 362 439 20 70</v>
      </c>
      <c r="D109" s="20" t="s">
        <v>255</v>
      </c>
      <c r="E109" s="21"/>
      <c r="F109" s="21"/>
      <c r="G109" s="21"/>
      <c r="H109" s="21"/>
      <c r="I109" s="21"/>
      <c r="J109" s="22"/>
      <c r="K109" s="5"/>
      <c r="L109" s="5"/>
      <c r="M109" s="5"/>
      <c r="N109" s="5"/>
      <c r="O109" s="5"/>
      <c r="P109" s="5"/>
      <c r="Q109" s="5"/>
      <c r="R109" s="5"/>
      <c r="S109" s="5">
        <f>VLOOKUP(B109,'[7]SİNEMA LİSTESİ'!$A:$C,2,FALSE)</f>
        <v>362</v>
      </c>
      <c r="T109" s="5" t="str">
        <f>VLOOKUP(B109,'[7]SİNEMA LİSTESİ'!$A:$C,3,FALSE)</f>
        <v>439 20 70</v>
      </c>
      <c r="U109" s="5"/>
      <c r="V109" s="5"/>
      <c r="W109" s="5"/>
      <c r="X109" s="5"/>
      <c r="Y109" s="5"/>
      <c r="Z109" s="5"/>
    </row>
    <row r="110" spans="1:26" ht="27.75">
      <c r="A110" s="7"/>
      <c r="B110" s="1" t="s">
        <v>46</v>
      </c>
      <c r="C110" s="2"/>
      <c r="D110" s="23"/>
      <c r="E110" s="23"/>
      <c r="F110" s="23"/>
      <c r="G110" s="23"/>
      <c r="H110" s="23"/>
      <c r="I110" s="23"/>
      <c r="J110" s="2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11">
        <v>1</v>
      </c>
      <c r="B111" s="9" t="s">
        <v>124</v>
      </c>
      <c r="C111" s="3" t="str">
        <f>IF(ISBLANK(B111)," ","0"&amp;" "&amp;S111&amp;" "&amp;T111)</f>
        <v>0 346 224 12 01</v>
      </c>
      <c r="D111" s="20" t="s">
        <v>256</v>
      </c>
      <c r="E111" s="21"/>
      <c r="F111" s="21"/>
      <c r="G111" s="21"/>
      <c r="H111" s="21"/>
      <c r="I111" s="21"/>
      <c r="J111" s="22"/>
      <c r="K111" s="5"/>
      <c r="L111" s="5"/>
      <c r="M111" s="5"/>
      <c r="N111" s="5"/>
      <c r="O111" s="5"/>
      <c r="P111" s="5"/>
      <c r="Q111" s="5"/>
      <c r="R111" s="5"/>
      <c r="S111" s="5">
        <f>VLOOKUP(B111,'[7]SİNEMA LİSTESİ'!$A:$C,2,FALSE)</f>
        <v>346</v>
      </c>
      <c r="T111" s="5" t="str">
        <f>VLOOKUP(B111,'[7]SİNEMA LİSTESİ'!$A:$C,3,FALSE)</f>
        <v>224 12 01</v>
      </c>
      <c r="U111" s="5"/>
      <c r="V111" s="5"/>
      <c r="W111" s="5"/>
      <c r="X111" s="5"/>
      <c r="Y111" s="5"/>
      <c r="Z111" s="5"/>
    </row>
    <row r="112" spans="1:26" ht="18.75" customHeight="1">
      <c r="A112" s="11">
        <v>2</v>
      </c>
      <c r="B112" s="12" t="s">
        <v>125</v>
      </c>
      <c r="C112" s="3" t="str">
        <f>IF(ISBLANK(B112)," ","0"&amp;" "&amp;S112&amp;" "&amp;T112)</f>
        <v>0 346 224 48 54</v>
      </c>
      <c r="D112" s="20" t="s">
        <v>118</v>
      </c>
      <c r="E112" s="21"/>
      <c r="F112" s="21"/>
      <c r="G112" s="21"/>
      <c r="H112" s="21"/>
      <c r="I112" s="21"/>
      <c r="J112" s="22"/>
      <c r="K112" s="5"/>
      <c r="L112" s="5"/>
      <c r="M112" s="5"/>
      <c r="N112" s="5"/>
      <c r="O112" s="5"/>
      <c r="P112" s="5"/>
      <c r="Q112" s="5"/>
      <c r="R112" s="5"/>
      <c r="S112" s="5">
        <f>VLOOKUP(B112,'[7]SİNEMA LİSTESİ'!$A:$C,2,FALSE)</f>
        <v>346</v>
      </c>
      <c r="T112" s="5" t="str">
        <f>VLOOKUP(B112,'[7]SİNEMA LİSTESİ'!$A:$C,3,FALSE)</f>
        <v>224 48 54</v>
      </c>
      <c r="U112" s="5"/>
      <c r="V112" s="5"/>
      <c r="W112" s="5"/>
      <c r="X112" s="5"/>
      <c r="Y112" s="5"/>
      <c r="Z112" s="5"/>
    </row>
    <row r="113" spans="1:26" ht="27.75">
      <c r="A113" s="7"/>
      <c r="B113" s="1" t="s">
        <v>43</v>
      </c>
      <c r="C113" s="2"/>
      <c r="D113" s="23"/>
      <c r="E113" s="23"/>
      <c r="F113" s="23"/>
      <c r="G113" s="23"/>
      <c r="H113" s="23"/>
      <c r="I113" s="23"/>
      <c r="J113" s="2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13">
        <v>1</v>
      </c>
      <c r="B114" s="10" t="s">
        <v>44</v>
      </c>
      <c r="C114" s="3" t="str">
        <f>IF(ISBLANK(B114)," ","0"&amp;" "&amp;S114&amp;" "&amp;T114)</f>
        <v>0 462 223 18 81</v>
      </c>
      <c r="D114" s="20" t="s">
        <v>215</v>
      </c>
      <c r="E114" s="21"/>
      <c r="F114" s="21"/>
      <c r="G114" s="21"/>
      <c r="H114" s="21"/>
      <c r="I114" s="21"/>
      <c r="J114" s="22"/>
      <c r="K114" s="5"/>
      <c r="L114" s="5"/>
      <c r="M114" s="5"/>
      <c r="N114" s="5"/>
      <c r="O114" s="5"/>
      <c r="P114" s="5"/>
      <c r="Q114" s="5"/>
      <c r="R114" s="5"/>
      <c r="S114" s="5">
        <f>VLOOKUP(B114,'[7]SİNEMA LİSTESİ'!$A:$C,2,FALSE)</f>
        <v>462</v>
      </c>
      <c r="T114" s="5" t="str">
        <f>VLOOKUP(B114,'[7]SİNEMA LİSTESİ'!$A:$C,3,FALSE)</f>
        <v>223 18 81</v>
      </c>
      <c r="U114" s="5"/>
      <c r="V114" s="5"/>
      <c r="W114" s="5"/>
      <c r="X114" s="5"/>
      <c r="Y114" s="5"/>
      <c r="Z114" s="5"/>
    </row>
    <row r="115" spans="1:26" ht="15">
      <c r="A115" s="13">
        <v>2</v>
      </c>
      <c r="B115" s="10" t="s">
        <v>126</v>
      </c>
      <c r="C115" s="3" t="str">
        <f>IF(ISBLANK(B115)," ","0"&amp;" "&amp;S115&amp;" "&amp;T115)</f>
        <v>0 462 330 10 01</v>
      </c>
      <c r="D115" s="20" t="s">
        <v>257</v>
      </c>
      <c r="E115" s="21"/>
      <c r="F115" s="21"/>
      <c r="G115" s="21"/>
      <c r="H115" s="21"/>
      <c r="I115" s="21"/>
      <c r="J115" s="22"/>
      <c r="K115" s="5"/>
      <c r="L115" s="5"/>
      <c r="M115" s="5"/>
      <c r="N115" s="5"/>
      <c r="O115" s="5"/>
      <c r="P115" s="5"/>
      <c r="Q115" s="5"/>
      <c r="R115" s="5"/>
      <c r="S115" s="5">
        <f>VLOOKUP(B115,'[7]SİNEMA LİSTESİ'!$A:$C,2,FALSE)</f>
        <v>462</v>
      </c>
      <c r="T115" s="5" t="str">
        <f>VLOOKUP(B115,'[7]SİNEMA LİSTESİ'!$A:$C,3,FALSE)</f>
        <v>330 10 01</v>
      </c>
      <c r="U115" s="5"/>
      <c r="V115" s="5"/>
      <c r="W115" s="5"/>
      <c r="X115" s="5"/>
      <c r="Y115" s="5"/>
      <c r="Z115" s="5"/>
    </row>
    <row r="116" spans="1:26" ht="18.75" customHeight="1">
      <c r="A116" s="13">
        <v>3</v>
      </c>
      <c r="B116" s="12" t="s">
        <v>127</v>
      </c>
      <c r="C116" s="3" t="str">
        <f>IF(ISBLANK(B116)," ","0"&amp;" "&amp;S116&amp;" "&amp;T116)</f>
        <v>0 462 323 33 77 </v>
      </c>
      <c r="D116" s="20" t="s">
        <v>258</v>
      </c>
      <c r="E116" s="21"/>
      <c r="F116" s="21"/>
      <c r="G116" s="21"/>
      <c r="H116" s="21"/>
      <c r="I116" s="21"/>
      <c r="J116" s="22"/>
      <c r="K116" s="5"/>
      <c r="L116" s="5"/>
      <c r="M116" s="5"/>
      <c r="N116" s="5"/>
      <c r="O116" s="5"/>
      <c r="P116" s="5"/>
      <c r="Q116" s="5"/>
      <c r="R116" s="5"/>
      <c r="S116" s="5">
        <f>VLOOKUP(B116,'[2]SİNEMA LİSTESİ'!$A:$C,2,FALSE)</f>
        <v>462</v>
      </c>
      <c r="T116" s="5" t="str">
        <f>VLOOKUP(B116,'[2]SİNEMA LİSTESİ'!$A:$C,3,FALSE)</f>
        <v>323 33 77 </v>
      </c>
      <c r="U116" s="5"/>
      <c r="V116" s="5"/>
      <c r="W116" s="5"/>
      <c r="X116" s="5"/>
      <c r="Y116" s="5"/>
      <c r="Z116" s="5"/>
    </row>
    <row r="117" spans="1:26" ht="27.75">
      <c r="A117" s="7"/>
      <c r="B117" s="1" t="s">
        <v>130</v>
      </c>
      <c r="C117" s="2"/>
      <c r="D117" s="23"/>
      <c r="E117" s="23"/>
      <c r="F117" s="23"/>
      <c r="G117" s="23"/>
      <c r="H117" s="23"/>
      <c r="I117" s="23"/>
      <c r="J117" s="2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13">
        <v>1</v>
      </c>
      <c r="B118" s="12" t="s">
        <v>131</v>
      </c>
      <c r="C118" s="3" t="str">
        <f>IF(ISBLANK(B118)," ","0"&amp;" "&amp;S118&amp;" "&amp;T118)</f>
        <v>0 372 257 87 72</v>
      </c>
      <c r="D118" s="20" t="s">
        <v>259</v>
      </c>
      <c r="E118" s="21"/>
      <c r="F118" s="21"/>
      <c r="G118" s="21"/>
      <c r="H118" s="21"/>
      <c r="I118" s="21"/>
      <c r="J118" s="22"/>
      <c r="K118" s="5"/>
      <c r="L118" s="5"/>
      <c r="M118" s="5"/>
      <c r="N118" s="5"/>
      <c r="O118" s="5"/>
      <c r="P118" s="5"/>
      <c r="Q118" s="5"/>
      <c r="R118" s="5"/>
      <c r="S118" s="5">
        <f>VLOOKUP(B118,'[7]SİNEMA LİSTESİ'!$A:$C,2,FALSE)</f>
        <v>372</v>
      </c>
      <c r="T118" s="5" t="str">
        <f>VLOOKUP(B118,'[7]SİNEMA LİSTESİ'!$A:$C,3,FALSE)</f>
        <v>257 87 72</v>
      </c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</sheetData>
  <sheetProtection/>
  <mergeCells count="11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13:J113"/>
    <mergeCell ref="D102:J102"/>
    <mergeCell ref="D103:J103"/>
    <mergeCell ref="D104:J104"/>
    <mergeCell ref="D105:J105"/>
    <mergeCell ref="D106:J106"/>
    <mergeCell ref="D107:J107"/>
    <mergeCell ref="D114:J114"/>
    <mergeCell ref="D115:J115"/>
    <mergeCell ref="D116:J116"/>
    <mergeCell ref="D117:J117"/>
    <mergeCell ref="D118:J118"/>
    <mergeCell ref="D108:J108"/>
    <mergeCell ref="D109:J109"/>
    <mergeCell ref="D110:J110"/>
    <mergeCell ref="D111:J111"/>
    <mergeCell ref="D112:J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8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5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133</v>
      </c>
      <c r="B1" s="32"/>
      <c r="C1" s="33"/>
      <c r="D1" s="34" t="s">
        <v>206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9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13</v>
      </c>
      <c r="C3" s="3" t="str">
        <f>IF(ISBLANK(B3)," ","0"&amp;" "&amp;S3&amp;" "&amp;T3)</f>
        <v>0 322 271 02 60</v>
      </c>
      <c r="D3" s="20" t="s">
        <v>260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58</v>
      </c>
      <c r="C4" s="3" t="str">
        <f>IF(ISBLANK(B4)," ","0"&amp;" "&amp;S4&amp;" "&amp;T4)</f>
        <v>0 322 333 33 83</v>
      </c>
      <c r="D4" s="20" t="s">
        <v>261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322</v>
      </c>
      <c r="T4" s="5" t="str">
        <f>VLOOKUP(B4,'[2]SİNEMA LİSTESİ'!$A:$C,3,FALSE)</f>
        <v>333 33 83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141</v>
      </c>
      <c r="C5" s="2"/>
      <c r="D5" s="23"/>
      <c r="E5" s="23"/>
      <c r="F5" s="23"/>
      <c r="G5" s="23"/>
      <c r="H5" s="23"/>
      <c r="I5" s="23"/>
      <c r="J5" s="2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11">
        <v>1</v>
      </c>
      <c r="B6" s="9" t="s">
        <v>142</v>
      </c>
      <c r="C6" s="3" t="str">
        <f>IF(ISBLANK(B6)," ","0"&amp;" "&amp;S6&amp;" "&amp;T6)</f>
        <v>0 272 252 55 35</v>
      </c>
      <c r="D6" s="20" t="s">
        <v>262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272</v>
      </c>
      <c r="T6" s="5" t="str">
        <f>VLOOKUP(B6,'[2]SİNEMA LİSTESİ'!$A:$C,3,FALSE)</f>
        <v>252 55 35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15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1</v>
      </c>
      <c r="B8" s="9" t="s">
        <v>60</v>
      </c>
      <c r="C8" s="3" t="str">
        <f aca="true" t="shared" si="0" ref="C8:C14">IF(ISBLANK(B8)," ","0"&amp;" "&amp;S8&amp;" "&amp;T8)</f>
        <v>0 312 541 14 44</v>
      </c>
      <c r="D8" s="20" t="s">
        <v>263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312</v>
      </c>
      <c r="T8" s="5" t="str">
        <f>VLOOKUP(B8,'[2]SİNEMA LİSTESİ'!$A:$C,3,FALSE)</f>
        <v>541 14 44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8">
        <v>2</v>
      </c>
      <c r="B9" s="9" t="s">
        <v>16</v>
      </c>
      <c r="C9" s="3" t="str">
        <f t="shared" si="0"/>
        <v>0 312 219 64 44</v>
      </c>
      <c r="D9" s="20" t="s">
        <v>264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312</v>
      </c>
      <c r="T9" s="5" t="str">
        <f>VLOOKUP(B9,'[2]SİNEMA LİSTESİ'!$A:$C,3,FALSE)</f>
        <v>219 64 44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3</v>
      </c>
      <c r="B10" s="9" t="s">
        <v>17</v>
      </c>
      <c r="C10" s="3" t="str">
        <f t="shared" si="0"/>
        <v>0 312 236 70 77</v>
      </c>
      <c r="D10" s="20" t="s">
        <v>265</v>
      </c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312</v>
      </c>
      <c r="T10" s="5" t="str">
        <f>VLOOKUP(B10,'[2]SİNEMA LİSTESİ'!$A:$C,3,FALSE)</f>
        <v>236 70 77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4</v>
      </c>
      <c r="B11" s="9" t="s">
        <v>18</v>
      </c>
      <c r="C11" s="3" t="str">
        <f t="shared" si="0"/>
        <v>0 312 491 64 65</v>
      </c>
      <c r="D11" s="25" t="s">
        <v>266</v>
      </c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312</v>
      </c>
      <c r="T11" s="5" t="str">
        <f>VLOOKUP(B11,'[2]SİNEMA LİSTESİ'!$A:$C,3,FALSE)</f>
        <v>491 64 65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5</v>
      </c>
      <c r="B12" s="9" t="s">
        <v>32</v>
      </c>
      <c r="C12" s="3" t="str">
        <f t="shared" si="0"/>
        <v>0 312 219 93 93</v>
      </c>
      <c r="D12" s="20" t="s">
        <v>267</v>
      </c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312</v>
      </c>
      <c r="T12" s="5" t="str">
        <f>VLOOKUP(B12,'[2]SİNEMA LİSTESİ'!$A:$C,3,FALSE)</f>
        <v>219 93 93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6</v>
      </c>
      <c r="B13" s="9" t="s">
        <v>134</v>
      </c>
      <c r="C13" s="3" t="str">
        <f t="shared" si="0"/>
        <v>0 312 425 74 78</v>
      </c>
      <c r="D13" s="20" t="s">
        <v>268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312</v>
      </c>
      <c r="T13" s="5" t="str">
        <f>VLOOKUP(B13,'[2]SİNEMA LİSTESİ'!$A:$C,3,FALSE)</f>
        <v>425 74 78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7</v>
      </c>
      <c r="B14" s="9" t="s">
        <v>56</v>
      </c>
      <c r="C14" s="3" t="str">
        <f t="shared" si="0"/>
        <v>0 312 280 34 94</v>
      </c>
      <c r="D14" s="20" t="s">
        <v>268</v>
      </c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312</v>
      </c>
      <c r="T14" s="5" t="str">
        <f>VLOOKUP(B14,'[2]SİNEMA LİSTESİ'!$A:$C,3,FALSE)</f>
        <v>280 34 94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.75">
      <c r="A15" s="7"/>
      <c r="B15" s="1" t="s">
        <v>48</v>
      </c>
      <c r="C15" s="2"/>
      <c r="D15" s="23"/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1</v>
      </c>
      <c r="B16" s="9" t="s">
        <v>49</v>
      </c>
      <c r="C16" s="3" t="str">
        <f>IF(ISBLANK(B16)," ","0"&amp;" "&amp;S16&amp;" "&amp;T16)</f>
        <v>0 242 230 14 14</v>
      </c>
      <c r="D16" s="20" t="s">
        <v>269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242</v>
      </c>
      <c r="T16" s="5" t="str">
        <f>VLOOKUP(B16,'[2]SİNEMA LİSTESİ'!$A:$C,3,FALSE)</f>
        <v>230 14 14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2</v>
      </c>
      <c r="B17" s="9" t="s">
        <v>63</v>
      </c>
      <c r="C17" s="3" t="str">
        <f>IF(ISBLANK(B17)," ","0"&amp;" "&amp;S17&amp;" "&amp;T17)</f>
        <v>0 242 334 33 99</v>
      </c>
      <c r="D17" s="20" t="s">
        <v>270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242</v>
      </c>
      <c r="T17" s="5" t="str">
        <f>VLOOKUP(B17,'[2]SİNEMA LİSTESİ'!$A:$C,3,FALSE)</f>
        <v>334 33 99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38</v>
      </c>
      <c r="C18" s="2"/>
      <c r="D18" s="28"/>
      <c r="E18" s="29"/>
      <c r="F18" s="29"/>
      <c r="G18" s="29"/>
      <c r="H18" s="29"/>
      <c r="I18" s="29"/>
      <c r="J18" s="3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11">
        <v>1</v>
      </c>
      <c r="B19" s="9" t="s">
        <v>64</v>
      </c>
      <c r="C19" s="3" t="str">
        <f>IF(ISBLANK(B19)," ","0"&amp;" "&amp;S19&amp;" "&amp;T19)</f>
        <v>0 256 622 34 34</v>
      </c>
      <c r="D19" s="20">
        <v>0.90625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256</v>
      </c>
      <c r="T19" s="5" t="str">
        <f>VLOOKUP(B19,'[2]SİNEMA LİSTESİ'!$A:$C,3,FALSE)</f>
        <v>622 34 34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7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11">
        <v>1</v>
      </c>
      <c r="B21" s="9" t="s">
        <v>145</v>
      </c>
      <c r="C21" s="3" t="str">
        <f>IF(ISBLANK(B21)," ","0"&amp;" "&amp;S21&amp;" "&amp;T21)</f>
        <v>0 266 384 31 18</v>
      </c>
      <c r="D21" s="20" t="s">
        <v>226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266</v>
      </c>
      <c r="T21" s="5" t="str">
        <f>VLOOKUP(B21,'[2]SİNEMA LİSTESİ'!$A:$C,3,FALSE)</f>
        <v>384 31 18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11">
        <v>2</v>
      </c>
      <c r="B22" s="9" t="s">
        <v>65</v>
      </c>
      <c r="C22" s="3" t="str">
        <f>IF(ISBLANK(B22)," ","0"&amp;" "&amp;S22&amp;" "&amp;T22)</f>
        <v>0 266 234 03 03</v>
      </c>
      <c r="D22" s="20" t="s">
        <v>271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266</v>
      </c>
      <c r="T22" s="5" t="str">
        <f>VLOOKUP(B22,'[2]SİNEMA LİSTESİ'!$A:$C,3,FALSE)</f>
        <v>234 03 03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11">
        <v>5</v>
      </c>
      <c r="B23" s="9" t="s">
        <v>146</v>
      </c>
      <c r="C23" s="3" t="str">
        <f>IF(ISBLANK(B23)," ","0"&amp;" "&amp;S23&amp;" "&amp;T23)</f>
        <v>0 266 241 22 65</v>
      </c>
      <c r="D23" s="20" t="s">
        <v>272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266</v>
      </c>
      <c r="T23" s="5" t="str">
        <f>VLOOKUP(B23,'[2]SİNEMA LİSTESİ'!$A:$C,3,FALSE)</f>
        <v>241 22 65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5</v>
      </c>
      <c r="C24" s="2"/>
      <c r="D24" s="23"/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9" t="s">
        <v>57</v>
      </c>
      <c r="C25" s="3" t="str">
        <f>IF(ISBLANK(B25)," ","0"&amp;" "&amp;S25&amp;" "&amp;T25)</f>
        <v>0 224 261 57 67-68</v>
      </c>
      <c r="D25" s="20" t="s">
        <v>273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224</v>
      </c>
      <c r="T25" s="5" t="str">
        <f>VLOOKUP(B25,'[2]SİNEMA LİSTESİ'!$A:$C,3,FALSE)</f>
        <v>261 57 67-68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2</v>
      </c>
      <c r="B26" s="9" t="s">
        <v>67</v>
      </c>
      <c r="C26" s="3" t="str">
        <f>IF(ISBLANK(B26)," ","0"&amp;" "&amp;S26&amp;" "&amp;T26)</f>
        <v>0 224 242 93 83</v>
      </c>
      <c r="D26" s="20" t="s">
        <v>274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224</v>
      </c>
      <c r="T26" s="5" t="str">
        <f>VLOOKUP(B26,'[2]SİNEMA LİSTESİ'!$A:$C,3,FALSE)</f>
        <v>242 93 83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3</v>
      </c>
      <c r="B27" s="9" t="s">
        <v>68</v>
      </c>
      <c r="C27" s="3" t="str">
        <f>IF(ISBLANK(B27)," ","0"&amp;" "&amp;S27&amp;" "&amp;T27)</f>
        <v>0 224 225 48 88</v>
      </c>
      <c r="D27" s="20" t="s">
        <v>275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224</v>
      </c>
      <c r="T27" s="5" t="str">
        <f>VLOOKUP(B27,'[2]SİNEMA LİSTESİ'!$A:$C,3,FALSE)</f>
        <v>225 48 88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8">
        <v>4</v>
      </c>
      <c r="B28" s="9" t="s">
        <v>69</v>
      </c>
      <c r="C28" s="3" t="str">
        <f>IF(ISBLANK(B28)," ","0"&amp;" "&amp;S28&amp;" "&amp;T28)</f>
        <v>0 224 255 30 84</v>
      </c>
      <c r="D28" s="20" t="s">
        <v>276</v>
      </c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224</v>
      </c>
      <c r="T28" s="5" t="str">
        <f>VLOOKUP(B28,'[2]SİNEMA LİSTESİ'!$A:$C,3,FALSE)</f>
        <v>255 30 84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72</v>
      </c>
      <c r="C29" s="2"/>
      <c r="D29" s="23"/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11">
        <v>1</v>
      </c>
      <c r="B30" s="9" t="s">
        <v>147</v>
      </c>
      <c r="C30" s="3" t="str">
        <f>IF(ISBLANK(B30)," ","0"&amp;" "&amp;S30&amp;" "&amp;T30)</f>
        <v>0 412 238 02 00</v>
      </c>
      <c r="D30" s="20" t="s">
        <v>273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412</v>
      </c>
      <c r="T30" s="5" t="str">
        <f>VLOOKUP(B30,'[2]SİNEMA LİSTESİ'!$A:$C,3,FALSE)</f>
        <v>238 02 00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11">
        <v>2</v>
      </c>
      <c r="B31" s="9" t="s">
        <v>73</v>
      </c>
      <c r="C31" s="3" t="str">
        <f>IF(ISBLANK(B31)," ","0"&amp;" "&amp;S31&amp;" "&amp;T31)</f>
        <v>0 412 290 11 55</v>
      </c>
      <c r="D31" s="20" t="s">
        <v>277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412</v>
      </c>
      <c r="T31" s="5" t="str">
        <f>VLOOKUP(B31,'[2]SİNEMA LİSTESİ'!$A:$C,3,FALSE)</f>
        <v>290 11 55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74</v>
      </c>
      <c r="C32" s="2"/>
      <c r="D32" s="23"/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11">
        <v>1</v>
      </c>
      <c r="B33" s="9" t="s">
        <v>75</v>
      </c>
      <c r="C33" s="3" t="str">
        <f>IF(ISBLANK(B33)," ","0"&amp;" "&amp;S33&amp;" "&amp;T33)</f>
        <v>0 284 236 50 01</v>
      </c>
      <c r="D33" s="20" t="s">
        <v>271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284</v>
      </c>
      <c r="T33" s="5" t="str">
        <f>VLOOKUP(B33,'[2]SİNEMA LİSTESİ'!$A:$C,3,FALSE)</f>
        <v>236 50 01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7.75">
      <c r="A34" s="7"/>
      <c r="B34" s="1" t="s">
        <v>76</v>
      </c>
      <c r="C34" s="2"/>
      <c r="D34" s="23"/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11">
        <v>1</v>
      </c>
      <c r="B35" s="9" t="s">
        <v>77</v>
      </c>
      <c r="C35" s="3" t="str">
        <f>IF(ISBLANK(B35)," ","0"&amp;" "&amp;S35&amp;" "&amp;T35)</f>
        <v>0 442 316 63 63</v>
      </c>
      <c r="D35" s="20" t="s">
        <v>278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442</v>
      </c>
      <c r="T35" s="5" t="str">
        <f>VLOOKUP(B35,'[2]SİNEMA LİSTESİ'!$A:$C,3,FALSE)</f>
        <v>316 63 63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7.75">
      <c r="A36" s="7"/>
      <c r="B36" s="1" t="s">
        <v>40</v>
      </c>
      <c r="C36" s="2"/>
      <c r="D36" s="23"/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11">
        <v>1</v>
      </c>
      <c r="B37" s="9" t="s">
        <v>79</v>
      </c>
      <c r="C37" s="3" t="str">
        <f>IF(ISBLANK(B37)," ","0"&amp;" "&amp;S37&amp;" "&amp;T37)</f>
        <v>0 342 336 86 86</v>
      </c>
      <c r="D37" s="20" t="s">
        <v>279</v>
      </c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342</v>
      </c>
      <c r="T37" s="5" t="str">
        <f>VLOOKUP(B37,'[2]SİNEMA LİSTESİ'!$A:$C,3,FALSE)</f>
        <v>336 86 86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11">
        <v>2</v>
      </c>
      <c r="B38" s="9" t="s">
        <v>41</v>
      </c>
      <c r="C38" s="3" t="str">
        <f>IF(ISBLANK(B38)," ","0"&amp;" "&amp;S38&amp;" "&amp;T38)</f>
        <v>0 342 328 91 70</v>
      </c>
      <c r="D38" s="20" t="s">
        <v>4</v>
      </c>
      <c r="E38" s="21"/>
      <c r="F38" s="21"/>
      <c r="G38" s="21"/>
      <c r="H38" s="21"/>
      <c r="I38" s="21"/>
      <c r="J38" s="22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342</v>
      </c>
      <c r="T38" s="5" t="str">
        <f>VLOOKUP(B38,'[2]SİNEMA LİSTESİ'!$A:$C,3,FALSE)</f>
        <v>328 91 70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80</v>
      </c>
      <c r="C39" s="2"/>
      <c r="D39" s="23"/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11">
        <v>1</v>
      </c>
      <c r="B40" s="9" t="s">
        <v>81</v>
      </c>
      <c r="C40" s="3" t="str">
        <f>IF(ISBLANK(B40)," ","0"&amp;" "&amp;S40&amp;" "&amp;T40)</f>
        <v>0 326 290 10 30</v>
      </c>
      <c r="D40" s="20">
        <v>0.9166666666666666</v>
      </c>
      <c r="E40" s="21"/>
      <c r="F40" s="21"/>
      <c r="G40" s="21"/>
      <c r="H40" s="21"/>
      <c r="I40" s="21"/>
      <c r="J40" s="22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326</v>
      </c>
      <c r="T40" s="5" t="str">
        <f>VLOOKUP(B40,'[2]SİNEMA LİSTESİ'!$A:$C,3,FALSE)</f>
        <v>290 10 30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11">
        <v>2</v>
      </c>
      <c r="B41" s="9" t="s">
        <v>82</v>
      </c>
      <c r="C41" s="3" t="str">
        <f>IF(ISBLANK(B41)," ","0"&amp;" "&amp;S41&amp;" "&amp;T41)</f>
        <v>0 326 619 21 21</v>
      </c>
      <c r="D41" s="20" t="s">
        <v>201</v>
      </c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326</v>
      </c>
      <c r="T41" s="5" t="str">
        <f>VLOOKUP(B41,'[2]SİNEMA LİSTESİ'!$A:$C,3,FALSE)</f>
        <v>619 21 21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7"/>
      <c r="B42" s="1" t="s">
        <v>2</v>
      </c>
      <c r="C42" s="2"/>
      <c r="D42" s="23"/>
      <c r="E42" s="23"/>
      <c r="F42" s="23"/>
      <c r="G42" s="23"/>
      <c r="H42" s="23"/>
      <c r="I42" s="23"/>
      <c r="J42" s="2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8">
        <v>1</v>
      </c>
      <c r="B43" s="9" t="s">
        <v>19</v>
      </c>
      <c r="C43" s="3" t="str">
        <f>IF(ISBLANK(B43)," ","0"&amp;" "&amp;S43&amp;" "&amp;T43)</f>
        <v>0 216 554 77 70</v>
      </c>
      <c r="D43" s="20" t="s">
        <v>280</v>
      </c>
      <c r="E43" s="21"/>
      <c r="F43" s="21"/>
      <c r="G43" s="21"/>
      <c r="H43" s="21"/>
      <c r="I43" s="21"/>
      <c r="J43" s="22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216</v>
      </c>
      <c r="T43" s="5" t="str">
        <f>VLOOKUP(B43,'[2]SİNEMA LİSTESİ'!$A:$C,3,FALSE)</f>
        <v>554 77 70</v>
      </c>
      <c r="U43" s="5"/>
      <c r="V43" s="5"/>
      <c r="W43" s="5"/>
      <c r="X43" s="5"/>
      <c r="Y43" s="5"/>
      <c r="Z43" s="5"/>
    </row>
    <row r="44" spans="1:26" ht="18.75" customHeight="1">
      <c r="A44" s="8">
        <v>2</v>
      </c>
      <c r="B44" s="9" t="s">
        <v>174</v>
      </c>
      <c r="C44" s="3" t="str">
        <f>IF(ISBLANK(B44)," ","0"&amp;" "&amp;S44&amp;" "&amp;T44)</f>
        <v>0 212 472 94 10</v>
      </c>
      <c r="D44" s="20" t="s">
        <v>281</v>
      </c>
      <c r="E44" s="21"/>
      <c r="F44" s="21"/>
      <c r="G44" s="21"/>
      <c r="H44" s="21"/>
      <c r="I44" s="21"/>
      <c r="J44" s="22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212</v>
      </c>
      <c r="T44" s="5" t="str">
        <f>VLOOKUP(B44,'[2]SİNEMA LİSTESİ'!$A:$C,3,FALSE)</f>
        <v>472 94 10</v>
      </c>
      <c r="U44" s="5"/>
      <c r="V44" s="5"/>
      <c r="W44" s="5"/>
      <c r="X44" s="5"/>
      <c r="Y44" s="5"/>
      <c r="Z44" s="5"/>
    </row>
    <row r="45" spans="1:26" ht="18.75" customHeight="1">
      <c r="A45" s="8">
        <v>3</v>
      </c>
      <c r="B45" s="9" t="s">
        <v>83</v>
      </c>
      <c r="C45" s="3" t="str">
        <f aca="true" t="shared" si="1" ref="C45:C64">IF(ISBLANK(B45)," ","0"&amp;" "&amp;S45&amp;" "&amp;T45)</f>
        <v>0 212 462 20 21</v>
      </c>
      <c r="D45" s="20">
        <v>0.8958333333333334</v>
      </c>
      <c r="E45" s="21"/>
      <c r="F45" s="21"/>
      <c r="G45" s="21"/>
      <c r="H45" s="21"/>
      <c r="I45" s="21"/>
      <c r="J45" s="22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212</v>
      </c>
      <c r="T45" s="5" t="str">
        <f>VLOOKUP(B45,'[2]SİNEMA LİSTESİ'!$A:$C,3,FALSE)</f>
        <v>462 20 21</v>
      </c>
      <c r="U45" s="5"/>
      <c r="V45" s="5"/>
      <c r="W45" s="5"/>
      <c r="X45" s="5"/>
      <c r="Y45" s="5"/>
      <c r="Z45" s="5"/>
    </row>
    <row r="46" spans="1:26" ht="18.75" customHeight="1">
      <c r="A46" s="8">
        <v>4</v>
      </c>
      <c r="B46" s="9" t="s">
        <v>84</v>
      </c>
      <c r="C46" s="3" t="str">
        <f>IF(ISBLANK(B46)," ","0"&amp;" "&amp;S46&amp;" "&amp;T46)</f>
        <v>0 212 441 49 75</v>
      </c>
      <c r="D46" s="20" t="s">
        <v>282</v>
      </c>
      <c r="E46" s="21"/>
      <c r="F46" s="21"/>
      <c r="G46" s="21"/>
      <c r="H46" s="21"/>
      <c r="I46" s="21"/>
      <c r="J46" s="22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212</v>
      </c>
      <c r="T46" s="5" t="str">
        <f>VLOOKUP(B46,'[2]SİNEMA LİSTESİ'!$A:$C,3,FALSE)</f>
        <v>441 49 75</v>
      </c>
      <c r="U46" s="5"/>
      <c r="V46" s="5"/>
      <c r="W46" s="5"/>
      <c r="X46" s="5"/>
      <c r="Y46" s="5"/>
      <c r="Z46" s="5"/>
    </row>
    <row r="47" spans="1:26" ht="18.75" customHeight="1">
      <c r="A47" s="8">
        <v>5</v>
      </c>
      <c r="B47" s="9" t="s">
        <v>30</v>
      </c>
      <c r="C47" s="3" t="str">
        <f>IF(ISBLANK(B47)," ","0"&amp;" "&amp;S47&amp;" "&amp;T47)</f>
        <v>0 212 559 49 49</v>
      </c>
      <c r="D47" s="20" t="s">
        <v>283</v>
      </c>
      <c r="E47" s="21"/>
      <c r="F47" s="21"/>
      <c r="G47" s="21"/>
      <c r="H47" s="21"/>
      <c r="I47" s="21"/>
      <c r="J47" s="22"/>
      <c r="K47" s="5"/>
      <c r="L47" s="5"/>
      <c r="M47" s="5"/>
      <c r="N47" s="5"/>
      <c r="O47" s="5"/>
      <c r="P47" s="5"/>
      <c r="Q47" s="5"/>
      <c r="R47" s="5"/>
      <c r="S47" s="5">
        <f>VLOOKUP(B47,'[2]SİNEMA LİSTESİ'!$A:$C,2,FALSE)</f>
        <v>212</v>
      </c>
      <c r="T47" s="5" t="str">
        <f>VLOOKUP(B47,'[2]SİNEMA LİSTESİ'!$A:$C,3,FALSE)</f>
        <v>559 49 49</v>
      </c>
      <c r="U47" s="5"/>
      <c r="V47" s="5"/>
      <c r="W47" s="5"/>
      <c r="X47" s="5"/>
      <c r="Y47" s="5"/>
      <c r="Z47" s="5"/>
    </row>
    <row r="48" spans="1:26" ht="18.75" customHeight="1">
      <c r="A48" s="8">
        <v>6</v>
      </c>
      <c r="B48" s="9" t="s">
        <v>21</v>
      </c>
      <c r="C48" s="3" t="str">
        <f t="shared" si="1"/>
        <v>0 212 466 60 66</v>
      </c>
      <c r="D48" s="20" t="s">
        <v>149</v>
      </c>
      <c r="E48" s="21"/>
      <c r="F48" s="21"/>
      <c r="G48" s="21"/>
      <c r="H48" s="21"/>
      <c r="I48" s="21"/>
      <c r="J48" s="22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212</v>
      </c>
      <c r="T48" s="5" t="str">
        <f>VLOOKUP(B48,'[2]SİNEMA LİSTESİ'!$A:$C,3,FALSE)</f>
        <v>466 60 66</v>
      </c>
      <c r="U48" s="5"/>
      <c r="V48" s="5"/>
      <c r="W48" s="5"/>
      <c r="X48" s="5"/>
      <c r="Y48" s="5"/>
      <c r="Z48" s="5"/>
    </row>
    <row r="49" spans="1:26" ht="18.75" customHeight="1">
      <c r="A49" s="8">
        <v>7</v>
      </c>
      <c r="B49" s="9" t="s">
        <v>22</v>
      </c>
      <c r="C49" s="3" t="str">
        <f t="shared" si="1"/>
        <v>0 212 640 66 33</v>
      </c>
      <c r="D49" s="20" t="s">
        <v>284</v>
      </c>
      <c r="E49" s="21"/>
      <c r="F49" s="21"/>
      <c r="G49" s="21"/>
      <c r="H49" s="21"/>
      <c r="I49" s="21"/>
      <c r="J49" s="22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212</v>
      </c>
      <c r="T49" s="5" t="str">
        <f>VLOOKUP(B49,'[2]SİNEMA LİSTESİ'!$A:$C,3,FALSE)</f>
        <v>640 66 33</v>
      </c>
      <c r="U49" s="5"/>
      <c r="V49" s="5"/>
      <c r="W49" s="5"/>
      <c r="X49" s="5"/>
      <c r="Y49" s="5"/>
      <c r="Z49" s="5"/>
    </row>
    <row r="50" spans="1:26" ht="18.75" customHeight="1">
      <c r="A50" s="8">
        <v>8</v>
      </c>
      <c r="B50" s="9" t="s">
        <v>87</v>
      </c>
      <c r="C50" s="3" t="str">
        <f t="shared" si="1"/>
        <v>0 212 251 20 20</v>
      </c>
      <c r="D50" s="20" t="s">
        <v>285</v>
      </c>
      <c r="E50" s="21"/>
      <c r="F50" s="21"/>
      <c r="G50" s="21"/>
      <c r="H50" s="21"/>
      <c r="I50" s="21"/>
      <c r="J50" s="22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212</v>
      </c>
      <c r="T50" s="5" t="str">
        <f>VLOOKUP(B50,'[2]SİNEMA LİSTESİ'!$A:$C,3,FALSE)</f>
        <v>251 20 20</v>
      </c>
      <c r="U50" s="5"/>
      <c r="V50" s="5"/>
      <c r="W50" s="5"/>
      <c r="X50" s="5"/>
      <c r="Y50" s="5"/>
      <c r="Z50" s="5"/>
    </row>
    <row r="51" spans="1:26" ht="18.75" customHeight="1">
      <c r="A51" s="8">
        <v>9</v>
      </c>
      <c r="B51" s="9" t="s">
        <v>37</v>
      </c>
      <c r="C51" s="3" t="str">
        <f t="shared" si="1"/>
        <v>0 212 523 10 88</v>
      </c>
      <c r="D51" s="20" t="s">
        <v>286</v>
      </c>
      <c r="E51" s="21"/>
      <c r="F51" s="21"/>
      <c r="G51" s="21"/>
      <c r="H51" s="21"/>
      <c r="I51" s="21"/>
      <c r="J51" s="22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212</v>
      </c>
      <c r="T51" s="5" t="str">
        <f>VLOOKUP(B51,'[2]SİNEMA LİSTESİ'!$A:$C,3,FALSE)</f>
        <v>523 10 88</v>
      </c>
      <c r="U51" s="5"/>
      <c r="V51" s="5"/>
      <c r="W51" s="5"/>
      <c r="X51" s="5"/>
      <c r="Y51" s="5"/>
      <c r="Z51" s="5"/>
    </row>
    <row r="52" spans="1:26" ht="18.75" customHeight="1">
      <c r="A52" s="8">
        <v>10</v>
      </c>
      <c r="B52" s="9" t="s">
        <v>90</v>
      </c>
      <c r="C52" s="3" t="str">
        <f>IF(ISBLANK(B52)," ","0"&amp;" "&amp;S52&amp;" "&amp;T52)</f>
        <v>0 216 664 13 95</v>
      </c>
      <c r="D52" s="20">
        <v>0.90625</v>
      </c>
      <c r="E52" s="21"/>
      <c r="F52" s="21"/>
      <c r="G52" s="21"/>
      <c r="H52" s="21"/>
      <c r="I52" s="21"/>
      <c r="J52" s="22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216</v>
      </c>
      <c r="T52" s="5" t="str">
        <f>VLOOKUP(B52,'[2]SİNEMA LİSTESİ'!$A:$C,3,FALSE)</f>
        <v>664 13 95</v>
      </c>
      <c r="U52" s="5"/>
      <c r="V52" s="5"/>
      <c r="W52" s="5"/>
      <c r="X52" s="5"/>
      <c r="Y52" s="5"/>
      <c r="Z52" s="5"/>
    </row>
    <row r="53" spans="1:26" ht="18.75" customHeight="1">
      <c r="A53" s="8">
        <v>11</v>
      </c>
      <c r="B53" s="9" t="s">
        <v>176</v>
      </c>
      <c r="C53" s="3" t="str">
        <f>IF(ISBLANK(B53)," ","0"&amp;" "&amp;S53&amp;" "&amp;T53)</f>
        <v>0 212 602 34 34</v>
      </c>
      <c r="D53" s="20" t="s">
        <v>287</v>
      </c>
      <c r="E53" s="21"/>
      <c r="F53" s="21"/>
      <c r="G53" s="21"/>
      <c r="H53" s="21"/>
      <c r="I53" s="21"/>
      <c r="J53" s="22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212</v>
      </c>
      <c r="T53" s="5" t="str">
        <f>VLOOKUP(B53,'[2]SİNEMA LİSTESİ'!$A:$C,3,FALSE)</f>
        <v>602 34 34</v>
      </c>
      <c r="U53" s="5"/>
      <c r="V53" s="5"/>
      <c r="W53" s="5"/>
      <c r="X53" s="5"/>
      <c r="Y53" s="5"/>
      <c r="Z53" s="5"/>
    </row>
    <row r="54" spans="1:26" ht="18.75" customHeight="1">
      <c r="A54" s="8">
        <v>12</v>
      </c>
      <c r="B54" s="9" t="s">
        <v>92</v>
      </c>
      <c r="C54" s="3" t="str">
        <f t="shared" si="1"/>
        <v>0 212 699 90 40</v>
      </c>
      <c r="D54" s="20" t="s">
        <v>288</v>
      </c>
      <c r="E54" s="21"/>
      <c r="F54" s="21"/>
      <c r="G54" s="21"/>
      <c r="H54" s="21"/>
      <c r="I54" s="21"/>
      <c r="J54" s="22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212</v>
      </c>
      <c r="T54" s="5" t="str">
        <f>VLOOKUP(B54,'[2]SİNEMA LİSTESİ'!$A:$C,3,FALSE)</f>
        <v>699 90 40</v>
      </c>
      <c r="U54" s="5"/>
      <c r="V54" s="5"/>
      <c r="W54" s="5"/>
      <c r="X54" s="5"/>
      <c r="Y54" s="5"/>
      <c r="Z54" s="5"/>
    </row>
    <row r="55" spans="1:26" ht="18.75" customHeight="1">
      <c r="A55" s="8">
        <v>13</v>
      </c>
      <c r="B55" s="9" t="s">
        <v>93</v>
      </c>
      <c r="C55" s="3" t="str">
        <f t="shared" si="1"/>
        <v>0 216 339 85 85</v>
      </c>
      <c r="D55" s="20" t="s">
        <v>289</v>
      </c>
      <c r="E55" s="21"/>
      <c r="F55" s="21"/>
      <c r="G55" s="21"/>
      <c r="H55" s="21"/>
      <c r="I55" s="21"/>
      <c r="J55" s="22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216</v>
      </c>
      <c r="T55" s="5" t="str">
        <f>VLOOKUP(B55,'[2]SİNEMA LİSTESİ'!$A:$C,3,FALSE)</f>
        <v>339 85 85</v>
      </c>
      <c r="U55" s="5"/>
      <c r="V55" s="5"/>
      <c r="W55" s="5"/>
      <c r="X55" s="5"/>
      <c r="Y55" s="5"/>
      <c r="Z55" s="5"/>
    </row>
    <row r="56" spans="1:26" ht="18.75" customHeight="1">
      <c r="A56" s="8">
        <v>14</v>
      </c>
      <c r="B56" s="9" t="s">
        <v>94</v>
      </c>
      <c r="C56" s="3" t="str">
        <f>IF(ISBLANK(B56)," ","0"&amp;" "&amp;S56&amp;" "&amp;T56)</f>
        <v>0 216 336 01 12</v>
      </c>
      <c r="D56" s="20">
        <v>0.5625</v>
      </c>
      <c r="E56" s="21"/>
      <c r="F56" s="21"/>
      <c r="G56" s="21"/>
      <c r="H56" s="21"/>
      <c r="I56" s="21"/>
      <c r="J56" s="22"/>
      <c r="K56" s="5"/>
      <c r="L56" s="5"/>
      <c r="M56" s="5"/>
      <c r="N56" s="5"/>
      <c r="O56" s="5"/>
      <c r="P56" s="5"/>
      <c r="Q56" s="5"/>
      <c r="R56" s="5"/>
      <c r="S56" s="5">
        <f>VLOOKUP(B56,'[2]SİNEMA LİSTESİ'!$A:$C,2,FALSE)</f>
        <v>216</v>
      </c>
      <c r="T56" s="5" t="str">
        <f>VLOOKUP(B56,'[2]SİNEMA LİSTESİ'!$A:$C,3,FALSE)</f>
        <v>336 01 12</v>
      </c>
      <c r="U56" s="5"/>
      <c r="V56" s="5"/>
      <c r="W56" s="5"/>
      <c r="X56" s="5"/>
      <c r="Y56" s="5"/>
      <c r="Z56" s="5"/>
    </row>
    <row r="57" spans="1:26" ht="18.75" customHeight="1">
      <c r="A57" s="8">
        <v>15</v>
      </c>
      <c r="B57" s="9" t="s">
        <v>24</v>
      </c>
      <c r="C57" s="3" t="str">
        <f t="shared" si="1"/>
        <v>0 216 663 11 41</v>
      </c>
      <c r="D57" s="20" t="s">
        <v>202</v>
      </c>
      <c r="E57" s="21"/>
      <c r="F57" s="21"/>
      <c r="G57" s="21"/>
      <c r="H57" s="21"/>
      <c r="I57" s="21"/>
      <c r="J57" s="22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216</v>
      </c>
      <c r="T57" s="5" t="str">
        <f>VLOOKUP(B57,'[2]SİNEMA LİSTESİ'!$A:$C,3,FALSE)</f>
        <v>663 11 41</v>
      </c>
      <c r="U57" s="5"/>
      <c r="V57" s="5"/>
      <c r="W57" s="5"/>
      <c r="X57" s="5"/>
      <c r="Y57" s="5"/>
      <c r="Z57" s="5"/>
    </row>
    <row r="58" spans="1:26" ht="18.75" customHeight="1">
      <c r="A58" s="8">
        <v>16</v>
      </c>
      <c r="B58" s="9" t="s">
        <v>25</v>
      </c>
      <c r="C58" s="3" t="str">
        <f t="shared" si="1"/>
        <v>0 212 353 08 53</v>
      </c>
      <c r="D58" s="20">
        <v>0.8958333333333334</v>
      </c>
      <c r="E58" s="21"/>
      <c r="F58" s="21"/>
      <c r="G58" s="21"/>
      <c r="H58" s="21"/>
      <c r="I58" s="21"/>
      <c r="J58" s="22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212</v>
      </c>
      <c r="T58" s="5" t="str">
        <f>VLOOKUP(B58,'[2]SİNEMA LİSTESİ'!$A:$C,3,FALSE)</f>
        <v>353 08 53</v>
      </c>
      <c r="U58" s="5"/>
      <c r="V58" s="5"/>
      <c r="W58" s="5"/>
      <c r="X58" s="5"/>
      <c r="Y58" s="5"/>
      <c r="Z58" s="5"/>
    </row>
    <row r="59" spans="1:26" ht="18.75" customHeight="1">
      <c r="A59" s="8">
        <v>17</v>
      </c>
      <c r="B59" s="9" t="s">
        <v>98</v>
      </c>
      <c r="C59" s="3" t="str">
        <f t="shared" si="1"/>
        <v>0 216 515 12 12</v>
      </c>
      <c r="D59" s="20" t="s">
        <v>150</v>
      </c>
      <c r="E59" s="21"/>
      <c r="F59" s="21"/>
      <c r="G59" s="21"/>
      <c r="H59" s="21"/>
      <c r="I59" s="21"/>
      <c r="J59" s="22"/>
      <c r="K59" s="5"/>
      <c r="L59" s="5"/>
      <c r="M59" s="5"/>
      <c r="N59" s="5"/>
      <c r="O59" s="5"/>
      <c r="P59" s="5"/>
      <c r="Q59" s="5"/>
      <c r="R59" s="5"/>
      <c r="S59" s="5">
        <f>VLOOKUP(B59,'[2]SİNEMA LİSTESİ'!$A:$C,2,FALSE)</f>
        <v>216</v>
      </c>
      <c r="T59" s="5" t="str">
        <f>VLOOKUP(B59,'[2]SİNEMA LİSTESİ'!$A:$C,3,FALSE)</f>
        <v>515 12 12</v>
      </c>
      <c r="U59" s="5"/>
      <c r="V59" s="5"/>
      <c r="W59" s="5"/>
      <c r="X59" s="5"/>
      <c r="Y59" s="5"/>
      <c r="Z59" s="5"/>
    </row>
    <row r="60" spans="1:26" ht="15">
      <c r="A60" s="8">
        <v>18</v>
      </c>
      <c r="B60" s="9" t="s">
        <v>26</v>
      </c>
      <c r="C60" s="3" t="str">
        <f t="shared" si="1"/>
        <v>0 212 380 15 15</v>
      </c>
      <c r="D60" s="20" t="s">
        <v>203</v>
      </c>
      <c r="E60" s="21"/>
      <c r="F60" s="21"/>
      <c r="G60" s="21"/>
      <c r="H60" s="21"/>
      <c r="I60" s="21"/>
      <c r="J60" s="22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212</v>
      </c>
      <c r="T60" s="5" t="str">
        <f>VLOOKUP(B60,'[2]SİNEMA LİSTESİ'!$A:$C,3,FALSE)</f>
        <v>380 15 15</v>
      </c>
      <c r="U60" s="5"/>
      <c r="V60" s="5"/>
      <c r="W60" s="5"/>
      <c r="X60" s="5"/>
      <c r="Y60" s="5"/>
      <c r="Z60" s="5"/>
    </row>
    <row r="61" spans="1:26" ht="18.75" customHeight="1">
      <c r="A61" s="8">
        <v>19</v>
      </c>
      <c r="B61" s="9" t="s">
        <v>101</v>
      </c>
      <c r="C61" s="3" t="str">
        <f>IF(ISBLANK(B61)," ","0"&amp;" "&amp;S61&amp;" "&amp;T61)</f>
        <v>0 216 696 13 33</v>
      </c>
      <c r="D61" s="20" t="s">
        <v>290</v>
      </c>
      <c r="E61" s="21"/>
      <c r="F61" s="21"/>
      <c r="G61" s="21"/>
      <c r="H61" s="21"/>
      <c r="I61" s="21"/>
      <c r="J61" s="22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216</v>
      </c>
      <c r="T61" s="5" t="str">
        <f>VLOOKUP(B61,'[2]SİNEMA LİSTESİ'!$A:$C,3,FALSE)</f>
        <v>696 13 33</v>
      </c>
      <c r="U61" s="5"/>
      <c r="V61" s="5"/>
      <c r="W61" s="5"/>
      <c r="X61" s="5"/>
      <c r="Y61" s="5"/>
      <c r="Z61" s="5"/>
    </row>
    <row r="62" spans="1:26" ht="18.75" customHeight="1">
      <c r="A62" s="8">
        <v>20</v>
      </c>
      <c r="B62" s="9" t="s">
        <v>194</v>
      </c>
      <c r="C62" s="3" t="str">
        <f>IF(ISBLANK(B62)," ","0"&amp;" "&amp;S62&amp;" "&amp;T62)</f>
        <v>0 212 603 42 45</v>
      </c>
      <c r="D62" s="20" t="s">
        <v>281</v>
      </c>
      <c r="E62" s="21"/>
      <c r="F62" s="21"/>
      <c r="G62" s="21"/>
      <c r="H62" s="21"/>
      <c r="I62" s="21"/>
      <c r="J62" s="22"/>
      <c r="K62" s="5"/>
      <c r="L62" s="5"/>
      <c r="M62" s="5"/>
      <c r="N62" s="5"/>
      <c r="O62" s="5"/>
      <c r="P62" s="5"/>
      <c r="Q62" s="5"/>
      <c r="R62" s="5"/>
      <c r="S62" s="5">
        <f>VLOOKUP(B62,'[2]SİNEMA LİSTESİ'!$A:$C,2,FALSE)</f>
        <v>212</v>
      </c>
      <c r="T62" s="5" t="str">
        <f>VLOOKUP(B62,'[2]SİNEMA LİSTESİ'!$A:$C,3,FALSE)</f>
        <v>603 42 45</v>
      </c>
      <c r="U62" s="5"/>
      <c r="V62" s="5"/>
      <c r="W62" s="5"/>
      <c r="X62" s="5"/>
      <c r="Y62" s="5"/>
      <c r="Z62" s="5"/>
    </row>
    <row r="63" spans="1:26" ht="15">
      <c r="A63" s="8">
        <v>21</v>
      </c>
      <c r="B63" s="9" t="s">
        <v>291</v>
      </c>
      <c r="C63" s="3" t="str">
        <f>IF(ISBLANK(B63)," ","0"&amp;" "&amp;S63&amp;" "&amp;T63)</f>
        <v>0 212 540 20 94</v>
      </c>
      <c r="D63" s="20" t="s">
        <v>200</v>
      </c>
      <c r="E63" s="21"/>
      <c r="F63" s="21"/>
      <c r="G63" s="21"/>
      <c r="H63" s="21"/>
      <c r="I63" s="21"/>
      <c r="J63" s="22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212</v>
      </c>
      <c r="T63" s="5" t="str">
        <f>VLOOKUP(B63,'[2]SİNEMA LİSTESİ'!$A:$C,3,FALSE)</f>
        <v>540 20 94</v>
      </c>
      <c r="U63" s="5"/>
      <c r="V63" s="5"/>
      <c r="W63" s="5"/>
      <c r="X63" s="5"/>
      <c r="Y63" s="5"/>
      <c r="Z63" s="5"/>
    </row>
    <row r="64" spans="1:26" ht="18.75" customHeight="1">
      <c r="A64" s="8">
        <v>22</v>
      </c>
      <c r="B64" s="9" t="s">
        <v>27</v>
      </c>
      <c r="C64" s="3" t="str">
        <f t="shared" si="1"/>
        <v>0 216 466 58 00</v>
      </c>
      <c r="D64" s="20" t="s">
        <v>292</v>
      </c>
      <c r="E64" s="21"/>
      <c r="F64" s="21"/>
      <c r="G64" s="21"/>
      <c r="H64" s="21"/>
      <c r="I64" s="21"/>
      <c r="J64" s="22"/>
      <c r="K64" s="5"/>
      <c r="L64" s="5"/>
      <c r="M64" s="5"/>
      <c r="N64" s="5"/>
      <c r="O64" s="5"/>
      <c r="P64" s="5"/>
      <c r="Q64" s="5"/>
      <c r="R64" s="5"/>
      <c r="S64" s="5">
        <f>VLOOKUP(B64,'[2]SİNEMA LİSTESİ'!$A:$C,2,FALSE)</f>
        <v>216</v>
      </c>
      <c r="T64" s="5" t="str">
        <f>VLOOKUP(B64,'[2]SİNEMA LİSTESİ'!$A:$C,3,FALSE)</f>
        <v>466 58 00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3</v>
      </c>
      <c r="C65" s="2"/>
      <c r="D65" s="23"/>
      <c r="E65" s="23"/>
      <c r="F65" s="23"/>
      <c r="G65" s="23"/>
      <c r="H65" s="23"/>
      <c r="I65" s="23"/>
      <c r="J65" s="2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8">
        <v>1</v>
      </c>
      <c r="B66" s="9" t="s">
        <v>105</v>
      </c>
      <c r="C66" s="3" t="str">
        <f>IF(ISBLANK(B66)," ","0"&amp;" "&amp;S66&amp;" "&amp;T66)</f>
        <v>0 232 373 03 50</v>
      </c>
      <c r="D66" s="20" t="s">
        <v>293</v>
      </c>
      <c r="E66" s="21"/>
      <c r="F66" s="21"/>
      <c r="G66" s="21"/>
      <c r="H66" s="21"/>
      <c r="I66" s="21"/>
      <c r="J66" s="22"/>
      <c r="K66" s="5"/>
      <c r="L66" s="5"/>
      <c r="M66" s="5"/>
      <c r="N66" s="5"/>
      <c r="O66" s="5"/>
      <c r="P66" s="5"/>
      <c r="Q66" s="5"/>
      <c r="R66" s="5"/>
      <c r="S66" s="5">
        <f>VLOOKUP(B66,'[2]SİNEMA LİSTESİ'!$A:$C,2,FALSE)</f>
        <v>232</v>
      </c>
      <c r="T66" s="5" t="str">
        <f>VLOOKUP(B66,'[2]SİNEMA LİSTESİ'!$A:$C,3,FALSE)</f>
        <v>373 03 50</v>
      </c>
      <c r="U66" s="5"/>
      <c r="V66" s="5"/>
      <c r="W66" s="5"/>
      <c r="X66" s="5"/>
      <c r="Y66" s="5"/>
      <c r="Z66" s="5"/>
    </row>
    <row r="67" spans="1:26" ht="15">
      <c r="A67" s="8">
        <v>2</v>
      </c>
      <c r="B67" s="9" t="s">
        <v>42</v>
      </c>
      <c r="C67" s="3" t="str">
        <f>IF(ISBLANK(B67)," ","0"&amp;" "&amp;S67&amp;" "&amp;T67)</f>
        <v>0 232 278 10 10</v>
      </c>
      <c r="D67" s="20" t="s">
        <v>294</v>
      </c>
      <c r="E67" s="21"/>
      <c r="F67" s="21"/>
      <c r="G67" s="21"/>
      <c r="H67" s="21"/>
      <c r="I67" s="21"/>
      <c r="J67" s="22"/>
      <c r="K67" s="5"/>
      <c r="L67" s="5"/>
      <c r="M67" s="5"/>
      <c r="N67" s="5"/>
      <c r="O67" s="5"/>
      <c r="P67" s="5"/>
      <c r="Q67" s="5"/>
      <c r="R67" s="5"/>
      <c r="S67" s="5">
        <f>VLOOKUP(B67,'[2]SİNEMA LİSTESİ'!$A:$C,2,FALSE)</f>
        <v>232</v>
      </c>
      <c r="T67" s="5" t="str">
        <f>VLOOKUP(B67,'[2]SİNEMA LİSTESİ'!$A:$C,3,FALSE)</f>
        <v>278 10 10</v>
      </c>
      <c r="U67" s="5"/>
      <c r="V67" s="5"/>
      <c r="W67" s="5"/>
      <c r="X67" s="5"/>
      <c r="Y67" s="5"/>
      <c r="Z67" s="5"/>
    </row>
    <row r="68" spans="1:26" ht="18.75" customHeight="1">
      <c r="A68" s="8">
        <v>3</v>
      </c>
      <c r="B68" s="9" t="s">
        <v>28</v>
      </c>
      <c r="C68" s="3" t="str">
        <f>IF(ISBLANK(B68)," ","0"&amp;" "&amp;S68&amp;" "&amp;T68)</f>
        <v>0 232 278 87 87</v>
      </c>
      <c r="D68" s="20" t="s">
        <v>52</v>
      </c>
      <c r="E68" s="21"/>
      <c r="F68" s="21"/>
      <c r="G68" s="21"/>
      <c r="H68" s="21"/>
      <c r="I68" s="21"/>
      <c r="J68" s="22"/>
      <c r="K68" s="5"/>
      <c r="L68" s="5"/>
      <c r="M68" s="5"/>
      <c r="N68" s="5"/>
      <c r="O68" s="5"/>
      <c r="P68" s="5"/>
      <c r="Q68" s="5"/>
      <c r="R68" s="5"/>
      <c r="S68" s="5">
        <f>VLOOKUP(B68,'[2]SİNEMA LİSTESİ'!$A:$C,2,FALSE)</f>
        <v>232</v>
      </c>
      <c r="T68" s="5" t="str">
        <f>VLOOKUP(B68,'[2]SİNEMA LİSTESİ'!$A:$C,3,FALSE)</f>
        <v>278 87 87</v>
      </c>
      <c r="U68" s="5"/>
      <c r="V68" s="5"/>
      <c r="W68" s="5"/>
      <c r="X68" s="5"/>
      <c r="Y68" s="5"/>
      <c r="Z68" s="5"/>
    </row>
    <row r="69" spans="1:26" ht="27.75">
      <c r="A69" s="7"/>
      <c r="B69" s="1" t="s">
        <v>29</v>
      </c>
      <c r="C69" s="2"/>
      <c r="D69" s="23"/>
      <c r="E69" s="23"/>
      <c r="F69" s="23"/>
      <c r="G69" s="23"/>
      <c r="H69" s="23"/>
      <c r="I69" s="23"/>
      <c r="J69" s="2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8">
        <v>1</v>
      </c>
      <c r="B70" s="9" t="s">
        <v>107</v>
      </c>
      <c r="C70" s="3" t="str">
        <f>IF(ISBLANK(B70)," ","0"&amp;" "&amp;S70&amp;" "&amp;T70)</f>
        <v>0 262 323 50 24</v>
      </c>
      <c r="D70" s="20" t="s">
        <v>295</v>
      </c>
      <c r="E70" s="21"/>
      <c r="F70" s="21"/>
      <c r="G70" s="21"/>
      <c r="H70" s="21"/>
      <c r="I70" s="21"/>
      <c r="J70" s="22"/>
      <c r="K70" s="5"/>
      <c r="L70" s="5"/>
      <c r="M70" s="5"/>
      <c r="N70" s="5"/>
      <c r="O70" s="5"/>
      <c r="P70" s="5"/>
      <c r="Q70" s="5"/>
      <c r="R70" s="5"/>
      <c r="S70" s="5">
        <f>VLOOKUP(B70,'[2]SİNEMA LİSTESİ'!$A:$C,2,FALSE)</f>
        <v>262</v>
      </c>
      <c r="T70" s="5" t="str">
        <f>VLOOKUP(B70,'[2]SİNEMA LİSTESİ'!$A:$C,3,FALSE)</f>
        <v>323 50 24</v>
      </c>
      <c r="U70" s="5"/>
      <c r="V70" s="5"/>
      <c r="W70" s="5"/>
      <c r="X70" s="5"/>
      <c r="Y70" s="5"/>
      <c r="Z70" s="5"/>
    </row>
    <row r="71" spans="1:26" ht="18.75" customHeight="1">
      <c r="A71" s="8">
        <v>2</v>
      </c>
      <c r="B71" s="9" t="s">
        <v>152</v>
      </c>
      <c r="C71" s="3" t="str">
        <f>IF(ISBLANK(B71)," ","0"&amp;" "&amp;S71&amp;" "&amp;T71)</f>
        <v>0 262 239 00 99</v>
      </c>
      <c r="D71" s="20">
        <v>0.90625</v>
      </c>
      <c r="E71" s="21"/>
      <c r="F71" s="21"/>
      <c r="G71" s="21"/>
      <c r="H71" s="21"/>
      <c r="I71" s="21"/>
      <c r="J71" s="22"/>
      <c r="K71" s="5"/>
      <c r="L71" s="5"/>
      <c r="M71" s="5"/>
      <c r="N71" s="5"/>
      <c r="O71" s="5"/>
      <c r="P71" s="5"/>
      <c r="Q71" s="5"/>
      <c r="R71" s="5"/>
      <c r="S71" s="5">
        <v>262</v>
      </c>
      <c r="T71" s="5" t="s">
        <v>153</v>
      </c>
      <c r="U71" s="5"/>
      <c r="V71" s="5"/>
      <c r="W71" s="5"/>
      <c r="X71" s="5"/>
      <c r="Y71" s="5"/>
      <c r="Z71" s="5"/>
    </row>
    <row r="72" spans="1:26" ht="15">
      <c r="A72" s="8">
        <v>3</v>
      </c>
      <c r="B72" s="9" t="s">
        <v>204</v>
      </c>
      <c r="C72" s="3" t="str">
        <f>IF(ISBLANK(B72)," ","0"&amp;" "&amp;S72&amp;" "&amp;T72)</f>
        <v>0 263 642 66 56</v>
      </c>
      <c r="D72" s="20" t="s">
        <v>296</v>
      </c>
      <c r="E72" s="21"/>
      <c r="F72" s="21"/>
      <c r="G72" s="21"/>
      <c r="H72" s="21"/>
      <c r="I72" s="21"/>
      <c r="J72" s="22"/>
      <c r="K72" s="5"/>
      <c r="L72" s="5"/>
      <c r="M72" s="5"/>
      <c r="N72" s="5"/>
      <c r="O72" s="5"/>
      <c r="P72" s="5"/>
      <c r="Q72" s="5"/>
      <c r="R72" s="5"/>
      <c r="S72" s="5">
        <v>263</v>
      </c>
      <c r="T72" s="5" t="s">
        <v>154</v>
      </c>
      <c r="U72" s="5"/>
      <c r="V72" s="5"/>
      <c r="W72" s="5"/>
      <c r="X72" s="5"/>
      <c r="Y72" s="5"/>
      <c r="Z72" s="5"/>
    </row>
    <row r="73" spans="1:26" ht="18.75" customHeight="1">
      <c r="A73" s="8">
        <v>4</v>
      </c>
      <c r="B73" s="9" t="s">
        <v>108</v>
      </c>
      <c r="C73" s="3" t="str">
        <f>IF(ISBLANK(B73)," ","0"&amp;" "&amp;S73&amp;" "&amp;T73)</f>
        <v>0 263 642 66 56</v>
      </c>
      <c r="D73" s="20" t="s">
        <v>297</v>
      </c>
      <c r="E73" s="21"/>
      <c r="F73" s="21"/>
      <c r="G73" s="21"/>
      <c r="H73" s="21"/>
      <c r="I73" s="21"/>
      <c r="J73" s="22"/>
      <c r="K73" s="5"/>
      <c r="L73" s="5"/>
      <c r="M73" s="5"/>
      <c r="N73" s="5"/>
      <c r="O73" s="5"/>
      <c r="P73" s="5"/>
      <c r="Q73" s="5"/>
      <c r="R73" s="5"/>
      <c r="S73" s="5">
        <v>263</v>
      </c>
      <c r="T73" s="5" t="s">
        <v>154</v>
      </c>
      <c r="U73" s="5"/>
      <c r="V73" s="5"/>
      <c r="W73" s="5"/>
      <c r="X73" s="5"/>
      <c r="Y73" s="5"/>
      <c r="Z73" s="5"/>
    </row>
    <row r="74" spans="1:26" ht="27.75">
      <c r="A74" s="7"/>
      <c r="B74" s="1" t="s">
        <v>109</v>
      </c>
      <c r="C74" s="2"/>
      <c r="D74" s="23"/>
      <c r="E74" s="23"/>
      <c r="F74" s="23"/>
      <c r="G74" s="23"/>
      <c r="H74" s="23"/>
      <c r="I74" s="23"/>
      <c r="J74" s="2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11">
        <v>1</v>
      </c>
      <c r="B75" s="9" t="s">
        <v>110</v>
      </c>
      <c r="C75" s="3" t="str">
        <f>IF(ISBLANK(B75)," ","0"&amp;" "&amp;S75&amp;" "&amp;T75)</f>
        <v>0 352 223 20 10</v>
      </c>
      <c r="D75" s="20" t="s">
        <v>298</v>
      </c>
      <c r="E75" s="21"/>
      <c r="F75" s="21"/>
      <c r="G75" s="21"/>
      <c r="H75" s="21"/>
      <c r="I75" s="21"/>
      <c r="J75" s="22"/>
      <c r="K75" s="5"/>
      <c r="L75" s="5"/>
      <c r="M75" s="5"/>
      <c r="N75" s="5"/>
      <c r="O75" s="5"/>
      <c r="P75" s="5"/>
      <c r="Q75" s="5"/>
      <c r="R75" s="5"/>
      <c r="S75" s="5">
        <f>VLOOKUP(B75,'[2]SİNEMA LİSTESİ'!$A:$C,2,FALSE)</f>
        <v>352</v>
      </c>
      <c r="T75" s="5" t="str">
        <f>VLOOKUP(B75,'[2]SİNEMA LİSTESİ'!$A:$C,3,FALSE)</f>
        <v>223 20 10</v>
      </c>
      <c r="U75" s="5"/>
      <c r="V75" s="5"/>
      <c r="W75" s="5"/>
      <c r="X75" s="5"/>
      <c r="Y75" s="5"/>
      <c r="Z75" s="5"/>
    </row>
    <row r="76" spans="1:26" ht="27.75">
      <c r="A76" s="7"/>
      <c r="B76" s="1" t="s">
        <v>10</v>
      </c>
      <c r="C76" s="2"/>
      <c r="D76" s="23"/>
      <c r="E76" s="23"/>
      <c r="F76" s="23"/>
      <c r="G76" s="23"/>
      <c r="H76" s="23"/>
      <c r="I76" s="23"/>
      <c r="J76" s="2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11">
        <v>1</v>
      </c>
      <c r="B77" s="9" t="s">
        <v>112</v>
      </c>
      <c r="C77" s="3" t="str">
        <f>IF(ISBLANK(B77)," ","0"&amp;" "&amp;S77&amp;" "&amp;T77)</f>
        <v>0 332 247 22 25</v>
      </c>
      <c r="D77" s="20" t="s">
        <v>299</v>
      </c>
      <c r="E77" s="21"/>
      <c r="F77" s="21"/>
      <c r="G77" s="21"/>
      <c r="H77" s="21"/>
      <c r="I77" s="21"/>
      <c r="J77" s="22"/>
      <c r="K77" s="5"/>
      <c r="L77" s="5"/>
      <c r="M77" s="5"/>
      <c r="N77" s="5"/>
      <c r="O77" s="5"/>
      <c r="P77" s="5"/>
      <c r="Q77" s="5"/>
      <c r="R77" s="5"/>
      <c r="S77" s="5">
        <f>VLOOKUP(B77,'[2]SİNEMA LİSTESİ'!$A:$C,2,FALSE)</f>
        <v>332</v>
      </c>
      <c r="T77" s="5" t="str">
        <f>VLOOKUP(B77,'[2]SİNEMA LİSTESİ'!$A:$C,3,FALSE)</f>
        <v>247 22 25</v>
      </c>
      <c r="U77" s="5"/>
      <c r="V77" s="5"/>
      <c r="W77" s="5"/>
      <c r="X77" s="5"/>
      <c r="Y77" s="5"/>
      <c r="Z77" s="5"/>
    </row>
    <row r="78" spans="1:26" ht="18.75" customHeight="1">
      <c r="A78" s="11">
        <v>2</v>
      </c>
      <c r="B78" s="9" t="s">
        <v>113</v>
      </c>
      <c r="C78" s="3" t="str">
        <f>IF(ISBLANK(B78)," ","0"&amp;" "&amp;S78&amp;" "&amp;T78)</f>
        <v>0 332 233 28 72</v>
      </c>
      <c r="D78" s="20" t="s">
        <v>300</v>
      </c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>
        <f>VLOOKUP(B78,'[2]SİNEMA LİSTESİ'!$A:$C,2,FALSE)</f>
        <v>332</v>
      </c>
      <c r="T78" s="5" t="str">
        <f>VLOOKUP(B78,'[2]SİNEMA LİSTESİ'!$A:$C,3,FALSE)</f>
        <v>233 28 72</v>
      </c>
      <c r="U78" s="5"/>
      <c r="V78" s="5"/>
      <c r="W78" s="5"/>
      <c r="X78" s="5"/>
      <c r="Y78" s="5"/>
      <c r="Z78" s="5"/>
    </row>
    <row r="79" spans="1:26" ht="15">
      <c r="A79" s="11">
        <v>3</v>
      </c>
      <c r="B79" s="9" t="s">
        <v>114</v>
      </c>
      <c r="C79" s="3" t="str">
        <f>IF(ISBLANK(B79)," ","0"&amp;" "&amp;S79&amp;" "&amp;T79)</f>
        <v>0 332 265 62 65</v>
      </c>
      <c r="D79" s="20" t="s">
        <v>273</v>
      </c>
      <c r="E79" s="21"/>
      <c r="F79" s="21"/>
      <c r="G79" s="21"/>
      <c r="H79" s="21"/>
      <c r="I79" s="21"/>
      <c r="J79" s="22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332</v>
      </c>
      <c r="T79" s="5" t="str">
        <f>VLOOKUP(B79,'[2]SİNEMA LİSTESİ'!$A:$C,3,FALSE)</f>
        <v>265 62 65</v>
      </c>
      <c r="U79" s="5"/>
      <c r="V79" s="5"/>
      <c r="W79" s="5"/>
      <c r="X79" s="5"/>
      <c r="Y79" s="5"/>
      <c r="Z79" s="5"/>
    </row>
    <row r="80" spans="1:26" ht="27.75">
      <c r="A80" s="7"/>
      <c r="B80" s="1" t="s">
        <v>115</v>
      </c>
      <c r="C80" s="2"/>
      <c r="D80" s="23"/>
      <c r="E80" s="23"/>
      <c r="F80" s="23"/>
      <c r="G80" s="23"/>
      <c r="H80" s="23"/>
      <c r="I80" s="23"/>
      <c r="J80" s="2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11">
        <v>1</v>
      </c>
      <c r="B81" s="9" t="s">
        <v>116</v>
      </c>
      <c r="C81" s="3" t="str">
        <f>IF(ISBLANK(B81)," ","0"&amp;" "&amp;S81&amp;" "&amp;T81)</f>
        <v>0 274 224 75 57</v>
      </c>
      <c r="D81" s="20" t="s">
        <v>301</v>
      </c>
      <c r="E81" s="21"/>
      <c r="F81" s="21"/>
      <c r="G81" s="21"/>
      <c r="H81" s="21"/>
      <c r="I81" s="21"/>
      <c r="J81" s="22"/>
      <c r="K81" s="5"/>
      <c r="L81" s="5"/>
      <c r="M81" s="5"/>
      <c r="N81" s="5"/>
      <c r="O81" s="5"/>
      <c r="P81" s="5"/>
      <c r="Q81" s="5"/>
      <c r="R81" s="5"/>
      <c r="S81" s="5">
        <f>VLOOKUP(B81,'[2]SİNEMA LİSTESİ'!$A:$C,2,FALSE)</f>
        <v>274</v>
      </c>
      <c r="T81" s="5" t="str">
        <f>VLOOKUP(B81,'[2]SİNEMA LİSTESİ'!$A:$C,3,FALSE)</f>
        <v>224 75 57</v>
      </c>
      <c r="U81" s="5"/>
      <c r="V81" s="5"/>
      <c r="W81" s="5"/>
      <c r="X81" s="5"/>
      <c r="Y81" s="5"/>
      <c r="Z81" s="5"/>
    </row>
    <row r="82" spans="1:26" ht="27.75">
      <c r="A82" s="7"/>
      <c r="B82" s="1" t="s">
        <v>45</v>
      </c>
      <c r="C82" s="2"/>
      <c r="D82" s="23"/>
      <c r="E82" s="23"/>
      <c r="F82" s="23"/>
      <c r="G82" s="23"/>
      <c r="H82" s="23"/>
      <c r="I82" s="23"/>
      <c r="J82" s="2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11">
        <v>1</v>
      </c>
      <c r="B83" s="9" t="s">
        <v>117</v>
      </c>
      <c r="C83" s="3" t="str">
        <f>IF(ISBLANK(B83)," ","0"&amp;" "&amp;S83&amp;" "&amp;T83)</f>
        <v>0 422 212 83 85</v>
      </c>
      <c r="D83" s="20" t="s">
        <v>183</v>
      </c>
      <c r="E83" s="21"/>
      <c r="F83" s="21"/>
      <c r="G83" s="21"/>
      <c r="H83" s="21"/>
      <c r="I83" s="21"/>
      <c r="J83" s="22"/>
      <c r="K83" s="5"/>
      <c r="L83" s="5"/>
      <c r="M83" s="5"/>
      <c r="N83" s="5"/>
      <c r="O83" s="5"/>
      <c r="P83" s="5"/>
      <c r="Q83" s="5"/>
      <c r="R83" s="5"/>
      <c r="S83" s="5">
        <f>VLOOKUP(B83,'[2]SİNEMA LİSTESİ'!$A:$C,2,FALSE)</f>
        <v>422</v>
      </c>
      <c r="T83" s="5" t="str">
        <f>VLOOKUP(B83,'[2]SİNEMA LİSTESİ'!$A:$C,3,FALSE)</f>
        <v>212 83 85</v>
      </c>
      <c r="U83" s="5"/>
      <c r="V83" s="5"/>
      <c r="W83" s="5"/>
      <c r="X83" s="5"/>
      <c r="Y83" s="5"/>
      <c r="Z83" s="5"/>
    </row>
    <row r="84" spans="1:26" ht="27.75">
      <c r="A84" s="7"/>
      <c r="B84" s="1" t="s">
        <v>8</v>
      </c>
      <c r="C84" s="2"/>
      <c r="D84" s="23"/>
      <c r="E84" s="23"/>
      <c r="F84" s="23"/>
      <c r="G84" s="23"/>
      <c r="H84" s="23"/>
      <c r="I84" s="23"/>
      <c r="J84" s="2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8">
        <v>1</v>
      </c>
      <c r="B85" s="9" t="s">
        <v>12</v>
      </c>
      <c r="C85" s="3" t="str">
        <f>IF(ISBLANK(B85)," ","0"&amp;" "&amp;S85&amp;" "&amp;T85)</f>
        <v>0 324 331 51 51</v>
      </c>
      <c r="D85" s="20" t="s">
        <v>302</v>
      </c>
      <c r="E85" s="21"/>
      <c r="F85" s="21"/>
      <c r="G85" s="21"/>
      <c r="H85" s="21"/>
      <c r="I85" s="21"/>
      <c r="J85" s="22"/>
      <c r="K85" s="5"/>
      <c r="L85" s="5"/>
      <c r="M85" s="5"/>
      <c r="N85" s="5"/>
      <c r="O85" s="5"/>
      <c r="P85" s="5"/>
      <c r="Q85" s="5"/>
      <c r="R85" s="5"/>
      <c r="S85" s="5">
        <f>VLOOKUP(B85,'[2]SİNEMA LİSTESİ'!$A:$C,2,FALSE)</f>
        <v>324</v>
      </c>
      <c r="T85" s="5" t="str">
        <f>VLOOKUP(B85,'[2]SİNEMA LİSTESİ'!$A:$C,3,FALSE)</f>
        <v>331 51 51</v>
      </c>
      <c r="U85" s="5"/>
      <c r="V85" s="5"/>
      <c r="W85" s="5"/>
      <c r="X85" s="5"/>
      <c r="Y85" s="5"/>
      <c r="Z85" s="5"/>
    </row>
    <row r="86" spans="1:26" ht="15">
      <c r="A86" s="8">
        <v>2</v>
      </c>
      <c r="B86" s="9" t="s">
        <v>119</v>
      </c>
      <c r="C86" s="3" t="str">
        <f>IF(ISBLANK(B86)," ","0"&amp;" "&amp;S86&amp;" "&amp;T86)</f>
        <v>0 324 341 34 99</v>
      </c>
      <c r="D86" s="20" t="s">
        <v>299</v>
      </c>
      <c r="E86" s="21"/>
      <c r="F86" s="21"/>
      <c r="G86" s="21"/>
      <c r="H86" s="21"/>
      <c r="I86" s="21"/>
      <c r="J86" s="22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324</v>
      </c>
      <c r="T86" s="5" t="str">
        <f>VLOOKUP(B86,'[2]SİNEMA LİSTESİ'!$A:$C,3,FALSE)</f>
        <v>341 34 99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120</v>
      </c>
      <c r="C87" s="2"/>
      <c r="D87" s="23"/>
      <c r="E87" s="23"/>
      <c r="F87" s="23"/>
      <c r="G87" s="23"/>
      <c r="H87" s="23"/>
      <c r="I87" s="23"/>
      <c r="J87" s="2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11">
        <v>1</v>
      </c>
      <c r="B88" s="9" t="s">
        <v>121</v>
      </c>
      <c r="C88" s="3" t="str">
        <f>IF(ISBLANK(B88)," ","0"&amp;" "&amp;S88&amp;" "&amp;T88)</f>
        <v>0 252 317 00 01</v>
      </c>
      <c r="D88" s="20" t="s">
        <v>303</v>
      </c>
      <c r="E88" s="21"/>
      <c r="F88" s="21"/>
      <c r="G88" s="21"/>
      <c r="H88" s="21"/>
      <c r="I88" s="21"/>
      <c r="J88" s="22"/>
      <c r="K88" s="5"/>
      <c r="L88" s="5"/>
      <c r="M88" s="5"/>
      <c r="N88" s="5"/>
      <c r="O88" s="5"/>
      <c r="P88" s="5"/>
      <c r="Q88" s="5"/>
      <c r="R88" s="5"/>
      <c r="S88" s="5">
        <f>VLOOKUP(B88,'[2]SİNEMA LİSTESİ'!$A:$C,2,FALSE)</f>
        <v>252</v>
      </c>
      <c r="T88" s="5" t="str">
        <f>VLOOKUP(B88,'[2]SİNEMA LİSTESİ'!$A:$C,3,FALSE)</f>
        <v>317 00 01</v>
      </c>
      <c r="U88" s="5"/>
      <c r="V88" s="5"/>
      <c r="W88" s="5"/>
      <c r="X88" s="5"/>
      <c r="Y88" s="5"/>
      <c r="Z88" s="5"/>
    </row>
    <row r="89" spans="1:26" ht="27.75">
      <c r="A89" s="7"/>
      <c r="B89" s="1" t="s">
        <v>122</v>
      </c>
      <c r="C89" s="2"/>
      <c r="D89" s="23"/>
      <c r="E89" s="23"/>
      <c r="F89" s="23"/>
      <c r="G89" s="23"/>
      <c r="H89" s="23"/>
      <c r="I89" s="23"/>
      <c r="J89" s="2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11">
        <v>2</v>
      </c>
      <c r="B90" s="9" t="s">
        <v>205</v>
      </c>
      <c r="C90" s="3" t="str">
        <f>IF(ISBLANK(B90)," ","0"&amp;" "&amp;S90&amp;" "&amp;T90)</f>
        <v>0 362 431 24 71</v>
      </c>
      <c r="D90" s="20" t="s">
        <v>304</v>
      </c>
      <c r="E90" s="21"/>
      <c r="F90" s="21"/>
      <c r="G90" s="21"/>
      <c r="H90" s="21"/>
      <c r="I90" s="21"/>
      <c r="J90" s="22"/>
      <c r="K90" s="5"/>
      <c r="L90" s="5"/>
      <c r="M90" s="5"/>
      <c r="N90" s="5"/>
      <c r="O90" s="5"/>
      <c r="P90" s="5"/>
      <c r="Q90" s="5"/>
      <c r="R90" s="5"/>
      <c r="S90" s="5">
        <f>VLOOKUP(B90,'[2]SİNEMA LİSTESİ'!$A:$C,2,FALSE)</f>
        <v>362</v>
      </c>
      <c r="T90" s="5" t="str">
        <f>VLOOKUP(B90,'[2]SİNEMA LİSTESİ'!$A:$C,3,FALSE)</f>
        <v>431 24 71</v>
      </c>
      <c r="U90" s="5"/>
      <c r="V90" s="5"/>
      <c r="W90" s="5"/>
      <c r="X90" s="5"/>
      <c r="Y90" s="5"/>
      <c r="Z90" s="5"/>
    </row>
    <row r="91" spans="1:26" ht="27.75">
      <c r="A91" s="7"/>
      <c r="B91" s="1" t="s">
        <v>46</v>
      </c>
      <c r="C91" s="2"/>
      <c r="D91" s="23"/>
      <c r="E91" s="23"/>
      <c r="F91" s="23"/>
      <c r="G91" s="23"/>
      <c r="H91" s="23"/>
      <c r="I91" s="23"/>
      <c r="J91" s="2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11">
        <v>1</v>
      </c>
      <c r="B92" s="9" t="s">
        <v>124</v>
      </c>
      <c r="C92" s="3" t="str">
        <f>IF(ISBLANK(B92)," ","0"&amp;" "&amp;S92&amp;" "&amp;T92)</f>
        <v>0 346 224 12 01</v>
      </c>
      <c r="D92" s="20" t="s">
        <v>305</v>
      </c>
      <c r="E92" s="21"/>
      <c r="F92" s="21"/>
      <c r="G92" s="21"/>
      <c r="H92" s="21"/>
      <c r="I92" s="21"/>
      <c r="J92" s="22"/>
      <c r="K92" s="5"/>
      <c r="L92" s="5"/>
      <c r="M92" s="5"/>
      <c r="N92" s="5"/>
      <c r="O92" s="5"/>
      <c r="P92" s="5"/>
      <c r="Q92" s="5"/>
      <c r="R92" s="5"/>
      <c r="S92" s="5">
        <f>VLOOKUP(B92,'[2]SİNEMA LİSTESİ'!$A:$C,2,FALSE)</f>
        <v>346</v>
      </c>
      <c r="T92" s="5" t="str">
        <f>VLOOKUP(B92,'[2]SİNEMA LİSTESİ'!$A:$C,3,FALSE)</f>
        <v>224 12 01</v>
      </c>
      <c r="U92" s="5"/>
      <c r="V92" s="5"/>
      <c r="W92" s="5"/>
      <c r="X92" s="5"/>
      <c r="Y92" s="5"/>
      <c r="Z92" s="5"/>
    </row>
    <row r="93" spans="1:26" ht="27.75">
      <c r="A93" s="7"/>
      <c r="B93" s="1" t="s">
        <v>156</v>
      </c>
      <c r="C93" s="2"/>
      <c r="D93" s="23"/>
      <c r="E93" s="23"/>
      <c r="F93" s="23"/>
      <c r="G93" s="23"/>
      <c r="H93" s="23"/>
      <c r="I93" s="23"/>
      <c r="J93" s="2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11">
        <v>1</v>
      </c>
      <c r="B94" s="14" t="s">
        <v>157</v>
      </c>
      <c r="C94" s="3" t="str">
        <f>IF(ISBLANK(B94)," ","0"&amp;" "&amp;S94&amp;" "&amp;T94)</f>
        <v>0 282 673 46 87</v>
      </c>
      <c r="D94" s="20">
        <v>0.9166666666666666</v>
      </c>
      <c r="E94" s="21"/>
      <c r="F94" s="21"/>
      <c r="G94" s="21"/>
      <c r="H94" s="21"/>
      <c r="I94" s="21"/>
      <c r="J94" s="22"/>
      <c r="K94" s="5"/>
      <c r="L94" s="5"/>
      <c r="M94" s="5"/>
      <c r="N94" s="5"/>
      <c r="O94" s="5"/>
      <c r="P94" s="5"/>
      <c r="Q94" s="5"/>
      <c r="R94" s="5"/>
      <c r="S94" s="5">
        <f>VLOOKUP(B94,'[2]SİNEMA LİSTESİ'!$A:$C,2,FALSE)</f>
        <v>282</v>
      </c>
      <c r="T94" s="5" t="str">
        <f>VLOOKUP(B94,'[2]SİNEMA LİSTESİ'!$A:$C,3,FALSE)</f>
        <v>673 46 87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43</v>
      </c>
      <c r="C95" s="2"/>
      <c r="D95" s="23"/>
      <c r="E95" s="23"/>
      <c r="F95" s="23"/>
      <c r="G95" s="23"/>
      <c r="H95" s="23"/>
      <c r="I95" s="23"/>
      <c r="J95" s="2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10" t="s">
        <v>44</v>
      </c>
      <c r="C96" s="3" t="str">
        <f>IF(ISBLANK(B96)," ","0"&amp;" "&amp;S96&amp;" "&amp;T96)</f>
        <v>0 462 223 18 81</v>
      </c>
      <c r="D96" s="20" t="s">
        <v>306</v>
      </c>
      <c r="E96" s="21"/>
      <c r="F96" s="21"/>
      <c r="G96" s="21"/>
      <c r="H96" s="21"/>
      <c r="I96" s="21"/>
      <c r="J96" s="22"/>
      <c r="K96" s="5"/>
      <c r="L96" s="5"/>
      <c r="M96" s="5"/>
      <c r="N96" s="5"/>
      <c r="O96" s="5"/>
      <c r="P96" s="5"/>
      <c r="Q96" s="5"/>
      <c r="R96" s="5"/>
      <c r="S96" s="5">
        <f>VLOOKUP(B96,'[3]SİNEMA LİSTESİ'!$A:$C,2,FALSE)</f>
        <v>462</v>
      </c>
      <c r="T96" s="5" t="str">
        <f>VLOOKUP(B96,'[3]SİNEMA LİSTESİ'!$A:$C,3,FALSE)</f>
        <v>223 18 81</v>
      </c>
      <c r="U96" s="5"/>
      <c r="V96" s="5"/>
      <c r="W96" s="5"/>
      <c r="X96" s="5"/>
      <c r="Y96" s="5"/>
      <c r="Z96" s="5"/>
    </row>
    <row r="97" spans="1:26" ht="18.75" customHeight="1">
      <c r="A97" s="13">
        <v>2</v>
      </c>
      <c r="B97" s="10" t="s">
        <v>126</v>
      </c>
      <c r="C97" s="3" t="str">
        <f>IF(ISBLANK(B97)," ","0"&amp;" "&amp;S97&amp;" "&amp;T97)</f>
        <v>0 462 330 10 01</v>
      </c>
      <c r="D97" s="20" t="s">
        <v>307</v>
      </c>
      <c r="E97" s="21"/>
      <c r="F97" s="21"/>
      <c r="G97" s="21"/>
      <c r="H97" s="21"/>
      <c r="I97" s="21"/>
      <c r="J97" s="22"/>
      <c r="K97" s="5"/>
      <c r="L97" s="5"/>
      <c r="M97" s="5"/>
      <c r="N97" s="5"/>
      <c r="O97" s="5"/>
      <c r="P97" s="5"/>
      <c r="Q97" s="5"/>
      <c r="R97" s="5"/>
      <c r="S97" s="5">
        <f>VLOOKUP(B97,'[2]SİNEMA LİSTESİ'!$A:$C,2,FALSE)</f>
        <v>462</v>
      </c>
      <c r="T97" s="5" t="str">
        <f>VLOOKUP(B97,'[2]SİNEMA LİSTESİ'!$A:$C,3,FALSE)</f>
        <v>330 10 01</v>
      </c>
      <c r="U97" s="5"/>
      <c r="V97" s="5"/>
      <c r="W97" s="5"/>
      <c r="X97" s="5"/>
      <c r="Y97" s="5"/>
      <c r="Z97" s="5"/>
    </row>
    <row r="98" spans="1:26" ht="27.75">
      <c r="A98" s="7"/>
      <c r="B98" s="1" t="s">
        <v>128</v>
      </c>
      <c r="C98" s="2"/>
      <c r="D98" s="28"/>
      <c r="E98" s="29"/>
      <c r="F98" s="29"/>
      <c r="G98" s="29"/>
      <c r="H98" s="29"/>
      <c r="I98" s="29"/>
      <c r="J98" s="3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13">
        <v>1</v>
      </c>
      <c r="B99" s="10" t="s">
        <v>129</v>
      </c>
      <c r="C99" s="3" t="str">
        <f>IF(ISBLANK(B99)," ","0"&amp;" "&amp;S99&amp;" "&amp;T99)</f>
        <v>0 226 351 54 54</v>
      </c>
      <c r="D99" s="20" t="s">
        <v>296</v>
      </c>
      <c r="E99" s="21"/>
      <c r="F99" s="21"/>
      <c r="G99" s="21"/>
      <c r="H99" s="21"/>
      <c r="I99" s="21"/>
      <c r="J99" s="22"/>
      <c r="K99" s="5"/>
      <c r="L99" s="5"/>
      <c r="M99" s="5"/>
      <c r="N99" s="5"/>
      <c r="O99" s="5"/>
      <c r="P99" s="5"/>
      <c r="Q99" s="5"/>
      <c r="R99" s="5"/>
      <c r="S99" s="5">
        <f>VLOOKUP(B99,'[2]SİNEMA LİSTESİ'!$A:$C,2,FALSE)</f>
        <v>226</v>
      </c>
      <c r="T99" s="5" t="str">
        <f>VLOOKUP(B99,'[2]SİNEMA LİSTESİ'!$A:$C,3,FALSE)</f>
        <v>351 54 54</v>
      </c>
      <c r="U99" s="5"/>
      <c r="V99" s="5"/>
      <c r="W99" s="5"/>
      <c r="X99" s="5"/>
      <c r="Y99" s="5"/>
      <c r="Z99" s="5"/>
    </row>
    <row r="100" spans="1:26" ht="27.75">
      <c r="A100" s="7"/>
      <c r="B100" s="1" t="s">
        <v>130</v>
      </c>
      <c r="C100" s="2"/>
      <c r="D100" s="23"/>
      <c r="E100" s="23"/>
      <c r="F100" s="23"/>
      <c r="G100" s="23"/>
      <c r="H100" s="23"/>
      <c r="I100" s="23"/>
      <c r="J100" s="2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13">
        <v>1</v>
      </c>
      <c r="B101" s="12" t="s">
        <v>131</v>
      </c>
      <c r="C101" s="3" t="str">
        <f>IF(ISBLANK(B101)," ","0"&amp;" "&amp;S101&amp;" "&amp;T101)</f>
        <v>0 372 257 87 72</v>
      </c>
      <c r="D101" s="20" t="s">
        <v>308</v>
      </c>
      <c r="E101" s="21"/>
      <c r="F101" s="21"/>
      <c r="G101" s="21"/>
      <c r="H101" s="21"/>
      <c r="I101" s="21"/>
      <c r="J101" s="22"/>
      <c r="K101" s="5"/>
      <c r="L101" s="5"/>
      <c r="M101" s="5"/>
      <c r="N101" s="5"/>
      <c r="O101" s="5"/>
      <c r="P101" s="5"/>
      <c r="Q101" s="5"/>
      <c r="R101" s="5"/>
      <c r="S101" s="5">
        <f>VLOOKUP(B101,'[2]SİNEMA LİSTESİ'!$A:$C,2,FALSE)</f>
        <v>372</v>
      </c>
      <c r="T101" s="5" t="str">
        <f>VLOOKUP(B101,'[2]SİNEMA LİSTESİ'!$A:$C,3,FALSE)</f>
        <v>257 87 72</v>
      </c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</sheetData>
  <sheetProtection/>
  <mergeCells count="10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85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132</v>
      </c>
      <c r="B1" s="32"/>
      <c r="C1" s="33"/>
      <c r="D1" s="34" t="s">
        <v>206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309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5" t="s">
        <v>310</v>
      </c>
      <c r="C3" s="16" t="str">
        <f>IF(ISBLANK(B3)," ","0"&amp;" "&amp;S3&amp;" "&amp;T3)</f>
        <v>0 358 218 11 81</v>
      </c>
      <c r="D3" s="20" t="s">
        <v>311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358</v>
      </c>
      <c r="T3" s="5" t="str">
        <f>VLOOKUP(B3,'[3]SİNEMA LİSTESİ'!$A:$C,3,FALSE)</f>
        <v>218 11 81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48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15" t="s">
        <v>312</v>
      </c>
      <c r="C5" s="16" t="str">
        <f>IF(ISBLANK(B5)," ","0"&amp;" "&amp;S5&amp;" "&amp;T5)</f>
        <v>0 242 515 21 69 </v>
      </c>
      <c r="D5" s="20" t="s">
        <v>313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242</v>
      </c>
      <c r="T5" s="5" t="str">
        <f>VLOOKUP(B5,'[3]SİNEMA LİSTESİ'!$A:$C,3,FALSE)</f>
        <v>515 21 69 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314</v>
      </c>
      <c r="C6" s="2"/>
      <c r="D6" s="23"/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15" t="s">
        <v>315</v>
      </c>
      <c r="C7" s="16" t="str">
        <f>IF(ISBLANK(B7)," ","0"&amp;" "&amp;S7&amp;" "&amp;T7)</f>
        <v>0 376 290 15 60</v>
      </c>
      <c r="D7" s="20" t="s">
        <v>316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376</v>
      </c>
      <c r="T7" s="5" t="str">
        <f>VLOOKUP(B7,'[3]SİNEMA LİSTESİ'!$A:$C,3,FALSE)</f>
        <v>290 15 60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33</v>
      </c>
      <c r="C8" s="2"/>
      <c r="D8" s="23"/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1">
        <v>1</v>
      </c>
      <c r="B9" s="15" t="s">
        <v>78</v>
      </c>
      <c r="C9" s="16" t="str">
        <f>IF(ISBLANK(B9)," ","0"&amp;" "&amp;S9&amp;" "&amp;T9)</f>
        <v>0 222 333 05 15</v>
      </c>
      <c r="D9" s="20" t="s">
        <v>317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222</v>
      </c>
      <c r="T9" s="5" t="str">
        <f>VLOOKUP(B9,'[3]SİNEMA LİSTESİ'!$A:$C,3,FALSE)</f>
        <v>333 05 15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2</v>
      </c>
      <c r="C10" s="2"/>
      <c r="D10" s="23"/>
      <c r="E10" s="23"/>
      <c r="F10" s="23"/>
      <c r="G10" s="23"/>
      <c r="H10" s="23"/>
      <c r="I10" s="23"/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15" t="s">
        <v>179</v>
      </c>
      <c r="C11" s="16" t="str">
        <f>IF(ISBLANK(B11)," ","0"&amp;" "&amp;S11&amp;" "&amp;T11)</f>
        <v>0 216 354 13 88</v>
      </c>
      <c r="D11" s="25" t="s">
        <v>4</v>
      </c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216</v>
      </c>
      <c r="T11" s="5" t="str">
        <f>VLOOKUP(B11,'[3]SİNEMA LİSTESİ'!$A:$C,3,FALSE)</f>
        <v>354 13 88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138</v>
      </c>
      <c r="C12" s="2"/>
      <c r="D12" s="23"/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15" t="s">
        <v>139</v>
      </c>
      <c r="C13" s="16" t="str">
        <f>IF(ISBLANK(B13)," ","0"&amp;" "&amp;S13&amp;" "&amp;T13)</f>
        <v>0 344 235 33 10</v>
      </c>
      <c r="D13" s="20" t="s">
        <v>318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344</v>
      </c>
      <c r="T13" s="5" t="str">
        <f>VLOOKUP(B13,'[3]SİNEMA LİSTESİ'!$A:$C,3,FALSE)</f>
        <v>235 33 10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161</v>
      </c>
      <c r="C14" s="2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15" t="s">
        <v>162</v>
      </c>
      <c r="C15" s="16" t="str">
        <f>IF(ISBLANK(B15)," ","0"&amp;" "&amp;S15&amp;" "&amp;T15)</f>
        <v>0 386 213 13 44</v>
      </c>
      <c r="D15" s="20" t="s">
        <v>319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386</v>
      </c>
      <c r="T15" s="5" t="str">
        <f>VLOOKUP(B15,'[3]SİNEMA LİSTESİ'!$A:$C,3,FALSE)</f>
        <v>213 13 44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320</v>
      </c>
      <c r="C16" s="2"/>
      <c r="D16" s="23"/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15" t="s">
        <v>321</v>
      </c>
      <c r="C17" s="16" t="str">
        <f>IF(ISBLANK(B17)," ","0"&amp;" "&amp;S17&amp;" "&amp;T17)</f>
        <v>0 236 232 05 62</v>
      </c>
      <c r="D17" s="20" t="s">
        <v>322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236</v>
      </c>
      <c r="T17" s="5" t="str">
        <f>VLOOKUP(B17,'[3]SİNEMA LİSTESİ'!$A:$C,3,FALSE)</f>
        <v>232 05 62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323</v>
      </c>
      <c r="C18" s="2"/>
      <c r="D18" s="23"/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2</v>
      </c>
      <c r="B19" s="15" t="s">
        <v>324</v>
      </c>
      <c r="C19" s="16" t="str">
        <f>IF(ISBLANK(B19)," ","0"&amp;" "&amp;S19&amp;" "&amp;T19)</f>
        <v>0 482 312 77 56</v>
      </c>
      <c r="D19" s="20" t="s">
        <v>325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482</v>
      </c>
      <c r="T19" s="5" t="str">
        <f>VLOOKUP(B19,'[3]SİNEMA LİSTESİ'!$A:$C,3,FALSE)</f>
        <v>312 77 56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326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3</v>
      </c>
      <c r="B21" s="17" t="s">
        <v>327</v>
      </c>
      <c r="C21" s="16" t="str">
        <f>IF(ISBLANK(B21)," ","0"&amp;" "&amp;S21&amp;" "&amp;T21)</f>
        <v>0 436 212 00 04</v>
      </c>
      <c r="D21" s="25" t="s">
        <v>328</v>
      </c>
      <c r="E21" s="26"/>
      <c r="F21" s="26"/>
      <c r="G21" s="26"/>
      <c r="H21" s="26"/>
      <c r="I21" s="26"/>
      <c r="J21" s="27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436</v>
      </c>
      <c r="T21" s="5" t="str">
        <f>VLOOKUP(B21,'[3]SİNEMA LİSTESİ'!$A:$C,3,FALSE)</f>
        <v>212 00 04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163</v>
      </c>
      <c r="C22" s="2"/>
      <c r="D22" s="23"/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18" t="s">
        <v>164</v>
      </c>
      <c r="C23" s="16" t="str">
        <f>IF(ISBLANK(B23)," ","0"&amp;" "&amp;S23&amp;" "&amp;T23)</f>
        <v>0 388 213 56 57</v>
      </c>
      <c r="D23" s="20" t="s">
        <v>168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388</v>
      </c>
      <c r="T23" s="5" t="str">
        <f>VLOOKUP(B23,'[3]SİNEMA LİSTESİ'!$A:$C,3,FALSE)</f>
        <v>213 56 57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329</v>
      </c>
      <c r="C24" s="2"/>
      <c r="D24" s="23"/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8">
        <v>1</v>
      </c>
      <c r="B25" s="18" t="s">
        <v>330</v>
      </c>
      <c r="C25" s="16" t="str">
        <f>IF(ISBLANK(B25)," ","0"&amp;" "&amp;S25&amp;" "&amp;T25)</f>
        <v>0 452 225 49 44</v>
      </c>
      <c r="D25" s="20" t="s">
        <v>331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452</v>
      </c>
      <c r="T25" s="5" t="str">
        <f>VLOOKUP(B25,'[3]SİNEMA LİSTESİ'!$A:$C,3,FALSE)</f>
        <v>225 49 44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332</v>
      </c>
      <c r="C26" s="2"/>
      <c r="D26" s="23"/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8">
        <v>1</v>
      </c>
      <c r="B27" s="17" t="s">
        <v>333</v>
      </c>
      <c r="C27" s="16" t="str">
        <f>IF(ISBLANK(B27)," ","0"&amp;" "&amp;S27&amp;" "&amp;T27)</f>
        <v>0 464 214 65 11</v>
      </c>
      <c r="D27" s="20" t="s">
        <v>334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464</v>
      </c>
      <c r="T27" s="5" t="str">
        <f>VLOOKUP(B27,'[3]SİNEMA LİSTESİ'!$A:$C,3,FALSE)</f>
        <v>214 65 11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47</v>
      </c>
      <c r="C28" s="2"/>
      <c r="D28" s="23"/>
      <c r="E28" s="23"/>
      <c r="F28" s="23"/>
      <c r="G28" s="23"/>
      <c r="H28" s="23"/>
      <c r="I28" s="23"/>
      <c r="J28" s="2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11">
        <v>1</v>
      </c>
      <c r="B29" s="18" t="s">
        <v>140</v>
      </c>
      <c r="C29" s="16" t="str">
        <f>IF(ISBLANK(B29)," ","0"&amp;" "&amp;S29&amp;" "&amp;T29)</f>
        <v>0 414 217 13 13</v>
      </c>
      <c r="D29" s="20" t="s">
        <v>335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414</v>
      </c>
      <c r="T29" s="5" t="str">
        <f>VLOOKUP(B29,'[3]SİNEMA LİSTESİ'!$A:$C,3,FALSE)</f>
        <v>217 13 13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336</v>
      </c>
      <c r="C30" s="2"/>
      <c r="D30" s="23"/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</v>
      </c>
      <c r="B31" s="19" t="s">
        <v>337</v>
      </c>
      <c r="C31" s="16" t="str">
        <f>IF(ISBLANK(B31)," ","0"&amp;" "&amp;S31&amp;" "&amp;T31)</f>
        <v>0 356 214 11 96</v>
      </c>
      <c r="D31" s="20" t="s">
        <v>316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356</v>
      </c>
      <c r="T31" s="5" t="str">
        <f>VLOOKUP(B31,'[3]SİNEMA LİSTESİ'!$A:$C,3,FALSE)</f>
        <v>214 11 96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2</v>
      </c>
      <c r="B32" s="19" t="s">
        <v>338</v>
      </c>
      <c r="C32" s="16" t="str">
        <f>IF(ISBLANK(B32)," ","0"&amp;" "&amp;S32&amp;" "&amp;T32)</f>
        <v>0 356 213 32 09</v>
      </c>
      <c r="D32" s="20" t="s">
        <v>339</v>
      </c>
      <c r="E32" s="21"/>
      <c r="F32" s="21"/>
      <c r="G32" s="21"/>
      <c r="H32" s="21"/>
      <c r="I32" s="21"/>
      <c r="J32" s="22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356</v>
      </c>
      <c r="T32" s="5" t="str">
        <f>VLOOKUP(B32,'[3]SİNEMA LİSTESİ'!$A:$C,3,FALSE)</f>
        <v>213 32 09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3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9:J29"/>
    <mergeCell ref="D30:J30"/>
    <mergeCell ref="D31:J31"/>
    <mergeCell ref="D32:J32"/>
    <mergeCell ref="D24:J24"/>
    <mergeCell ref="D25:J25"/>
    <mergeCell ref="D26:J26"/>
    <mergeCell ref="D27:J27"/>
    <mergeCell ref="D28:J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10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2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159</v>
      </c>
      <c r="B1" s="32"/>
      <c r="C1" s="33"/>
      <c r="D1" s="34" t="s">
        <v>206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11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165</v>
      </c>
      <c r="C3" s="3" t="str">
        <f>IF(ISBLANK(B3)," ","0"&amp;" "&amp;S3&amp;" "&amp;T3)</f>
        <v>0 264 282 19 99</v>
      </c>
      <c r="D3" s="20" t="s">
        <v>4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264</v>
      </c>
      <c r="T3" s="5" t="str">
        <f>VLOOKUP(B3,'[6]SİNEMA LİSTESİ'!$A:$C,3,FALSE)</f>
        <v>282 19 99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14</v>
      </c>
      <c r="C4" s="3" t="str">
        <f>IF(ISBLANK(B4)," ","0"&amp;" "&amp;S4&amp;" "&amp;T4)</f>
        <v>0 264 242 15 00</v>
      </c>
      <c r="D4" s="20" t="s">
        <v>340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VLOOKUP(B4,'[6]SİNEMA LİSTESİ'!$A:$C,2,FALSE)</f>
        <v>264</v>
      </c>
      <c r="T4" s="5" t="str">
        <f>VLOOKUP(B4,'[6]SİNEMA LİSTESİ'!$A:$C,3,FALSE)</f>
        <v>242 15 00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15</v>
      </c>
      <c r="C5" s="2"/>
      <c r="D5" s="23"/>
      <c r="E5" s="23"/>
      <c r="F5" s="23"/>
      <c r="G5" s="23"/>
      <c r="H5" s="23"/>
      <c r="I5" s="23"/>
      <c r="J5" s="2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9" t="s">
        <v>166</v>
      </c>
      <c r="C6" s="3" t="str">
        <f>IF(ISBLANK(B6)," ","0"&amp;" "&amp;S6&amp;" "&amp;T6)</f>
        <v>0 312 212 92 96 </v>
      </c>
      <c r="D6" s="20" t="s">
        <v>167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312</v>
      </c>
      <c r="T6" s="5" t="str">
        <f>VLOOKUP(B6,'[6]SİNEMA LİSTESİ'!$A:$C,3,FALSE)</f>
        <v>212 92 96 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2</v>
      </c>
      <c r="B7" s="9" t="s">
        <v>31</v>
      </c>
      <c r="C7" s="3" t="str">
        <f aca="true" t="shared" si="0" ref="C7:C13">IF(ISBLANK(B7)," ","0"&amp;" "&amp;S7&amp;" "&amp;T7)</f>
        <v>0 312 425 01 00</v>
      </c>
      <c r="D7" s="20" t="s">
        <v>168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312</v>
      </c>
      <c r="T7" s="5" t="str">
        <f>VLOOKUP(B7,'[6]SİNEMA LİSTESİ'!$A:$C,3,FALSE)</f>
        <v>425 01 00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3</v>
      </c>
      <c r="B8" s="9" t="s">
        <v>169</v>
      </c>
      <c r="C8" s="3" t="str">
        <f t="shared" si="0"/>
        <v>0 312 241 12 41</v>
      </c>
      <c r="D8" s="20" t="s">
        <v>149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312</v>
      </c>
      <c r="T8" s="5" t="str">
        <f>VLOOKUP(B8,'[6]SİNEMA LİSTESİ'!$A:$C,3,FALSE)</f>
        <v>241 12 41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4</v>
      </c>
      <c r="B9" s="9" t="s">
        <v>61</v>
      </c>
      <c r="C9" s="3" t="str">
        <f>IF(ISBLANK(B9)," ","0"&amp;" "&amp;S9&amp;" "&amp;T9)</f>
        <v>0 312 255 66 72</v>
      </c>
      <c r="D9" s="20" t="s">
        <v>170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312</v>
      </c>
      <c r="T9" s="5" t="str">
        <f>VLOOKUP(B9,'[6]SİNEMA LİSTESİ'!$A:$C,3,FALSE)</f>
        <v>255 66 72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5</v>
      </c>
      <c r="B10" s="9" t="s">
        <v>17</v>
      </c>
      <c r="C10" s="3" t="str">
        <f t="shared" si="0"/>
        <v>0 312 236 70 77</v>
      </c>
      <c r="D10" s="20" t="s">
        <v>167</v>
      </c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312</v>
      </c>
      <c r="T10" s="5" t="str">
        <f>VLOOKUP(B10,'[6]SİNEMA LİSTESİ'!$A:$C,3,FALSE)</f>
        <v>236 70 77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6</v>
      </c>
      <c r="B11" s="9" t="s">
        <v>18</v>
      </c>
      <c r="C11" s="3" t="str">
        <f t="shared" si="0"/>
        <v>0 312 491 64 65</v>
      </c>
      <c r="D11" s="25" t="s">
        <v>341</v>
      </c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312</v>
      </c>
      <c r="T11" s="5" t="str">
        <f>VLOOKUP(B11,'[6]SİNEMA LİSTESİ'!$A:$C,3,FALSE)</f>
        <v>491 64 65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7</v>
      </c>
      <c r="B12" s="9" t="s">
        <v>171</v>
      </c>
      <c r="C12" s="3" t="str">
        <f>IF(ISBLANK(B12)," ","0"&amp;" "&amp;S12&amp;" "&amp;T12)</f>
        <v>0 312 578 00 22</v>
      </c>
      <c r="D12" s="25" t="s">
        <v>6</v>
      </c>
      <c r="E12" s="26"/>
      <c r="F12" s="26"/>
      <c r="G12" s="26"/>
      <c r="H12" s="26"/>
      <c r="I12" s="26"/>
      <c r="J12" s="27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312</v>
      </c>
      <c r="T12" s="5" t="str">
        <f>VLOOKUP(B12,'[6]SİNEMA LİSTESİ'!$A:$C,3,FALSE)</f>
        <v>578 00 22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8</v>
      </c>
      <c r="B13" s="9" t="s">
        <v>32</v>
      </c>
      <c r="C13" s="3" t="str">
        <f t="shared" si="0"/>
        <v>0 312 219 93 93</v>
      </c>
      <c r="D13" s="20" t="s">
        <v>172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312</v>
      </c>
      <c r="T13" s="5" t="str">
        <f>VLOOKUP(B13,'[6]SİNEMA LİSTESİ'!$A:$C,3,FALSE)</f>
        <v>219 93 93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5</v>
      </c>
      <c r="C14" s="2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57</v>
      </c>
      <c r="C15" s="3" t="str">
        <f>IF(ISBLANK(B15)," ","0"&amp;" "&amp;S15&amp;" "&amp;T15)</f>
        <v>0 224 261 57 67-68</v>
      </c>
      <c r="D15" s="20" t="s">
        <v>53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224</v>
      </c>
      <c r="T15" s="5" t="str">
        <f>VLOOKUP(B15,'[6]SİNEMA LİSTESİ'!$A:$C,3,FALSE)</f>
        <v>261 57 67-68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72</v>
      </c>
      <c r="C16" s="2"/>
      <c r="D16" s="23"/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11">
        <v>1</v>
      </c>
      <c r="B17" s="9" t="s">
        <v>147</v>
      </c>
      <c r="C17" s="3" t="str">
        <f>IF(ISBLANK(B17)," ","0"&amp;" "&amp;S17&amp;" "&amp;T17)</f>
        <v>0 412 238 02 00</v>
      </c>
      <c r="D17" s="20" t="s">
        <v>342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412</v>
      </c>
      <c r="T17" s="5" t="str">
        <f>VLOOKUP(B17,'[6]SİNEMA LİSTESİ'!$A:$C,3,FALSE)</f>
        <v>238 02 00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11">
        <v>2</v>
      </c>
      <c r="B18" s="9" t="s">
        <v>73</v>
      </c>
      <c r="C18" s="3" t="str">
        <f>IF(ISBLANK(B18)," ","0"&amp;" "&amp;S18&amp;" "&amp;T18)</f>
        <v>0 412 290 11 55</v>
      </c>
      <c r="D18" s="20" t="s">
        <v>168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412</v>
      </c>
      <c r="T18" s="5" t="str">
        <f>VLOOKUP(B18,'[6]SİNEMA LİSTESİ'!$A:$C,3,FALSE)</f>
        <v>290 11 55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74</v>
      </c>
      <c r="C19" s="2"/>
      <c r="D19" s="23"/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11">
        <v>1</v>
      </c>
      <c r="B20" s="9" t="s">
        <v>135</v>
      </c>
      <c r="C20" s="3" t="str">
        <f>IF(ISBLANK(B20)," ","0"&amp;" "&amp;S20&amp;" "&amp;T20)</f>
        <v>0 284 236 40 01</v>
      </c>
      <c r="D20" s="20" t="s">
        <v>343</v>
      </c>
      <c r="E20" s="21"/>
      <c r="F20" s="21"/>
      <c r="G20" s="21"/>
      <c r="H20" s="21"/>
      <c r="I20" s="21"/>
      <c r="J20" s="22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284</v>
      </c>
      <c r="T20" s="5" t="str">
        <f>VLOOKUP(B20,'[6]SİNEMA LİSTESİ'!$A:$C,3,FALSE)</f>
        <v>236 40 01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33</v>
      </c>
      <c r="C21" s="2"/>
      <c r="D21" s="23"/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11">
        <v>1</v>
      </c>
      <c r="B22" s="9" t="s">
        <v>173</v>
      </c>
      <c r="C22" s="3" t="str">
        <f>IF(ISBLANK(B22)," ","0"&amp;" "&amp;S22&amp;" "&amp;T22)</f>
        <v>0 222 231 42 92</v>
      </c>
      <c r="D22" s="20" t="s">
        <v>344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222</v>
      </c>
      <c r="T22" s="5" t="str">
        <f>VLOOKUP(B22,'[6]SİNEMA LİSTESİ'!$A:$C,3,FALSE)</f>
        <v>231 42 92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80</v>
      </c>
      <c r="C23" s="2"/>
      <c r="D23" s="23"/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11">
        <v>1</v>
      </c>
      <c r="B24" s="9" t="s">
        <v>81</v>
      </c>
      <c r="C24" s="3" t="str">
        <f>IF(ISBLANK(B24)," ","0"&amp;" "&amp;S24&amp;" "&amp;T24)</f>
        <v>0 326 290 10 30</v>
      </c>
      <c r="D24" s="20" t="s">
        <v>168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326</v>
      </c>
      <c r="T24" s="5" t="str">
        <f>VLOOKUP(B24,'[6]SİNEMA LİSTESİ'!$A:$C,3,FALSE)</f>
        <v>290 10 30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11">
        <v>2</v>
      </c>
      <c r="B25" s="9" t="s">
        <v>82</v>
      </c>
      <c r="C25" s="3" t="str">
        <f>IF(ISBLANK(B25)," ","0"&amp;" "&amp;S25&amp;" "&amp;T25)</f>
        <v>0 326 619 21 21</v>
      </c>
      <c r="D25" s="20" t="s">
        <v>168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326</v>
      </c>
      <c r="T25" s="5" t="str">
        <f>VLOOKUP(B25,'[6]SİNEMA LİSTESİ'!$A:$C,3,FALSE)</f>
        <v>619 21 21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136</v>
      </c>
      <c r="C26" s="2"/>
      <c r="D26" s="23"/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11">
        <v>1</v>
      </c>
      <c r="B27" s="9" t="s">
        <v>137</v>
      </c>
      <c r="C27" s="3" t="str">
        <f>IF(ISBLANK(B27)," ","0"&amp;" "&amp;S27&amp;" "&amp;T27)</f>
        <v>0 246 228 26 88</v>
      </c>
      <c r="D27" s="20" t="s">
        <v>168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246</v>
      </c>
      <c r="T27" s="5" t="str">
        <f>VLOOKUP(B27,'[6]SİNEMA LİSTESİ'!$A:$C,3,FALSE)</f>
        <v>228 26 88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2</v>
      </c>
      <c r="C28" s="2"/>
      <c r="D28" s="23"/>
      <c r="E28" s="23"/>
      <c r="F28" s="23"/>
      <c r="G28" s="23"/>
      <c r="H28" s="23"/>
      <c r="I28" s="23"/>
      <c r="J28" s="2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20</v>
      </c>
      <c r="C29" s="3" t="str">
        <f>IF(ISBLANK(B29)," ","0"&amp;" "&amp;S29&amp;" "&amp;T29)</f>
        <v>0 212 661 84 84</v>
      </c>
      <c r="D29" s="20" t="s">
        <v>345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212</v>
      </c>
      <c r="T29" s="5" t="str">
        <f>VLOOKUP(B29,'[6]SİNEMA LİSTESİ'!$A:$C,3,FALSE)</f>
        <v>661 84 84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2</v>
      </c>
      <c r="B30" s="9" t="s">
        <v>34</v>
      </c>
      <c r="C30" s="3" t="str">
        <f aca="true" t="shared" si="1" ref="C30:C39">IF(ISBLANK(B30)," ","0"&amp;" "&amp;S30&amp;" "&amp;T30)</f>
        <v>0 212 560 72 66</v>
      </c>
      <c r="D30" s="20" t="s">
        <v>172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212</v>
      </c>
      <c r="T30" s="5" t="str">
        <f>VLOOKUP(B30,'[6]SİNEMA LİSTESİ'!$A:$C,3,FALSE)</f>
        <v>560 72 66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3</v>
      </c>
      <c r="B31" s="9" t="s">
        <v>35</v>
      </c>
      <c r="C31" s="3" t="str">
        <f t="shared" si="1"/>
        <v>0 212 397 73 88</v>
      </c>
      <c r="D31" s="20" t="s">
        <v>50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212</v>
      </c>
      <c r="T31" s="5" t="str">
        <f>VLOOKUP(B31,'[6]SİNEMA LİSTESİ'!$A:$C,3,FALSE)</f>
        <v>397 73 88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4</v>
      </c>
      <c r="B32" s="9" t="s">
        <v>85</v>
      </c>
      <c r="C32" s="3" t="str">
        <f t="shared" si="1"/>
        <v>0 212 669 40 08</v>
      </c>
      <c r="D32" s="20" t="s">
        <v>175</v>
      </c>
      <c r="E32" s="21"/>
      <c r="F32" s="21"/>
      <c r="G32" s="21"/>
      <c r="H32" s="21"/>
      <c r="I32" s="21"/>
      <c r="J32" s="22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212</v>
      </c>
      <c r="T32" s="5" t="str">
        <f>VLOOKUP(B32,'[6]SİNEMA LİSTESİ'!$A:$C,3,FALSE)</f>
        <v>669 40 08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5</v>
      </c>
      <c r="B33" s="9" t="s">
        <v>30</v>
      </c>
      <c r="C33" s="3" t="str">
        <f>IF(ISBLANK(B33)," ","0"&amp;" "&amp;S33&amp;" "&amp;T33)</f>
        <v>0 212 559 49 49</v>
      </c>
      <c r="D33" s="20" t="s">
        <v>346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212</v>
      </c>
      <c r="T33" s="5" t="str">
        <f>VLOOKUP(B33,'[6]SİNEMA LİSTESİ'!$A:$C,3,FALSE)</f>
        <v>559 49 49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6</v>
      </c>
      <c r="B34" s="9" t="s">
        <v>21</v>
      </c>
      <c r="C34" s="3" t="str">
        <f t="shared" si="1"/>
        <v>0 212 466 60 66</v>
      </c>
      <c r="D34" s="20" t="s">
        <v>313</v>
      </c>
      <c r="E34" s="21"/>
      <c r="F34" s="21"/>
      <c r="G34" s="21"/>
      <c r="H34" s="21"/>
      <c r="I34" s="21"/>
      <c r="J34" s="22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212</v>
      </c>
      <c r="T34" s="5" t="str">
        <f>VLOOKUP(B34,'[6]SİNEMA LİSTESİ'!$A:$C,3,FALSE)</f>
        <v>466 60 66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8">
        <v>7</v>
      </c>
      <c r="B35" s="9" t="s">
        <v>36</v>
      </c>
      <c r="C35" s="3" t="str">
        <f t="shared" si="1"/>
        <v>0 212 215 27 27</v>
      </c>
      <c r="D35" s="20" t="s">
        <v>347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212</v>
      </c>
      <c r="T35" s="5" t="str">
        <f>VLOOKUP(B35,'[6]SİNEMA LİSTESİ'!$A:$C,3,FALSE)</f>
        <v>215 27 27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8</v>
      </c>
      <c r="B36" s="9" t="s">
        <v>177</v>
      </c>
      <c r="C36" s="3" t="str">
        <f t="shared" si="1"/>
        <v>0 216 336 06 22</v>
      </c>
      <c r="D36" s="20" t="s">
        <v>4</v>
      </c>
      <c r="E36" s="21"/>
      <c r="F36" s="21"/>
      <c r="G36" s="21"/>
      <c r="H36" s="21"/>
      <c r="I36" s="21"/>
      <c r="J36" s="22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216</v>
      </c>
      <c r="T36" s="5" t="str">
        <f>VLOOKUP(B36,'[6]SİNEMA LİSTESİ'!$A:$C,3,FALSE)</f>
        <v>336 06 22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9</v>
      </c>
      <c r="B37" s="9" t="s">
        <v>97</v>
      </c>
      <c r="C37" s="3" t="str">
        <f t="shared" si="1"/>
        <v>0 212 232 44 40</v>
      </c>
      <c r="D37" s="20" t="s">
        <v>348</v>
      </c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VLOOKUP(B37,'[6]SİNEMA LİSTESİ'!$A:$C,2,FALSE)</f>
        <v>212</v>
      </c>
      <c r="T37" s="5" t="str">
        <f>VLOOKUP(B37,'[6]SİNEMA LİSTESİ'!$A:$C,3,FALSE)</f>
        <v>232 44 40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8">
        <v>10</v>
      </c>
      <c r="B38" s="9" t="s">
        <v>26</v>
      </c>
      <c r="C38" s="3" t="str">
        <f t="shared" si="1"/>
        <v>0 212 380 15 15</v>
      </c>
      <c r="D38" s="20" t="s">
        <v>349</v>
      </c>
      <c r="E38" s="21"/>
      <c r="F38" s="21"/>
      <c r="G38" s="21"/>
      <c r="H38" s="21"/>
      <c r="I38" s="21"/>
      <c r="J38" s="22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212</v>
      </c>
      <c r="T38" s="5" t="str">
        <f>VLOOKUP(B38,'[6]SİNEMA LİSTESİ'!$A:$C,3,FALSE)</f>
        <v>380 15 15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11</v>
      </c>
      <c r="B39" s="9" t="s">
        <v>27</v>
      </c>
      <c r="C39" s="3" t="str">
        <f t="shared" si="1"/>
        <v>0 216 466 58 00</v>
      </c>
      <c r="D39" s="20" t="s">
        <v>350</v>
      </c>
      <c r="E39" s="21"/>
      <c r="F39" s="21"/>
      <c r="G39" s="21"/>
      <c r="H39" s="21"/>
      <c r="I39" s="21"/>
      <c r="J39" s="22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216</v>
      </c>
      <c r="T39" s="5" t="str">
        <f>VLOOKUP(B39,'[6]SİNEMA LİSTESİ'!$A:$C,3,FALSE)</f>
        <v>466 58 00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7"/>
      <c r="B40" s="1" t="s">
        <v>3</v>
      </c>
      <c r="C40" s="2"/>
      <c r="D40" s="23"/>
      <c r="E40" s="23"/>
      <c r="F40" s="23"/>
      <c r="G40" s="23"/>
      <c r="H40" s="23"/>
      <c r="I40" s="23"/>
      <c r="J40" s="2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1</v>
      </c>
      <c r="B41" s="9" t="s">
        <v>178</v>
      </c>
      <c r="C41" s="3" t="str">
        <f>IF(ISBLANK(B41)," ","0"&amp;" "&amp;S41&amp;" "&amp;T41)</f>
        <v>0 232 277 48 00 </v>
      </c>
      <c r="D41" s="20" t="s">
        <v>351</v>
      </c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232</v>
      </c>
      <c r="T41" s="5" t="str">
        <f>VLOOKUP(B41,'[6]SİNEMA LİSTESİ'!$A:$C,3,FALSE)</f>
        <v>277 48 00 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8">
        <v>2</v>
      </c>
      <c r="B42" s="9" t="s">
        <v>28</v>
      </c>
      <c r="C42" s="3" t="str">
        <f>IF(ISBLANK(B42)," ","0"&amp;" "&amp;S42&amp;" "&amp;T42)</f>
        <v>0 232 278 87 87</v>
      </c>
      <c r="D42" s="20" t="s">
        <v>352</v>
      </c>
      <c r="E42" s="21"/>
      <c r="F42" s="21"/>
      <c r="G42" s="21"/>
      <c r="H42" s="21"/>
      <c r="I42" s="21"/>
      <c r="J42" s="22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232</v>
      </c>
      <c r="T42" s="5" t="str">
        <f>VLOOKUP(B42,'[6]SİNEMA LİSTESİ'!$A:$C,3,FALSE)</f>
        <v>278 87 87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27.75">
      <c r="A43" s="7"/>
      <c r="B43" s="1" t="s">
        <v>45</v>
      </c>
      <c r="C43" s="2"/>
      <c r="D43" s="23"/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11">
        <v>1</v>
      </c>
      <c r="B44" s="9" t="s">
        <v>117</v>
      </c>
      <c r="C44" s="3" t="str">
        <f>IF(ISBLANK(B44)," ","0"&amp;" "&amp;S44&amp;" "&amp;T44)</f>
        <v>0 422 212 83 85</v>
      </c>
      <c r="D44" s="20" t="s">
        <v>353</v>
      </c>
      <c r="E44" s="21"/>
      <c r="F44" s="21"/>
      <c r="G44" s="21"/>
      <c r="H44" s="21"/>
      <c r="I44" s="21"/>
      <c r="J44" s="22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422</v>
      </c>
      <c r="T44" s="5" t="str">
        <f>VLOOKUP(B44,'[6]SİNEMA LİSTESİ'!$A:$C,3,FALSE)</f>
        <v>212 83 85</v>
      </c>
      <c r="U44" s="5"/>
      <c r="V44" s="5"/>
      <c r="W44" s="5"/>
      <c r="X44" s="5"/>
      <c r="Y44" s="5"/>
      <c r="Z44" s="5"/>
    </row>
    <row r="45" spans="1:26" ht="27.75">
      <c r="A45" s="7"/>
      <c r="B45" s="1" t="s">
        <v>120</v>
      </c>
      <c r="C45" s="2"/>
      <c r="D45" s="23"/>
      <c r="E45" s="23"/>
      <c r="F45" s="23"/>
      <c r="G45" s="23"/>
      <c r="H45" s="23"/>
      <c r="I45" s="23"/>
      <c r="J45" s="2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11">
        <v>1</v>
      </c>
      <c r="B46" s="9" t="s">
        <v>121</v>
      </c>
      <c r="C46" s="3" t="str">
        <f>IF(ISBLANK(B46)," ","0"&amp;" "&amp;S46&amp;" "&amp;T46)</f>
        <v>0 252 317 00 01</v>
      </c>
      <c r="D46" s="20" t="s">
        <v>4</v>
      </c>
      <c r="E46" s="21"/>
      <c r="F46" s="21"/>
      <c r="G46" s="21"/>
      <c r="H46" s="21"/>
      <c r="I46" s="21"/>
      <c r="J46" s="22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252</v>
      </c>
      <c r="T46" s="5" t="str">
        <f>VLOOKUP(B46,'[2]SİNEMA LİSTESİ'!$A:$C,3,FALSE)</f>
        <v>317 00 01</v>
      </c>
      <c r="U46" s="5"/>
      <c r="V46" s="5"/>
      <c r="W46" s="5"/>
      <c r="X46" s="5"/>
      <c r="Y46" s="5"/>
      <c r="Z46" s="5"/>
    </row>
    <row r="47" spans="1:26" ht="27.75">
      <c r="A47" s="7"/>
      <c r="B47" s="1" t="s">
        <v>130</v>
      </c>
      <c r="C47" s="2"/>
      <c r="D47" s="23"/>
      <c r="E47" s="23"/>
      <c r="F47" s="23"/>
      <c r="G47" s="23"/>
      <c r="H47" s="23"/>
      <c r="I47" s="23"/>
      <c r="J47" s="2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13">
        <v>1</v>
      </c>
      <c r="B48" s="12" t="s">
        <v>131</v>
      </c>
      <c r="C48" s="3" t="str">
        <f>IF(ISBLANK(B48)," ","0"&amp;" "&amp;S48&amp;" "&amp;T48)</f>
        <v>0 372 257 87 72</v>
      </c>
      <c r="D48" s="20" t="s">
        <v>168</v>
      </c>
      <c r="E48" s="21"/>
      <c r="F48" s="21"/>
      <c r="G48" s="21"/>
      <c r="H48" s="21"/>
      <c r="I48" s="21"/>
      <c r="J48" s="22"/>
      <c r="K48" s="5"/>
      <c r="L48" s="5"/>
      <c r="M48" s="5"/>
      <c r="N48" s="5"/>
      <c r="O48" s="5"/>
      <c r="P48" s="5"/>
      <c r="Q48" s="5"/>
      <c r="R48" s="5"/>
      <c r="S48" s="5">
        <f>VLOOKUP(B48,'[6]SİNEMA LİSTESİ'!$A:$C,2,FALSE)</f>
        <v>372</v>
      </c>
      <c r="T48" s="5" t="str">
        <f>VLOOKUP(B48,'[6]SİNEMA LİSTESİ'!$A:$C,3,FALSE)</f>
        <v>257 87 72</v>
      </c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</sheetData>
  <sheetProtection/>
  <mergeCells count="4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8:J48"/>
    <mergeCell ref="D42:J42"/>
    <mergeCell ref="D43:J43"/>
    <mergeCell ref="D44:J44"/>
    <mergeCell ref="D45:J45"/>
    <mergeCell ref="D46:J46"/>
    <mergeCell ref="D47:J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1" manualBreakCount="1">
    <brk id="85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1" t="s">
        <v>160</v>
      </c>
      <c r="B1" s="32"/>
      <c r="C1" s="33"/>
      <c r="D1" s="34" t="s">
        <v>206</v>
      </c>
      <c r="E1" s="35"/>
      <c r="F1" s="35"/>
      <c r="G1" s="35"/>
      <c r="H1" s="35"/>
      <c r="I1" s="35"/>
      <c r="J1" s="36"/>
    </row>
    <row r="2" spans="1:31" ht="27.75">
      <c r="A2" s="7"/>
      <c r="B2" s="1" t="s">
        <v>7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354</v>
      </c>
      <c r="C3" s="3" t="str">
        <f>IF(ISBLANK(B3)," ","0"&amp;" "&amp;S3&amp;" "&amp;T3)</f>
        <v>0 266 373 00 99</v>
      </c>
      <c r="D3" s="20" t="s">
        <v>355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266</v>
      </c>
      <c r="T3" s="5" t="str">
        <f>VLOOKUP(B3,'[4]SİNEMA LİSTESİ'!$A:$C,3,FALSE)</f>
        <v>373 00 99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1">
        <v>2</v>
      </c>
      <c r="B4" s="9" t="s">
        <v>356</v>
      </c>
      <c r="C4" s="3" t="str">
        <f>IF(ISBLANK(B4)," ","0"&amp;" "&amp;S4&amp;" "&amp;T4)</f>
        <v>0 266 245 94 74</v>
      </c>
      <c r="D4" s="20" t="s">
        <v>357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VLOOKUP(B4,'[4]SİNEMA LİSTESİ'!$A:$C,2,FALSE)</f>
        <v>266</v>
      </c>
      <c r="T4" s="5" t="str">
        <f>VLOOKUP(B4,'[4]SİNEMA LİSTESİ'!$A:$C,3,FALSE)</f>
        <v>245 94 74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163</v>
      </c>
      <c r="C5" s="2"/>
      <c r="D5" s="23"/>
      <c r="E5" s="23"/>
      <c r="F5" s="23"/>
      <c r="G5" s="23"/>
      <c r="H5" s="23"/>
      <c r="I5" s="23"/>
      <c r="J5" s="2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10" t="s">
        <v>164</v>
      </c>
      <c r="C6" s="3" t="str">
        <f>IF(ISBLANK(B6)," ","0"&amp;" "&amp;S6&amp;" "&amp;T6)</f>
        <v>0 388 213 56 57</v>
      </c>
      <c r="D6" s="20" t="s">
        <v>6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388</v>
      </c>
      <c r="T6" s="5" t="str">
        <f>VLOOKUP(B6,'[5]SİNEMA LİSTESİ'!$A:$C,3,FALSE)</f>
        <v>213 56 57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26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</sheetData>
  <sheetProtection/>
  <mergeCells count="7">
    <mergeCell ref="D6:J6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2011-12-06T19:28:10Z</dcterms:modified>
  <cp:category/>
  <cp:version/>
  <cp:contentType/>
  <cp:contentStatus/>
</cp:coreProperties>
</file>