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1"/>
  </bookViews>
  <sheets>
    <sheet name="Arthur Christmas" sheetId="1" r:id="rId1"/>
    <sheet name="Dedemin İnsanları" sheetId="2" r:id="rId2"/>
  </sheets>
  <definedNames>
    <definedName name="Z_0128F45E_0F98_43B0_BA68_98EDFA971A62_.wvu.FilterData" localSheetId="0" hidden="1">'Arthur Christmas'!$A$1:$E$3</definedName>
    <definedName name="Z_0128F45E_0F98_43B0_BA68_98EDFA971A62_.wvu.FilterData" localSheetId="1" hidden="1">'Dedemin İnsanları'!$A$1:$E$3</definedName>
    <definedName name="Z_022C81BC_A27A_4CD4_818E_653E3D04D998_.wvu.FilterData" localSheetId="0" hidden="1">'Arthur Christmas'!$A$3:$E$3</definedName>
    <definedName name="Z_022C81BC_A27A_4CD4_818E_653E3D04D998_.wvu.FilterData" localSheetId="1" hidden="1">'Dedemin İnsanları'!$A$3:$E$3</definedName>
    <definedName name="Z_03E5AEEE_6CEC_4E91_A960_ECFB7D2FDEFD_.wvu.FilterData" localSheetId="0" hidden="1">'Arthur Christmas'!$A$1:$E$3</definedName>
    <definedName name="Z_03E5AEEE_6CEC_4E91_A960_ECFB7D2FDEFD_.wvu.FilterData" localSheetId="1" hidden="1">'Dedemin İnsanları'!$A$1:$E$3</definedName>
    <definedName name="Z_119B7583_AD12_44C8_B2C4_E1AA712631BE_.wvu.FilterData" localSheetId="0" hidden="1">'Arthur Christmas'!$A$1:$E$3</definedName>
    <definedName name="Z_119B7583_AD12_44C8_B2C4_E1AA712631BE_.wvu.FilterData" localSheetId="1" hidden="1">'Dedemin İnsanları'!$A$1:$E$3</definedName>
    <definedName name="Z_12CD4D50_F11A_4C75_BE26_AE588063F358_.wvu.FilterData" localSheetId="0" hidden="1">'Arthur Christmas'!$A$1:$E$3</definedName>
    <definedName name="Z_12CD4D50_F11A_4C75_BE26_AE588063F358_.wvu.FilterData" localSheetId="1" hidden="1">'Dedemin İnsanları'!$A$1:$E$3</definedName>
    <definedName name="Z_16571DD0_BF83_4144_AE0B_63FA27588778_.wvu.FilterData" localSheetId="0" hidden="1">'Arthur Christmas'!$A$1:$E$3</definedName>
    <definedName name="Z_16571DD0_BF83_4144_AE0B_63FA27588778_.wvu.FilterData" localSheetId="1" hidden="1">'Dedemin İnsanları'!$A$1:$E$3</definedName>
    <definedName name="Z_1E3E3BF6_877A_4448_A4CF_A2C63E3EB940_.wvu.FilterData" localSheetId="0" hidden="1">'Arthur Christmas'!$A$1:$E$3</definedName>
    <definedName name="Z_1E3E3BF6_877A_4448_A4CF_A2C63E3EB940_.wvu.FilterData" localSheetId="1" hidden="1">'Dedemin İnsanları'!$A$1:$E$3</definedName>
    <definedName name="Z_1EF551FF_50FE_4B65_97BC_C3E797109C2F_.wvu.FilterData" localSheetId="0" hidden="1">'Arthur Christmas'!$A$1:$E$3</definedName>
    <definedName name="Z_1EF551FF_50FE_4B65_97BC_C3E797109C2F_.wvu.FilterData" localSheetId="1" hidden="1">'Dedemin İnsanları'!$A$1:$E$3</definedName>
    <definedName name="Z_2046805E_B6C3_4768_9754_72E6314ECBEC_.wvu.FilterData" localSheetId="0" hidden="1">'Arthur Christmas'!$A$1:$E$3</definedName>
    <definedName name="Z_2046805E_B6C3_4768_9754_72E6314ECBEC_.wvu.FilterData" localSheetId="1" hidden="1">'Dedemin İnsanları'!$A$1:$E$3</definedName>
    <definedName name="Z_21A3E55F_0E5C_460C_B21F_83829C4DEEB4_.wvu.FilterData" localSheetId="0" hidden="1">'Arthur Christmas'!$A$3:$E$3</definedName>
    <definedName name="Z_21A3E55F_0E5C_460C_B21F_83829C4DEEB4_.wvu.FilterData" localSheetId="1" hidden="1">'Dedemin İnsanları'!$A$3:$E$3</definedName>
    <definedName name="Z_27EDE979_A603_4F32_819D_C9F14AB29A14_.wvu.FilterData" localSheetId="0" hidden="1">'Arthur Christmas'!$A$1:$E$3</definedName>
    <definedName name="Z_27EDE979_A603_4F32_819D_C9F14AB29A14_.wvu.FilterData" localSheetId="1" hidden="1">'Dedemin İnsanları'!$A$1:$E$3</definedName>
    <definedName name="Z_328BADFA_4ACE_4C20_BF3C_2BBA1926406F_.wvu.FilterData" localSheetId="0" hidden="1">'Arthur Christmas'!$A$1:$E$3</definedName>
    <definedName name="Z_328BADFA_4ACE_4C20_BF3C_2BBA1926406F_.wvu.FilterData" localSheetId="1" hidden="1">'Dedemin İnsanları'!$A$1:$E$3</definedName>
    <definedName name="Z_38591AFF_E34A_44E4_ADE0_3DC08774E4C4_.wvu.FilterData" localSheetId="0" hidden="1">'Arthur Christmas'!$A$1:$E$3</definedName>
    <definedName name="Z_38591AFF_E34A_44E4_ADE0_3DC08774E4C4_.wvu.FilterData" localSheetId="1" hidden="1">'Dedemin İnsanları'!$A$1:$E$3</definedName>
    <definedName name="Z_426E25B5_3A3F_43C9_AC0A_A02ACF70E285_.wvu.FilterData" localSheetId="0" hidden="1">'Arthur Christmas'!$A$1:$E$3</definedName>
    <definedName name="Z_426E25B5_3A3F_43C9_AC0A_A02ACF70E285_.wvu.FilterData" localSheetId="1" hidden="1">'Dedemin İnsanları'!$A$1:$E$3</definedName>
    <definedName name="Z_42A9D571_B983_4152_9780_F272B26E8273_.wvu.FilterData" localSheetId="0" hidden="1">'Arthur Christmas'!$A$3:$E$3</definedName>
    <definedName name="Z_42A9D571_B983_4152_9780_F272B26E8273_.wvu.FilterData" localSheetId="1" hidden="1">'Dedemin İnsanları'!$A$3:$E$3</definedName>
    <definedName name="Z_436B9E57_7DB5_4839_8BBA_47D268C425DF_.wvu.FilterData" localSheetId="0" hidden="1">'Arthur Christmas'!$A$1:$E$3</definedName>
    <definedName name="Z_436B9E57_7DB5_4839_8BBA_47D268C425DF_.wvu.FilterData" localSheetId="1" hidden="1">'Dedemin İnsanları'!$A$1:$E$3</definedName>
    <definedName name="Z_43C4B9C1_BC3A_48CC_9270_BBF17C679F35_.wvu.FilterData" localSheetId="0" hidden="1">'Arthur Christmas'!$A$3:$E$3</definedName>
    <definedName name="Z_43C4B9C1_BC3A_48CC_9270_BBF17C679F35_.wvu.FilterData" localSheetId="1" hidden="1">'Dedemin İnsanları'!$A$3:$E$3</definedName>
    <definedName name="Z_4460FC16_8750_4E2A_A79B_478D89B34F5D_.wvu.FilterData" localSheetId="0" hidden="1">'Arthur Christmas'!$A$1:$E$3</definedName>
    <definedName name="Z_4460FC16_8750_4E2A_A79B_478D89B34F5D_.wvu.FilterData" localSheetId="1" hidden="1">'Dedemin İnsanları'!$A$1:$E$3</definedName>
    <definedName name="Z_4BE1E203_4176_4403_9898_48239A36E5D3_.wvu.FilterData" localSheetId="0" hidden="1">'Arthur Christmas'!$A$3:$E$3</definedName>
    <definedName name="Z_4BE1E203_4176_4403_9898_48239A36E5D3_.wvu.FilterData" localSheetId="1" hidden="1">'Dedemin İnsanları'!$A$3:$E$3</definedName>
    <definedName name="Z_6E5ACBE9_B0A0_4E0D_8BEB_246F6F9D40B9_.wvu.FilterData" localSheetId="0" hidden="1">'Arthur Christmas'!$A$1:$E$3</definedName>
    <definedName name="Z_6E5ACBE9_B0A0_4E0D_8BEB_246F6F9D40B9_.wvu.FilterData" localSheetId="1" hidden="1">'Dedemin İnsanları'!$A$1:$E$3</definedName>
    <definedName name="Z_7127B24D_DEC9_46D1_8258_AA67E5E09599_.wvu.FilterData" localSheetId="0" hidden="1">'Arthur Christmas'!$A$1:$E$3</definedName>
    <definedName name="Z_7127B24D_DEC9_46D1_8258_AA67E5E09599_.wvu.FilterData" localSheetId="1" hidden="1">'Dedemin İnsanları'!$A$1:$E$3</definedName>
    <definedName name="Z_75635048_471D_4DE5_B60E_01D67D5719DF_.wvu.FilterData" localSheetId="0" hidden="1">'Arthur Christmas'!$A$3:$E$3</definedName>
    <definedName name="Z_75635048_471D_4DE5_B60E_01D67D5719DF_.wvu.FilterData" localSheetId="1" hidden="1">'Dedemin İnsanları'!$A$3:$E$3</definedName>
    <definedName name="Z_76CE6FFA_219B_4B1E_BFE1_577275D2A46B_.wvu.FilterData" localSheetId="0" hidden="1">'Arthur Christmas'!$A$1:$E$3</definedName>
    <definedName name="Z_76CE6FFA_219B_4B1E_BFE1_577275D2A46B_.wvu.FilterData" localSheetId="1" hidden="1">'Dedemin İnsanları'!$A$1:$E$3</definedName>
    <definedName name="Z_7D474F7D_2AB7_416E_A48E_DD1ADE630932_.wvu.FilterData" localSheetId="0" hidden="1">'Arthur Christmas'!$A$1:$E$3</definedName>
    <definedName name="Z_7D474F7D_2AB7_416E_A48E_DD1ADE630932_.wvu.FilterData" localSheetId="1" hidden="1">'Dedemin İnsanları'!$A$1:$E$3</definedName>
    <definedName name="Z_853756EA_B3FF_4F9E_8DB0_BF8CDE35EEA6_.wvu.FilterData" localSheetId="0" hidden="1">'Arthur Christmas'!$A$1:$E$3</definedName>
    <definedName name="Z_853756EA_B3FF_4F9E_8DB0_BF8CDE35EEA6_.wvu.FilterData" localSheetId="1" hidden="1">'Dedemin İnsanları'!$A$1:$E$3</definedName>
    <definedName name="Z_85E56B3F_5771_4DA1_B65C_349367CC5748_.wvu.FilterData" localSheetId="0" hidden="1">'Arthur Christmas'!$A$1:$E$3</definedName>
    <definedName name="Z_85E56B3F_5771_4DA1_B65C_349367CC5748_.wvu.FilterData" localSheetId="1" hidden="1">'Dedemin İnsanları'!$A$1:$E$3</definedName>
    <definedName name="Z_88068717_4432_4DCB_AD86_19F7E3F47E8D_.wvu.FilterData" localSheetId="0" hidden="1">'Arthur Christmas'!$A$1:$E$3</definedName>
    <definedName name="Z_88068717_4432_4DCB_AD86_19F7E3F47E8D_.wvu.FilterData" localSheetId="1" hidden="1">'Dedemin İnsanları'!$A$1:$E$3</definedName>
    <definedName name="Z_9F25E9AA_069E_4BE5_9C94_E8069F83AD6E_.wvu.FilterData" localSheetId="0" hidden="1">'Arthur Christmas'!$A$1:$E$3</definedName>
    <definedName name="Z_9F25E9AA_069E_4BE5_9C94_E8069F83AD6E_.wvu.FilterData" localSheetId="1" hidden="1">'Dedemin İnsanları'!$A$1:$E$3</definedName>
    <definedName name="Z_A30A7444_06D9_433F_8023_7E60BB8EDDE1_.wvu.FilterData" localSheetId="0" hidden="1">'Arthur Christmas'!$A$3:$E$3</definedName>
    <definedName name="Z_A30A7444_06D9_433F_8023_7E60BB8EDDE1_.wvu.FilterData" localSheetId="1" hidden="1">'Dedemin İnsanları'!$A$3:$E$3</definedName>
    <definedName name="Z_A31B77AD_35A6_4B6C_84B6_5A898F962F98_.wvu.FilterData" localSheetId="0" hidden="1">'Arthur Christmas'!#REF!</definedName>
    <definedName name="Z_A31B77AD_35A6_4B6C_84B6_5A898F962F98_.wvu.FilterData" localSheetId="1" hidden="1">'Dedemin İnsanları'!#REF!</definedName>
    <definedName name="Z_A4278D7B_C926_4661_AB11_12539BCF30B0_.wvu.FilterData" localSheetId="0" hidden="1">'Arthur Christmas'!$A$1:$E$3</definedName>
    <definedName name="Z_A4278D7B_C926_4661_AB11_12539BCF30B0_.wvu.FilterData" localSheetId="1" hidden="1">'Dedemin İnsanları'!$A$1:$E$3</definedName>
    <definedName name="Z_A7F70CCD_41D7_4177_90A8_849461E22CE4_.wvu.FilterData" localSheetId="0" hidden="1">'Arthur Christmas'!$A$3:$E$3</definedName>
    <definedName name="Z_A7F70CCD_41D7_4177_90A8_849461E22CE4_.wvu.FilterData" localSheetId="1" hidden="1">'Dedemin İnsanları'!$A$3:$E$3</definedName>
    <definedName name="Z_AEC964E6_29DA_4087_A3D6_0AD884097857_.wvu.FilterData" localSheetId="0" hidden="1">'Arthur Christmas'!$A$1:$E$3</definedName>
    <definedName name="Z_AEC964E6_29DA_4087_A3D6_0AD884097857_.wvu.FilterData" localSheetId="1" hidden="1">'Dedemin İnsanları'!$A$1:$E$3</definedName>
    <definedName name="Z_B06BFE1F_F269_4E4B_833B_112961C0092A_.wvu.FilterData" localSheetId="0" hidden="1">'Arthur Christmas'!$A$1:$E$3</definedName>
    <definedName name="Z_B06BFE1F_F269_4E4B_833B_112961C0092A_.wvu.FilterData" localSheetId="1" hidden="1">'Dedemin İnsanları'!$A$1:$E$3</definedName>
    <definedName name="Z_B1812D07_9323_4B21_82F8_07403B5EBCB1_.wvu.FilterData" localSheetId="0" hidden="1">'Arthur Christmas'!$A$1:$E$3</definedName>
    <definedName name="Z_B1812D07_9323_4B21_82F8_07403B5EBCB1_.wvu.FilterData" localSheetId="1" hidden="1">'Dedemin İnsanları'!$A$1:$E$3</definedName>
    <definedName name="Z_BAE6E5F2_EA31_46BF_AF0C_750B775DA8DA_.wvu.FilterData" localSheetId="0" hidden="1">'Arthur Christmas'!$A$1:$E$3</definedName>
    <definedName name="Z_BAE6E5F2_EA31_46BF_AF0C_750B775DA8DA_.wvu.FilterData" localSheetId="1" hidden="1">'Dedemin İnsanları'!$A$1:$E$3</definedName>
    <definedName name="Z_BF007AC8_E20B_4268_9AAF_C9566C7BBD64_.wvu.Cols" localSheetId="0" hidden="1">'Arthur Christmas'!#REF!,'Arthur Christmas'!#REF!</definedName>
    <definedName name="Z_BF007AC8_E20B_4268_9AAF_C9566C7BBD64_.wvu.Cols" localSheetId="1" hidden="1">'Dedemin İnsanları'!$F:$G,'Dedemin İnsanları'!$I:$I</definedName>
    <definedName name="Z_BF007AC8_E20B_4268_9AAF_C9566C7BBD64_.wvu.FilterData" localSheetId="0" hidden="1">'Arthur Christmas'!$A$3:$E$3</definedName>
    <definedName name="Z_BF007AC8_E20B_4268_9AAF_C9566C7BBD64_.wvu.FilterData" localSheetId="1" hidden="1">'Dedemin İnsanları'!$A$3:$E$3</definedName>
    <definedName name="Z_BF51C959_DF99_4572_A809_BAD8B6320192_.wvu.FilterData" localSheetId="0" hidden="1">'Arthur Christmas'!$A$1:$E$3</definedName>
    <definedName name="Z_BF51C959_DF99_4572_A809_BAD8B6320192_.wvu.FilterData" localSheetId="1" hidden="1">'Dedemin İnsanları'!$A$1:$E$3</definedName>
    <definedName name="Z_C0B065A1_4497_4802_856F_1CE7710F8113_.wvu.FilterData" localSheetId="0" hidden="1">'Arthur Christmas'!$A$1:$E$3</definedName>
    <definedName name="Z_C0B065A1_4497_4802_856F_1CE7710F8113_.wvu.FilterData" localSheetId="1" hidden="1">'Dedemin İnsanları'!$A$1:$E$3</definedName>
    <definedName name="Z_CEE12E32_73A5_40FA_97E4_89BD30B9B6DE_.wvu.FilterData" localSheetId="0" hidden="1">'Arthur Christmas'!$A$1:$E$3</definedName>
    <definedName name="Z_CEE12E32_73A5_40FA_97E4_89BD30B9B6DE_.wvu.FilterData" localSheetId="1" hidden="1">'Dedemin İnsanları'!$A$1:$E$3</definedName>
    <definedName name="Z_D2211CC3_4E97_402C_8200_91A479C114C7_.wvu.FilterData" localSheetId="0" hidden="1">'Arthur Christmas'!$A$1:$E$3</definedName>
    <definedName name="Z_D2211CC3_4E97_402C_8200_91A479C114C7_.wvu.FilterData" localSheetId="1" hidden="1">'Dedemin İnsanları'!$A$1:$E$3</definedName>
    <definedName name="Z_DCEB6D58_9830_4DBB_BF21_763D61053FE2_.wvu.FilterData" localSheetId="0" hidden="1">'Arthur Christmas'!$A$1:$E$3</definedName>
    <definedName name="Z_DCEB6D58_9830_4DBB_BF21_763D61053FE2_.wvu.FilterData" localSheetId="1" hidden="1">'Dedemin İnsanları'!$A$1:$E$3</definedName>
    <definedName name="Z_DE804A20_1AA7_4D3B_9637_8E7A84058C70_.wvu.FilterData" localSheetId="0" hidden="1">'Arthur Christmas'!$A$1:$E$3</definedName>
    <definedName name="Z_DE804A20_1AA7_4D3B_9637_8E7A84058C70_.wvu.FilterData" localSheetId="1" hidden="1">'Dedemin İnsanları'!$A$1:$E$3</definedName>
    <definedName name="Z_E2DA8BBB_0963_425C_9DBC_020FD78229CA_.wvu.FilterData" localSheetId="0" hidden="1">'Arthur Christmas'!#REF!</definedName>
    <definedName name="Z_E2DA8BBB_0963_425C_9DBC_020FD78229CA_.wvu.FilterData" localSheetId="1" hidden="1">'Dedemin İnsanları'!#REF!</definedName>
    <definedName name="Z_E42BF2D2_9116_487A_AE05_EED3EF506539_.wvu.FilterData" localSheetId="0" hidden="1">'Arthur Christmas'!#REF!</definedName>
    <definedName name="Z_E42BF2D2_9116_487A_AE05_EED3EF506539_.wvu.FilterData" localSheetId="1" hidden="1">'Dedemin İnsanları'!#REF!</definedName>
    <definedName name="Z_E75BAE6C_6A99_44B0_BACD_DD08823E8D4A_.wvu.FilterData" localSheetId="0" hidden="1">'Arthur Christmas'!$A$1:$E$3</definedName>
    <definedName name="Z_E75BAE6C_6A99_44B0_BACD_DD08823E8D4A_.wvu.FilterData" localSheetId="1" hidden="1">'Dedemin İnsanları'!$A$1:$E$3</definedName>
    <definedName name="Z_EA4AE451_FC99_4986_82F2_AFB4E57A1CDE_.wvu.FilterData" localSheetId="0" hidden="1">'Arthur Christmas'!$A$1:$E$3</definedName>
    <definedName name="Z_EA4AE451_FC99_4986_82F2_AFB4E57A1CDE_.wvu.FilterData" localSheetId="1" hidden="1">'Dedemin İnsanları'!$A$1:$E$3</definedName>
    <definedName name="Z_EAE2FB06_8ED7_4DA9_BA6D_0AD49076D2D1_.wvu.FilterData" localSheetId="0" hidden="1">'Arthur Christmas'!$A$1:$E$3</definedName>
    <definedName name="Z_EAE2FB06_8ED7_4DA9_BA6D_0AD49076D2D1_.wvu.FilterData" localSheetId="1" hidden="1">'Dedemin İnsanları'!$A$1:$E$3</definedName>
    <definedName name="Z_EE11FCB0_8C79_4CCA_BC05_CD6D9F74C603_.wvu.FilterData" localSheetId="0" hidden="1">'Arthur Christmas'!$A$1:$E$3</definedName>
    <definedName name="Z_EE11FCB0_8C79_4CCA_BC05_CD6D9F74C603_.wvu.FilterData" localSheetId="1" hidden="1">'Dedemin İnsanları'!$A$1:$E$3</definedName>
    <definedName name="Z_F2A3FF43_DA03_427B_91CD_2057395C5410_.wvu.FilterData" localSheetId="0" hidden="1">'Arthur Christmas'!$A$1:$E$3</definedName>
    <definedName name="Z_F2A3FF43_DA03_427B_91CD_2057395C5410_.wvu.FilterData" localSheetId="1" hidden="1">'Dedemin İnsanları'!$A$1:$E$3</definedName>
    <definedName name="Z_F770309D_F7B9_4298_B5B8_180C08082BEE_.wvu.FilterData" localSheetId="0" hidden="1">'Arthur Christmas'!$A$1:$E$3</definedName>
    <definedName name="Z_F770309D_F7B9_4298_B5B8_180C08082BEE_.wvu.FilterData" localSheetId="1" hidden="1">'Dedemin İnsanları'!$A$1:$E$3</definedName>
    <definedName name="Z_FB77F11D_B745_4D2B_AB48_F88F3446DE8B_.wvu.FilterData" localSheetId="0" hidden="1">'Arthur Christmas'!$A$3:$E$3</definedName>
    <definedName name="Z_FB77F11D_B745_4D2B_AB48_F88F3446DE8B_.wvu.FilterData" localSheetId="1" hidden="1">'Dedemin İnsanları'!$A$3:$E$3</definedName>
  </definedNames>
  <calcPr fullCalcOnLoad="1"/>
</workbook>
</file>

<file path=xl/sharedStrings.xml><?xml version="1.0" encoding="utf-8"?>
<sst xmlns="http://schemas.openxmlformats.org/spreadsheetml/2006/main" count="1548" uniqueCount="901">
  <si>
    <t>ARTHUR CHRISTMAS</t>
  </si>
  <si>
    <t>2 Aralık 2011</t>
  </si>
  <si>
    <t>ALTUNİZADE</t>
  </si>
  <si>
    <t>CAPITOL SPECTRUM 14</t>
  </si>
  <si>
    <t>554 77 70</t>
  </si>
  <si>
    <t>11:00-13:15-15:3017:45-20:00</t>
  </si>
  <si>
    <t xml:space="preserve">ATAKÖY </t>
  </si>
  <si>
    <t>CINEBONUS (ATAKÖY PLUS)</t>
  </si>
  <si>
    <t>661 84 84</t>
  </si>
  <si>
    <t>11:00-13:00-15:15-17:30-19:45-22:00</t>
  </si>
  <si>
    <t>B.ÇEKMECE</t>
  </si>
  <si>
    <t>AFM ATİRUS</t>
  </si>
  <si>
    <t>883 33 45</t>
  </si>
  <si>
    <t>BAĞCILAR</t>
  </si>
  <si>
    <t>212 AVM CINEMARINE</t>
  </si>
  <si>
    <t>602 34 35</t>
  </si>
  <si>
    <t>11:15-13:15-15:15-17:15-19:00-21:00</t>
  </si>
  <si>
    <t>SİTE</t>
  </si>
  <si>
    <t>462 20 21</t>
  </si>
  <si>
    <t>11:00-13:00-15:00-17:00</t>
  </si>
  <si>
    <t>BAHÇEŞEHİR</t>
  </si>
  <si>
    <t>CINEBONUS (AKBATI)</t>
  </si>
  <si>
    <t>934 38 24</t>
  </si>
  <si>
    <t>11:00-13:00-15:00-17:15-19:30-21:45 C/CT 23:45</t>
  </si>
  <si>
    <t>CİNEMAX</t>
  </si>
  <si>
    <t>669 40 07</t>
  </si>
  <si>
    <t>12:15-14:30-16:45-19:00-212:15 C/CT 23:30</t>
  </si>
  <si>
    <t>BAKIRKÖY</t>
  </si>
  <si>
    <t>CAROUSEL CINEMA PINK</t>
  </si>
  <si>
    <t>583 06 06</t>
  </si>
  <si>
    <t>12:00-14:15-16:30-18:45-21:00</t>
  </si>
  <si>
    <t>CINEBONUS (CAPACITY)</t>
  </si>
  <si>
    <t>559 49 49</t>
  </si>
  <si>
    <t>11:00-13:00-15:15-17:30-19:45-22:00 C/CT 24:15</t>
  </si>
  <si>
    <t>CINEBONUS (MARMARA FORUM)</t>
  </si>
  <si>
    <t>466 60 66</t>
  </si>
  <si>
    <t>11:15-13:15-15:15-17:15-19:15-21:15</t>
  </si>
  <si>
    <t>BAYRAMPAŞA</t>
  </si>
  <si>
    <t>AFM FORUM İSTANBUL</t>
  </si>
  <si>
    <t>640 66 33</t>
  </si>
  <si>
    <t>CADDEBOSTAN</t>
  </si>
  <si>
    <t>AFM BUDAK</t>
  </si>
  <si>
    <t>358 02 02</t>
  </si>
  <si>
    <t>ÇOBANÇEŞME</t>
  </si>
  <si>
    <t>AIRPORT PRESTIGE</t>
  </si>
  <si>
    <t>465 49 90</t>
  </si>
  <si>
    <t>11:45-14:00-16:15-18:30-21:15 C/CT 23:30</t>
  </si>
  <si>
    <t>ETİLER</t>
  </si>
  <si>
    <t>AFM AKMERKEZ</t>
  </si>
  <si>
    <t>282 05 05</t>
  </si>
  <si>
    <t>FATİH</t>
  </si>
  <si>
    <t>CINEBONUS (HISTORIA)</t>
  </si>
  <si>
    <t>523 10 88</t>
  </si>
  <si>
    <t>GÖZTEPE</t>
  </si>
  <si>
    <t>OPTİMUM AVŞAR</t>
  </si>
  <si>
    <t>664 13 95</t>
  </si>
  <si>
    <t>11:00-13:15-15:30-17:45-20:00</t>
  </si>
  <si>
    <t>HARAMİDERE</t>
  </si>
  <si>
    <t>CINETECH TORIUM</t>
  </si>
  <si>
    <t>699 90 40</t>
  </si>
  <si>
    <t>İSTİNYE</t>
  </si>
  <si>
    <t>AFM İSTİNYE PARK</t>
  </si>
  <si>
    <t>345 62 45</t>
  </si>
  <si>
    <t>K.ÇEKMECE</t>
  </si>
  <si>
    <t>ARENA PARK</t>
  </si>
  <si>
    <t>472 94 10</t>
  </si>
  <si>
    <t>11:00-13:00-15:00-17:00-19:00</t>
  </si>
  <si>
    <t>KADIKÖY</t>
  </si>
  <si>
    <t>CINEBONUS (NAUTILUS)</t>
  </si>
  <si>
    <t>339 85 85</t>
  </si>
  <si>
    <t>10:45-13:00-15:15-17:30-19:45-22:00 C/CT 24:00</t>
  </si>
  <si>
    <t>KOZYATAĞI</t>
  </si>
  <si>
    <t>CINEBONUS (PALLADIUM)</t>
  </si>
  <si>
    <t>663 11 41</t>
  </si>
  <si>
    <t>CINEPOL</t>
  </si>
  <si>
    <t>362 51 00</t>
  </si>
  <si>
    <t>11:00-13:00-15:00-17:00-19:00-21:00</t>
  </si>
  <si>
    <t>WINGS CINECITY TRIO</t>
  </si>
  <si>
    <t>315 10 10</t>
  </si>
  <si>
    <t>11:00-13:00-15:0017:00-19:00-21:00 C/CT 23:30</t>
  </si>
  <si>
    <t>KURTKÖY</t>
  </si>
  <si>
    <t>CINE ATLANTİS</t>
  </si>
  <si>
    <t>685 11 03</t>
  </si>
  <si>
    <t>11:00-13:00-15:15-17:30-19:30-21:30</t>
  </si>
  <si>
    <t>LEVENT</t>
  </si>
  <si>
    <t>CINEBONUS (KANYON)</t>
  </si>
  <si>
    <t>353 08 53</t>
  </si>
  <si>
    <t>11:30-14:00-16:30-19:00-21:30 C/CT 24:00</t>
  </si>
  <si>
    <t>MALTEPE</t>
  </si>
  <si>
    <t>AFM CARREFOUR PARK</t>
  </si>
  <si>
    <t>515 12 12</t>
  </si>
  <si>
    <t>MASLAK</t>
  </si>
  <si>
    <t>TİM</t>
  </si>
  <si>
    <t>286 66 04</t>
  </si>
  <si>
    <t>MECİDİYEKÖY</t>
  </si>
  <si>
    <t>AFM PROFILO</t>
  </si>
  <si>
    <t>212 56 12</t>
  </si>
  <si>
    <t>CINEBONUS  (CEVAHİR)</t>
  </si>
  <si>
    <t>380 15 15</t>
  </si>
  <si>
    <t>NİŞANTAŞI</t>
  </si>
  <si>
    <t>CITYLIFE (CITY'S AVM)</t>
  </si>
  <si>
    <t xml:space="preserve">373 35 35 </t>
  </si>
  <si>
    <t>PENDİK</t>
  </si>
  <si>
    <t>AFM PENDORYA</t>
  </si>
  <si>
    <t>670 21 31</t>
  </si>
  <si>
    <t>MAYASTAR VIAPORT</t>
  </si>
  <si>
    <t>696 13 33</t>
  </si>
  <si>
    <t>11:00-13:10-15:20-17:30-19:40-21:50</t>
  </si>
  <si>
    <t>OSCAR</t>
  </si>
  <si>
    <t>390 09 70</t>
  </si>
  <si>
    <t>11:30-13:30-15:30-17:30-19:30-21:30</t>
  </si>
  <si>
    <t>SARIGAZİ</t>
  </si>
  <si>
    <t>SANCAKPARK</t>
  </si>
  <si>
    <t>622 70 03</t>
  </si>
  <si>
    <t xml:space="preserve">SEFAKÖY </t>
  </si>
  <si>
    <t>ARMONIPARK PRESTIGE</t>
  </si>
  <si>
    <t>540 20 94</t>
  </si>
  <si>
    <t>SİLİVRİ</t>
  </si>
  <si>
    <t>CINEMA PINK</t>
  </si>
  <si>
    <t>729 01 20</t>
  </si>
  <si>
    <t>ŞİRİNEVLER</t>
  </si>
  <si>
    <t>SİNEMAY</t>
  </si>
  <si>
    <t>452 19 00</t>
  </si>
  <si>
    <t>11:445-13:45-15:45-17:45-20:00</t>
  </si>
  <si>
    <t>ÜMRANİYE</t>
  </si>
  <si>
    <t>AFM CARREFOUR</t>
  </si>
  <si>
    <t>525 14 44</t>
  </si>
  <si>
    <t>CINEBONUS (MEYDAN)</t>
  </si>
  <si>
    <t>466 58 00</t>
  </si>
  <si>
    <t>11:00-13:15-15:30-17:45-20:00-22:00</t>
  </si>
  <si>
    <t>YENİBOSNA</t>
  </si>
  <si>
    <t>STARCITY SİTE</t>
  </si>
  <si>
    <t>603 42 45</t>
  </si>
  <si>
    <t>ADANA</t>
  </si>
  <si>
    <t>ARIPLEX GAZİPAŞA BUL.</t>
  </si>
  <si>
    <t>458 35 34</t>
  </si>
  <si>
    <t>11:45-13:30-15:30-17:30-19:30</t>
  </si>
  <si>
    <t>CINEBONUS (M1 TEPE)</t>
  </si>
  <si>
    <t>271 02 62</t>
  </si>
  <si>
    <t>11:00-13:00-15:0-17:00-19:00-21:00</t>
  </si>
  <si>
    <t>METROPOL</t>
  </si>
  <si>
    <t>233 27 00</t>
  </si>
  <si>
    <t>12:00-14:00-16:00-18:00-20:00</t>
  </si>
  <si>
    <t>OPTIMUM AVŞAR</t>
  </si>
  <si>
    <t>333 33 83</t>
  </si>
  <si>
    <t>ADAPAZARI</t>
  </si>
  <si>
    <t>AFM SERDİVAN</t>
  </si>
  <si>
    <t>222 11 11</t>
  </si>
  <si>
    <t>AKM</t>
  </si>
  <si>
    <t>282 19 99</t>
  </si>
  <si>
    <t>CINEBONUS (ADA)</t>
  </si>
  <si>
    <t>242 15 00</t>
  </si>
  <si>
    <t>10:30-12:30-14:45-17:00-19:15-21:30</t>
  </si>
  <si>
    <t xml:space="preserve">AFYON </t>
  </si>
  <si>
    <t>CINEMOVIE AFIUM</t>
  </si>
  <si>
    <t>252 55 35</t>
  </si>
  <si>
    <t>11:45-13:50-15:55-18:00-20:00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</si>
  <si>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</si>
  <si>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</si>
  <si>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</si>
  <si>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</si>
  <si>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</si>
  <si>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</si>
  <si>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</si>
  <si>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CINEBONUS (ATLANTİS)</t>
  </si>
  <si>
    <t>255 66 72</t>
  </si>
  <si>
    <t>11:00-13:10-15:20-17:30-19:40-21:45</t>
  </si>
  <si>
    <t>CINEBONUS (BİLKENT)</t>
  </si>
  <si>
    <t>266 16 27</t>
  </si>
  <si>
    <t>CINEBONUS (GORDION)</t>
  </si>
  <si>
    <t>236 70 77</t>
  </si>
  <si>
    <t>12:15-14:30-16:45-19:00-21:15</t>
  </si>
  <si>
    <t>CINEBONUS (PANORA)</t>
  </si>
  <si>
    <t>491 64 65</t>
  </si>
  <si>
    <t>11:00-13:30-16:00-18:30-21:00</t>
  </si>
  <si>
    <t>KENTPARK PRESTIGE</t>
  </si>
  <si>
    <t>219 44 61</t>
  </si>
  <si>
    <t>OPTIMUM</t>
  </si>
  <si>
    <t>280 34 94</t>
  </si>
  <si>
    <t>11:00-13:00-15:15-17:15-19:30-21:30</t>
  </si>
  <si>
    <t>YUNUS</t>
  </si>
  <si>
    <t>279 32 31</t>
  </si>
  <si>
    <t>11:15-13:45-16:15-18:45-21:15</t>
  </si>
  <si>
    <t>ANTAKYA</t>
  </si>
  <si>
    <t>KONAK</t>
  </si>
  <si>
    <t>216 30 09</t>
  </si>
  <si>
    <t>11:00-13:30-16:00-18:30-21:15 C/CT 24:00</t>
  </si>
  <si>
    <t>PRIME MALL PRESTIGE</t>
  </si>
  <si>
    <t>290 10 30</t>
  </si>
  <si>
    <t>1100-13:15-15:30-17:45-20:00</t>
  </si>
  <si>
    <t>ANTALYA</t>
  </si>
  <si>
    <t>AFM LAURA</t>
  </si>
  <si>
    <t>324 40 00</t>
  </si>
  <si>
    <t xml:space="preserve">CINEBONUS (MİGROS AVM) </t>
  </si>
  <si>
    <t>230 14 14</t>
  </si>
  <si>
    <t>11:00-13:00-15:15-17:30-19:45-21:45</t>
  </si>
  <si>
    <t xml:space="preserve">PLAZA </t>
  </si>
  <si>
    <t>312 62 96</t>
  </si>
  <si>
    <t>BALIKESİR</t>
  </si>
  <si>
    <t>AKÇAY ATLAS</t>
  </si>
  <si>
    <t>384 31 18</t>
  </si>
  <si>
    <t>13:00-15:0017:00-19:00-21:00</t>
  </si>
  <si>
    <t>BURHANİYE KİPA OSCAR</t>
  </si>
  <si>
    <t>412 00 80</t>
  </si>
  <si>
    <t>CINEMARINE</t>
  </si>
  <si>
    <t>234 03 03</t>
  </si>
  <si>
    <t>BANDIRMA</t>
  </si>
  <si>
    <t>CINE FORA</t>
  </si>
  <si>
    <t>717 04 67</t>
  </si>
  <si>
    <t>BODRUM</t>
  </si>
  <si>
    <t>317 00 01</t>
  </si>
  <si>
    <t>11:00-12:45-14:45-16:00-18:00-20:00</t>
  </si>
  <si>
    <t>BURSA</t>
  </si>
  <si>
    <t>AFM CARREFOUR NILUFER</t>
  </si>
  <si>
    <t>452 83 00</t>
  </si>
  <si>
    <t>KENT MEYDANI AVŞAR</t>
  </si>
  <si>
    <t>255 35 05</t>
  </si>
  <si>
    <t>KORUPARK CINETECH</t>
  </si>
  <si>
    <t>242 93 83</t>
  </si>
  <si>
    <t>SETBAŞI PRESTIGE</t>
  </si>
  <si>
    <t>224 99 39</t>
  </si>
  <si>
    <t>11,00-13,15-15,30-17,45-20,00</t>
  </si>
  <si>
    <t xml:space="preserve">BURSA </t>
  </si>
  <si>
    <t>ASMERKEZ AVŞAR</t>
  </si>
  <si>
    <t>261 57 67</t>
  </si>
  <si>
    <t>ÇANAKKALE</t>
  </si>
  <si>
    <t>214 10 66</t>
  </si>
  <si>
    <t>ÇORLU</t>
  </si>
  <si>
    <t>ORION PRESTIGE</t>
  </si>
  <si>
    <t>673 46 87</t>
  </si>
  <si>
    <t>DENİZLİ</t>
  </si>
  <si>
    <t>CINEBONUS (FORUM ÇAMLIK)</t>
  </si>
  <si>
    <t>215 15 35</t>
  </si>
  <si>
    <t>11:00-13:00-15:15-17:15-19:30-21:45 C/CT 24:00</t>
  </si>
  <si>
    <t>DİYARBAKIR</t>
  </si>
  <si>
    <t>CINEMALL</t>
  </si>
  <si>
    <t>252 52 34</t>
  </si>
  <si>
    <t>EDİRNE</t>
  </si>
  <si>
    <t>CINEMARINE MARGI</t>
  </si>
  <si>
    <t>236 50 01</t>
  </si>
  <si>
    <t>11:00-12:45-14:30-16:00-18:00-20:00</t>
  </si>
  <si>
    <t>212 00 86</t>
  </si>
  <si>
    <t>ERZURUM</t>
  </si>
  <si>
    <t xml:space="preserve">CINEBONUS (Erzurum AVM) </t>
  </si>
  <si>
    <t>316 63 63</t>
  </si>
  <si>
    <t>ESKİŞEHİR</t>
  </si>
  <si>
    <t>CINEBONUS (ESPARK)</t>
  </si>
  <si>
    <t>333 05 15</t>
  </si>
  <si>
    <t>G.ANTEP</t>
  </si>
  <si>
    <t>SİNEPARK NAKIPALİ</t>
  </si>
  <si>
    <t>328 91 70</t>
  </si>
  <si>
    <t>İNEGÖL</t>
  </si>
  <si>
    <t>715 96 50</t>
  </si>
  <si>
    <t>İZMİR</t>
  </si>
  <si>
    <t>AFM EGE PARK MAVİŞEHİR</t>
  </si>
  <si>
    <t>324 42 64</t>
  </si>
  <si>
    <t>AFM FORUM BORNOVA</t>
  </si>
  <si>
    <t>373 03 50</t>
  </si>
  <si>
    <t>AFM PARK BORNOVA</t>
  </si>
  <si>
    <t>373 73 20</t>
  </si>
  <si>
    <t>AGORA</t>
  </si>
  <si>
    <t>278 10 10</t>
  </si>
  <si>
    <t>CINEBONUS (KİPA BALÇOVA)</t>
  </si>
  <si>
    <t>278 87 87</t>
  </si>
  <si>
    <t>ÇİĞLİ CINECITY KİPA</t>
  </si>
  <si>
    <t>386 58 88</t>
  </si>
  <si>
    <t>11:15-13:15-15:15-17:15-19:15-21:15 C/CT 23:45</t>
  </si>
  <si>
    <t>GAZİEMİR KİPA HOLLYWOOD</t>
  </si>
  <si>
    <t>274 76 66</t>
  </si>
  <si>
    <t>11:30-14:00-16:15-18:15-20:30</t>
  </si>
  <si>
    <t>İZMİT</t>
  </si>
  <si>
    <t>DERİNCE CINENS</t>
  </si>
  <si>
    <t>239 00 99</t>
  </si>
  <si>
    <t>DOLPHIN</t>
  </si>
  <si>
    <t>323 50 24</t>
  </si>
  <si>
    <t>KAYSERİ</t>
  </si>
  <si>
    <t>CINEBONUS (PARK)</t>
  </si>
  <si>
    <t>223 20 10</t>
  </si>
  <si>
    <t>11:30-14:00-16:30-19:00-21:30</t>
  </si>
  <si>
    <t>KIBRIS</t>
  </si>
  <si>
    <t>LEFKOŞE MISIRLIZADE</t>
  </si>
  <si>
    <t>228 96 98</t>
  </si>
  <si>
    <t xml:space="preserve">KONYA </t>
  </si>
  <si>
    <t>CINENS</t>
  </si>
  <si>
    <t>247 22 25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</si>
  <si>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</si>
  <si>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</si>
  <si>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</si>
  <si>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</si>
  <si>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</si>
  <si>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</si>
  <si>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</si>
  <si>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</si>
  <si>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</si>
  <si>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</si>
  <si>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YEŞİL</t>
  </si>
  <si>
    <t>321 12 22</t>
  </si>
  <si>
    <t>MERSİN</t>
  </si>
  <si>
    <t>CINEBONUS (FORUM)</t>
  </si>
  <si>
    <t xml:space="preserve">331 51 51 </t>
  </si>
  <si>
    <t>341 34 99</t>
  </si>
  <si>
    <t>ORDU</t>
  </si>
  <si>
    <t>AFM MİGROS</t>
  </si>
  <si>
    <t>233 86 40</t>
  </si>
  <si>
    <t>SALİHLİ</t>
  </si>
  <si>
    <t>HOLLYWOOD</t>
  </si>
  <si>
    <t>715 12 55</t>
  </si>
  <si>
    <t>SAMSUN</t>
  </si>
  <si>
    <t>AFM YEŞİLYURT</t>
  </si>
  <si>
    <t>439 20 70</t>
  </si>
  <si>
    <t>SİVAS</t>
  </si>
  <si>
    <t>POLAT CENTER</t>
  </si>
  <si>
    <t>224 48 54</t>
  </si>
  <si>
    <t>TEKİRDAĞ</t>
  </si>
  <si>
    <t>AFM TEKİRA</t>
  </si>
  <si>
    <t>264 22 20</t>
  </si>
  <si>
    <t>TRABZON</t>
  </si>
  <si>
    <t>CINEBONUS FORUM</t>
  </si>
  <si>
    <t>330 10 01</t>
  </si>
  <si>
    <t>YALOVA</t>
  </si>
  <si>
    <t>811 72 72</t>
  </si>
  <si>
    <t>ÖZDİLEK CINETIME</t>
  </si>
  <si>
    <t>352 77 25</t>
  </si>
  <si>
    <t>DEDEMİN İNSANLARI</t>
  </si>
  <si>
    <t>11:40-12:20-13:40-14:20-15:00-16:20-17:40-19:00-19:40-20:20-21:45-22:15 C/CT 23:00</t>
  </si>
  <si>
    <t>11:00-12,30-13:45-15,15-16:30-18,00-19:15-20,45-22:00  C/CT:23,45</t>
  </si>
  <si>
    <t>GALLERIA PRESTIGE</t>
  </si>
  <si>
    <t>560 72 66</t>
  </si>
  <si>
    <t>11,30-12,45-14,00-15,15-16,30-17,45-19,00-20,15-21,30  C/CT:23,30</t>
  </si>
  <si>
    <t>ATAŞEHİR</t>
  </si>
  <si>
    <t>456 82 20</t>
  </si>
  <si>
    <t>11:00-13:15-14:30-15:45-17:00-18:15-19:30-20:45-22:00</t>
  </si>
  <si>
    <t>AVCILAR</t>
  </si>
  <si>
    <t>AVŞAR</t>
  </si>
  <si>
    <t>421 08 55</t>
  </si>
  <si>
    <t>PELICAN MALL CINEMA PINK</t>
  </si>
  <si>
    <t>450 21 77</t>
  </si>
  <si>
    <t>11:30-12:45-14:00-15:15-16:30-17:45-19:00-20:15-21:30</t>
  </si>
  <si>
    <t>11:30-14:00-16:30-19:00-21:55 C/CT 23:20</t>
  </si>
  <si>
    <t>11:45-13:00-14:15-15:30-16:45-19:15-20:30-21:45</t>
  </si>
  <si>
    <t>CINEHAT</t>
  </si>
  <si>
    <t>433 23 84</t>
  </si>
  <si>
    <t>11:15-12:15-13:30-14:30-15:45-16:45-18:00-19:00-20:15-21:15-22:30</t>
  </si>
  <si>
    <t>BAHÇELİEVLER</t>
  </si>
  <si>
    <t>KADİR HAS CINEVIP</t>
  </si>
  <si>
    <t>442 13 84</t>
  </si>
  <si>
    <t>METROPORT CINEVIP</t>
  </si>
  <si>
    <t>441 49 75</t>
  </si>
  <si>
    <t>11:00-12:00-13:30-14:30-16:00-17:00-18:30-19:30-21:00-22:00-23:15</t>
  </si>
  <si>
    <t>11:00-12:00-13:45-14:45-16:30-17:30-19:15-20:15-22:00 C/CT 23:00</t>
  </si>
  <si>
    <t>583 46 02</t>
  </si>
  <si>
    <t>11:15-13:45-16:15-18-:45-21:15</t>
  </si>
  <si>
    <t>11:45-14:15-16:45-19:15-21:45</t>
  </si>
  <si>
    <t>11:15-13:45-16:15-18:45-21:15 C/CT 23:45</t>
  </si>
  <si>
    <t>11:15-14:00-16:30-19:00-21:30 C/CT 24:00</t>
  </si>
  <si>
    <t>BAŞAKŞEHİR</t>
  </si>
  <si>
    <t>OLIMPIA SİTE</t>
  </si>
  <si>
    <t>488 02 28</t>
  </si>
  <si>
    <t>11:15-13:45-15:00-16:15-17:30-18:45-20:00-21:15</t>
  </si>
  <si>
    <t>11:00-12:05-13:30-14:55-16:20-17:45-19:10-20:35-22:00 C/CT 23:40</t>
  </si>
  <si>
    <t>AQUARIUM C.S.</t>
  </si>
  <si>
    <t>613 14 77</t>
  </si>
  <si>
    <t>11:00-13:40-16:20-19:00-21:40 C/CT 23:40</t>
  </si>
  <si>
    <t>BEYKENT</t>
  </si>
  <si>
    <t>PARADISE FAVORİ</t>
  </si>
  <si>
    <t>855 00 53</t>
  </si>
  <si>
    <t>11:00-12:15-13:30-14:45-16:00-17:15-18:30-19:45-21:00-22:15</t>
  </si>
  <si>
    <t>BEYLİKDÜZÜ</t>
  </si>
  <si>
    <t>BEYLICIUM FAVORİ</t>
  </si>
  <si>
    <t>873 62 62</t>
  </si>
  <si>
    <t>11:00-12:30-13:45-15:15-16:30-18:00-19:15-20:45-22:00</t>
  </si>
  <si>
    <t>PERLA VISTA CINEMA PINK</t>
  </si>
  <si>
    <t>873 11 14</t>
  </si>
  <si>
    <t>11:45-13:00-14:15-15:30-16:45-18:00-19:15-20:30-21:45</t>
  </si>
  <si>
    <t>BEYOĞLU</t>
  </si>
  <si>
    <t>AFM FİTAŞ</t>
  </si>
  <si>
    <t>251 20 20</t>
  </si>
  <si>
    <t>11:00-13:50-16:40-18:30-20:15-21:40 C/CT 23:45</t>
  </si>
  <si>
    <t>ATLAS</t>
  </si>
  <si>
    <t>293 85 95</t>
  </si>
  <si>
    <t>11,30-14,00-16,30-19,00-21,30</t>
  </si>
  <si>
    <t>CINE MAJESTIC</t>
  </si>
  <si>
    <t>244 97 07</t>
  </si>
  <si>
    <t>11:00-13:50-16:40-18:10-19:30-21:00-22:20 C/CT 23:50</t>
  </si>
  <si>
    <t>ÇATALCA</t>
  </si>
  <si>
    <t>FAVORİ</t>
  </si>
  <si>
    <t>789 44 88</t>
  </si>
  <si>
    <t>ÇEKMEKÖY</t>
  </si>
  <si>
    <t>ATLANTIS</t>
  </si>
  <si>
    <t>642 50 61</t>
  </si>
  <si>
    <t>11:00-12:15-13:30-14:45-16:00-17:15-18:30-19:45-21:00</t>
  </si>
  <si>
    <t>ÇEMBERLİTAŞ</t>
  </si>
  <si>
    <t>ŞAFAK MOVIEPLEX</t>
  </si>
  <si>
    <t>516 26 60</t>
  </si>
  <si>
    <t>10:45-12:00-13:30-15:00-16:30-18:00-19:15-20:45-22:00 C/CT 23:45</t>
  </si>
  <si>
    <t xml:space="preserve">ESENLER </t>
  </si>
  <si>
    <t>ESENMERKEZ SİTE</t>
  </si>
  <si>
    <t>610 47 20</t>
  </si>
  <si>
    <t>ESENTEPE</t>
  </si>
  <si>
    <t>CINEBONUS (ASTORIA)</t>
  </si>
  <si>
    <t>215 27 27</t>
  </si>
  <si>
    <t>11:00-12:30-13:45-15:15-16:30-18:00-19:15-20:45-22:00 C/CT 23:30</t>
  </si>
  <si>
    <t>11:00-13:45-16:30-19:15-22:00 C/CT 23:30</t>
  </si>
  <si>
    <t>WINGS CINECITY</t>
  </si>
  <si>
    <t>352 16 66</t>
  </si>
  <si>
    <t>11:45-14:15-16:45-19:15-21:45 C/CT 24:15</t>
  </si>
  <si>
    <t>11:15-13:45-16:15-18:45-21:30 C/CT 23:15</t>
  </si>
  <si>
    <t>FLORYA</t>
  </si>
  <si>
    <t>CINEBONUS (FLYINN)</t>
  </si>
  <si>
    <t>662 98 40</t>
  </si>
  <si>
    <t>11:00-13:45-16:30-17:30-19:15-20:15-22:00</t>
  </si>
  <si>
    <t>G.O.PAŞA</t>
  </si>
  <si>
    <t>CINEMA</t>
  </si>
  <si>
    <t xml:space="preserve">564 25 25 </t>
  </si>
  <si>
    <t>11:40-14:00-16:20-18:40-21:00</t>
  </si>
  <si>
    <t>GÜNEŞLİ</t>
  </si>
  <si>
    <t>HAYAT PARK</t>
  </si>
  <si>
    <t>651 06 66</t>
  </si>
  <si>
    <t>12:30-15:00-17:30-20:00</t>
  </si>
  <si>
    <t>GÜNGÖREN</t>
  </si>
  <si>
    <t>CINEBONUS (KALE)</t>
  </si>
  <si>
    <t>677 59 59</t>
  </si>
  <si>
    <t>12:15-14:45-17:15-19:45-22:00</t>
  </si>
  <si>
    <t>10:40-11:15-13:20-14:00-15:30-16:00-16:55-17:30-18:20-18:55-19:45-20:20-21:45-22:30 C/CT 24:00</t>
  </si>
  <si>
    <t>11:30-14:00-16:30-17:45-19:00-20:15-21:30</t>
  </si>
  <si>
    <t>ATLANTİS</t>
  </si>
  <si>
    <t>336 06 22</t>
  </si>
  <si>
    <t>11:00-13:30-16:15-:1900-21:45 C/CT 24:15</t>
  </si>
  <si>
    <t>337 74 00</t>
  </si>
  <si>
    <t>11:00-13:15-15:30-17:45-20:15</t>
  </si>
  <si>
    <t>REXX</t>
  </si>
  <si>
    <t>418 10 84</t>
  </si>
  <si>
    <t>11:00-13:30-14:45-16:00-17:15-18:30-20:00-21:15</t>
  </si>
  <si>
    <t>KARTAL</t>
  </si>
  <si>
    <t xml:space="preserve">VİZYON </t>
  </si>
  <si>
    <t>390 06 97</t>
  </si>
  <si>
    <t>11,00-12,15-13,30-14,45-16,001-7,15-18,30-19,45-21,00</t>
  </si>
  <si>
    <t>KAVACIK</t>
  </si>
  <si>
    <t>ACARKENT SİTE</t>
  </si>
  <si>
    <t>538 38 48</t>
  </si>
  <si>
    <t>BOĞAZİÇİ</t>
  </si>
  <si>
    <t>425 19 15</t>
  </si>
  <si>
    <t>11:15-14:00-15:15-16:30-17:45-19:00-20:15-21:30</t>
  </si>
  <si>
    <t>KEMERBURGAZ</t>
  </si>
  <si>
    <t>GÖKTÜRK CINEPORT</t>
  </si>
  <si>
    <t>322 31 04</t>
  </si>
  <si>
    <t>11:00-12:15-13:30-14:45-16:00-18:30-19:45-21:00</t>
  </si>
  <si>
    <t>11:00-13:30-16:15-19:00-21:45 C/CT 23:30</t>
  </si>
  <si>
    <t>11:45-14:15-15:30-16:45-18:00-19:15-20:30-21:45</t>
  </si>
  <si>
    <t>KOZZY AVŞAR</t>
  </si>
  <si>
    <t>658 02 48</t>
  </si>
  <si>
    <t>11:30-12:45-16:00-15:15-16:30-17:45-19:00-20:15-21:30</t>
  </si>
  <si>
    <t>11:45-13:00-14:15-15:30-16:45-18:00-19:15-20:30-21:45 C/CT 23:00-24:15</t>
  </si>
  <si>
    <t>11:00-13:40-16:20-19:00-21:40</t>
  </si>
  <si>
    <t>11:00-13:45-16:30-19:15-22:00 C/CT 24:30</t>
  </si>
  <si>
    <t>MAÇKA</t>
  </si>
  <si>
    <t>CINEBONUS (G-MALL)</t>
  </si>
  <si>
    <t>232 44 40</t>
  </si>
  <si>
    <t>11:00-13:30-16:15-19:00-21:45</t>
  </si>
  <si>
    <t>10:30-12:00-13:30-15:00-16:30-18:00-19:30-21:00-22:30 C/CT 24:00</t>
  </si>
  <si>
    <t>GRANDHAUS</t>
  </si>
  <si>
    <t>442 60 30</t>
  </si>
  <si>
    <t>11:00-12:30-13:45-15:00-16:15-19:00-21:30</t>
  </si>
  <si>
    <t>11:00-13:45-16:30-19:15-22:00</t>
  </si>
  <si>
    <t>11,00-13,30-16,00-18,30-21,00-22,15  C/CT:23,30</t>
  </si>
  <si>
    <t>OSMANBEY</t>
  </si>
  <si>
    <t>GAZİ</t>
  </si>
  <si>
    <t>247 96 65</t>
  </si>
  <si>
    <t>10:35-13:30-16:30-19:25-22:15 C/CT 23:45</t>
  </si>
  <si>
    <t>GÜNEY</t>
  </si>
  <si>
    <t>354 13 88</t>
  </si>
  <si>
    <t>11:30-13:00-14:25-15:50-17:15-18:40-20:05-21:30 C/CT 23:00</t>
  </si>
  <si>
    <t>698 12 00</t>
  </si>
  <si>
    <t>11:00-12:15-13:30-14:45-16:0017:15-18:30-19:45-21:00-22:15 C/CT23:30-24:30</t>
  </si>
  <si>
    <t>SUADİYE</t>
  </si>
  <si>
    <t>MOVIEPLEX</t>
  </si>
  <si>
    <t>380 90 61</t>
  </si>
  <si>
    <t>11:3012:45-14:00-15:15-16:30-17:45-19:00-20:15-21:30 C/CT 23:00-24:15</t>
  </si>
  <si>
    <t>ŞİŞLİ</t>
  </si>
  <si>
    <t>SİTE MOVIEPLEX</t>
  </si>
  <si>
    <t>296 42 60</t>
  </si>
  <si>
    <t>11:15-12:30-13:45-15:00-16:15-18:45-21:30</t>
  </si>
  <si>
    <t>10:50-12:15-13:40-15:05-16:30-17:55-19:20-20:45-22:10 C/CT 23:35</t>
  </si>
  <si>
    <t>11:00-13:30-16:15-19:00-21:45 C/CT 24:30</t>
  </si>
  <si>
    <t>11:30-12:45-14:00-16:30-17:45-19:00-20:15-21:30</t>
  </si>
  <si>
    <t>ZEYTİNBURNU</t>
  </si>
  <si>
    <t xml:space="preserve">OLIVIUM CINECITY </t>
  </si>
  <si>
    <t>546 96 96</t>
  </si>
  <si>
    <t>11:45-13:30-14:15-16:00-16:45-18:30-19:15-21:00-21:45 C/CT 23:30-24:15</t>
  </si>
  <si>
    <t>ARIPLEX ATATÜRK CAD.</t>
  </si>
  <si>
    <t>457 81 43</t>
  </si>
  <si>
    <t>12:00-14:20-16:40-19:00-21:20</t>
  </si>
  <si>
    <t>11:00-13:15-15:30-17:45-20:00-21:30</t>
  </si>
  <si>
    <t>11:30-14:00-16:30-19:00-21:30 C/CT 23:45</t>
  </si>
  <si>
    <t>11:45-14:10-16:35-19:05-21:20</t>
  </si>
  <si>
    <t>10:55-13:45-16:35-18:00-19:25-20:50-22:15 C/CT 23:40</t>
  </si>
  <si>
    <t>11:20-13:50-16:20-18:50-21:20 C/CT 23:50</t>
  </si>
  <si>
    <t>11:20-13:45-16:15-18:45-21:15</t>
  </si>
  <si>
    <t>CINEMOVIE KİLER</t>
  </si>
  <si>
    <t>215 99 10</t>
  </si>
  <si>
    <t>11:30-13:45-16:15-18:45-21:15</t>
  </si>
  <si>
    <t xml:space="preserve">ALANYA </t>
  </si>
  <si>
    <t>ALANYUM</t>
  </si>
  <si>
    <t>515 21 69</t>
  </si>
  <si>
    <t>AMASYA</t>
  </si>
  <si>
    <t>AR</t>
  </si>
  <si>
    <t>218 11 81</t>
  </si>
  <si>
    <t>10:50-11:20-12:15-13:40-15:05-16:30-17:55-18:55-19:20-20:45-21:35-22:10 C/CT 23:40</t>
  </si>
  <si>
    <t xml:space="preserve">10:40-13:25-16:15-19:05-20:30-21:55 </t>
  </si>
  <si>
    <t>11:15-12:50-14:15-15:50-17:25-18:50-20:20-21:50 C/CT 23:20</t>
  </si>
  <si>
    <t>BÜYÜLÜ FENER BAHÇELİEVLER</t>
  </si>
  <si>
    <t>212 92 96</t>
  </si>
  <si>
    <t>11:10-12:30-13:50-15:10-16:30-17:50-19:10-20:30</t>
  </si>
  <si>
    <t>BÜYÜLÜ FENER KIZILAY</t>
  </si>
  <si>
    <t>425 01 00</t>
  </si>
  <si>
    <t>11:15-12:35-14:00-15:20-16:45-18:05-19:30-20:50</t>
  </si>
  <si>
    <t>CINEBONUS (ARCADIUM)</t>
  </si>
  <si>
    <t>241 12 41</t>
  </si>
  <si>
    <t>11:00-12:15-13:30-15:00-16:15-17:45-19:00-20:30-21:45</t>
  </si>
  <si>
    <t>11:00-13:40-16:20-19:00-21:40 C/CT 24:00</t>
  </si>
  <si>
    <t>11:00-12:20-13:40-15:00-16:20-17:40-19:00-20:20-21:40 C/CT 23:50</t>
  </si>
  <si>
    <t>11:05-13:40-16:20-19:00-21:40</t>
  </si>
  <si>
    <t>11:00-13:45-16:30-19:15-22:00 C/CT 23:40</t>
  </si>
  <si>
    <t>CINEMALLTEPE</t>
  </si>
  <si>
    <t>230 43 03</t>
  </si>
  <si>
    <t>FORUM CINEMA PINK</t>
  </si>
  <si>
    <t>578 00 22</t>
  </si>
  <si>
    <t>11:15-12:30-13:45-15:00-16:15-17:30-18:45-20:00-21:15</t>
  </si>
  <si>
    <t>GÖKSU CINEMA PINK</t>
  </si>
  <si>
    <t>280 82 00</t>
  </si>
  <si>
    <t>11,30-12,45-14,00-15,15-16,30-17,45-19,00-20,15-21,30  C(CT:23,30</t>
  </si>
  <si>
    <t>KIZILIRMAK</t>
  </si>
  <si>
    <t>425 53 93</t>
  </si>
  <si>
    <t>11:15-13:45-16:00-18:30-21:00</t>
  </si>
  <si>
    <t>METROPOL AVŞAR</t>
  </si>
  <si>
    <t>425 74 78</t>
  </si>
  <si>
    <t>MOVIECITY</t>
  </si>
  <si>
    <t>358 06 07</t>
  </si>
  <si>
    <t>11:00-12:30-14:00-15:30-17:00-18:30-20:00-21:15</t>
  </si>
  <si>
    <t>11:00-12:15-13:30-14:45-16:00-17:15-18:30-20:00-21:15</t>
  </si>
  <si>
    <t xml:space="preserve">11,30-12,45-14,00-15,15-16,30-17,45-19,00-20,15-21,30  </t>
  </si>
  <si>
    <t>ŞARK</t>
  </si>
  <si>
    <t>512 00 01</t>
  </si>
  <si>
    <t>11,30-14,00-16,15-18,45-21,00</t>
  </si>
  <si>
    <t>11:00-12:00-13:15-14:45-16:00-17:30-18:45-20:15-21:30 C/CT 23:00</t>
  </si>
  <si>
    <t>11:00-13:30-16:15-19:00-21:45 C/CT 24:00</t>
  </si>
  <si>
    <t>CINETIME</t>
  </si>
  <si>
    <t>345 90 00</t>
  </si>
  <si>
    <t>11:00-12:10-13:20-14:30-15:40-16:50-19:10-21:30 C/CT 23:50</t>
  </si>
  <si>
    <t>DEEPO CINETECH</t>
  </si>
  <si>
    <t>340 62 00</t>
  </si>
  <si>
    <t>11,15-13,45-16,15-18,45-21,15</t>
  </si>
  <si>
    <t>MEGAPOL</t>
  </si>
  <si>
    <t>237 01 31</t>
  </si>
  <si>
    <t>11:45-14:00-16:15-17:45-19:00-20:15-21:30</t>
  </si>
  <si>
    <t>12:00-14:30-17:00-18:15-19:15-20:15-21:30</t>
  </si>
  <si>
    <t>AYDIN</t>
  </si>
  <si>
    <t>232 03 00</t>
  </si>
  <si>
    <t>11:20-14:00-16:40-19:20-22:00 C/CT 23:15</t>
  </si>
  <si>
    <t>MOONLIGHT</t>
  </si>
  <si>
    <t>213 02 08</t>
  </si>
  <si>
    <t>12:00-14:30-17:00-19:30-21:30</t>
  </si>
  <si>
    <t>ALTINOLUK ANTANDROS</t>
  </si>
  <si>
    <t>396 88 96</t>
  </si>
  <si>
    <t>11,00-12,15-13,30-14,45-16,00-17,15-18,30-19,45-21,00</t>
  </si>
  <si>
    <t>11:30-14:45-14:00-15:15-16:30-19:00-20:15-21:30</t>
  </si>
  <si>
    <t>EMEK</t>
  </si>
  <si>
    <t>245 94 74</t>
  </si>
  <si>
    <t>11:30-12:50-14:00-15:15-16:30-18:45-20:00-21:15</t>
  </si>
  <si>
    <t>ŞAN</t>
  </si>
  <si>
    <t>241 22 65</t>
  </si>
  <si>
    <t>11:10-13:40-15:00-16:20-19:00-20:30-21:50</t>
  </si>
  <si>
    <t>GÜLEZ</t>
  </si>
  <si>
    <t>715 01 79</t>
  </si>
  <si>
    <t>11:30-14:00-16:45-19:00-21:15</t>
  </si>
  <si>
    <t>BARTIN</t>
  </si>
  <si>
    <t>DERVİŞOĞLU</t>
  </si>
  <si>
    <t>227 60 90</t>
  </si>
  <si>
    <t>11:45-14:15-16:30-19:00-21:15</t>
  </si>
  <si>
    <t>BATMAN</t>
  </si>
  <si>
    <t>215 44 40</t>
  </si>
  <si>
    <t>BİGA</t>
  </si>
  <si>
    <t>316 30 37</t>
  </si>
  <si>
    <t>BİNGÖL</t>
  </si>
  <si>
    <t>ELİT</t>
  </si>
  <si>
    <t>213 65 79</t>
  </si>
  <si>
    <t>11:00-12:20-14:50-17:30-20:00</t>
  </si>
  <si>
    <t>BİTLİS</t>
  </si>
  <si>
    <t>CINEMED</t>
  </si>
  <si>
    <t>827 73 80</t>
  </si>
  <si>
    <t>11,00-13,30-16,00-18,30-21,00</t>
  </si>
  <si>
    <t>BOLU</t>
  </si>
  <si>
    <t>212 67 24</t>
  </si>
  <si>
    <t>BURDUR</t>
  </si>
  <si>
    <t>233 19 66</t>
  </si>
  <si>
    <t>11:00-12:15-13:30-14:45-16:00-17:15-18:30-20:30</t>
  </si>
  <si>
    <t>10:30-13:00-15:45-18:30-21:15-22:30</t>
  </si>
  <si>
    <t>ALTIPARMAK BURÇ</t>
  </si>
  <si>
    <t>221 23 50</t>
  </si>
  <si>
    <t>11:00-13:30-16:00-18:30-21:15</t>
  </si>
  <si>
    <t>ZAFER PLAZA CINETECH</t>
  </si>
  <si>
    <t>225 48 88</t>
  </si>
  <si>
    <t xml:space="preserve">10:45-13:20-16:00-17:20-18:40-20:00-21:20 </t>
  </si>
  <si>
    <t>ÇANKIRI</t>
  </si>
  <si>
    <t>SİNEMAX</t>
  </si>
  <si>
    <t>290 15 60</t>
  </si>
  <si>
    <t>11:10-13:40-16:10-18:40-21:10</t>
  </si>
  <si>
    <t>11:45-14:15-16:45-19:15-22:00</t>
  </si>
  <si>
    <t>ÇORUM</t>
  </si>
  <si>
    <t>MB</t>
  </si>
  <si>
    <t>227 67 00</t>
  </si>
  <si>
    <t>ÖZDOĞANLAR</t>
  </si>
  <si>
    <t>221 39 04</t>
  </si>
  <si>
    <t>BELEDİYE</t>
  </si>
  <si>
    <t>264 44 80</t>
  </si>
  <si>
    <t>BEYAZ SAHNE</t>
  </si>
  <si>
    <t>212 32 62</t>
  </si>
  <si>
    <t>11:00-13:45-16:30-19:15-22:00 C/CT 23:45</t>
  </si>
  <si>
    <t>TERAS PARK AVŞAR</t>
  </si>
  <si>
    <t>374 10 00</t>
  </si>
  <si>
    <t>BABİL AVŞAR</t>
  </si>
  <si>
    <t>238 08 00</t>
  </si>
  <si>
    <t>GALLERIA</t>
  </si>
  <si>
    <t>228 21 88</t>
  </si>
  <si>
    <t>NİNOVA PARK PRESTIGE</t>
  </si>
  <si>
    <t>290 11 55</t>
  </si>
  <si>
    <t>YENİ ŞEHİR GALLERİA</t>
  </si>
  <si>
    <t>224 31 31</t>
  </si>
  <si>
    <t>11:00-13:30-15:45-18:00-20:30</t>
  </si>
  <si>
    <t xml:space="preserve">DÜZCE </t>
  </si>
  <si>
    <t>AS MARTI</t>
  </si>
  <si>
    <t>524 43 40</t>
  </si>
  <si>
    <t>236 40 01</t>
  </si>
  <si>
    <t>ELAZIĞ</t>
  </si>
  <si>
    <t>SARAY</t>
  </si>
  <si>
    <t>247 77 55</t>
  </si>
  <si>
    <t>11:30-14:00-16:30-19:00-21:15</t>
  </si>
  <si>
    <t>CAFE DE CINEMA</t>
  </si>
  <si>
    <t>231 31 31</t>
  </si>
  <si>
    <t>11,15-13,30-16,00-18,30-20,45</t>
  </si>
  <si>
    <t>11:30-14:00-16:30-19:00-21:30 C/CT 23:15</t>
  </si>
  <si>
    <t>DADAŞ</t>
  </si>
  <si>
    <t>234 40 59</t>
  </si>
  <si>
    <t>11,00-13,30-16,00-18,15-20,30</t>
  </si>
  <si>
    <t xml:space="preserve">11:00-13:30-16:15-19:00-22:00 </t>
  </si>
  <si>
    <t>231 42 92</t>
  </si>
  <si>
    <t>FETHİYE</t>
  </si>
  <si>
    <t>HAYAL</t>
  </si>
  <si>
    <t>612 13 14</t>
  </si>
  <si>
    <t>HAYRİ EŞKİN</t>
  </si>
  <si>
    <t>220 37 57</t>
  </si>
  <si>
    <t>SANKO PARK AVŞAR</t>
  </si>
  <si>
    <t>336 86 86</t>
  </si>
  <si>
    <t>11:00-12:30-13:30-15:00-16:00-17:30-19:00-20:00-21:30</t>
  </si>
  <si>
    <t>GEBZE</t>
  </si>
  <si>
    <t>CINEBONUS (GEBZE CENTER)</t>
  </si>
  <si>
    <t>641 66 56</t>
  </si>
  <si>
    <t>GİRESUN</t>
  </si>
  <si>
    <t>G-CITY</t>
  </si>
  <si>
    <t>216 35 80</t>
  </si>
  <si>
    <t>ISPARTA</t>
  </si>
  <si>
    <t>PRESTIGE</t>
  </si>
  <si>
    <t>228 26 88</t>
  </si>
  <si>
    <t xml:space="preserve">ISPARTA </t>
  </si>
  <si>
    <t>SARAÇ AVŞAR</t>
  </si>
  <si>
    <t>232 69 14</t>
  </si>
  <si>
    <t>İSKENDERUN</t>
  </si>
  <si>
    <t>619 21 21</t>
  </si>
  <si>
    <t>10:50-13:20-16:00-17:25-18:50-21:45 C/CT 23:15</t>
  </si>
  <si>
    <t>11:00-13:30-16:10-19:10-22:00 C/CT 23:55</t>
  </si>
  <si>
    <t>10:45-13:15-16:00-18:45-20:15-21:30 C/CT 23:00</t>
  </si>
  <si>
    <t>AFM PASSTEL</t>
  </si>
  <si>
    <t>489 22 00</t>
  </si>
  <si>
    <t>10:40-12:00-13:30-14:50-16:15-17:40-19:00-20:30-21:50</t>
  </si>
  <si>
    <t>11,00-13,30-16,15-19,00-20,30-21,45</t>
  </si>
  <si>
    <t>BERGAMA ATLAS</t>
  </si>
  <si>
    <t>667 22 40</t>
  </si>
  <si>
    <t>BORNOVA BATI</t>
  </si>
  <si>
    <t>388 89 23</t>
  </si>
  <si>
    <t>11:00-13:30-16:15-19:00-21:45 C/CT 23:15</t>
  </si>
  <si>
    <t>CINEBONUS (KONAK PİER)</t>
  </si>
  <si>
    <t>446 90 40</t>
  </si>
  <si>
    <t>11:00-13:45-16:30-19:15-21:45 C/CT 24:15</t>
  </si>
  <si>
    <t>CINEBONUS (YKM)</t>
  </si>
  <si>
    <t>425 01 25</t>
  </si>
  <si>
    <t>11:00-13:30-16:15-1900-21:45</t>
  </si>
  <si>
    <t>11:00-11:45-13:30-14:15-15:00-16:00-16:45-17:30-18:30-19:15-20:00-21:00-21:45 C/CT 23:30-24:15</t>
  </si>
  <si>
    <t>421 42 61</t>
  </si>
  <si>
    <t>11:30-14:00-16:15-18:45-21:00</t>
  </si>
  <si>
    <t>KARACA</t>
  </si>
  <si>
    <t>445 87 76</t>
  </si>
  <si>
    <t>KARŞIYAKA DENİZ</t>
  </si>
  <si>
    <t>381 64 61</t>
  </si>
  <si>
    <t>MENEMEN BELEDİYE</t>
  </si>
  <si>
    <t>832 14 11</t>
  </si>
  <si>
    <t>12,00-14,15-16,30-18,45-21,00</t>
  </si>
  <si>
    <t>ÖDEMİŞ BELEDİYE</t>
  </si>
  <si>
    <t>545 35 49</t>
  </si>
  <si>
    <t>13,30-16,00-18,15-20,30</t>
  </si>
  <si>
    <t>PALMİYE AVŞAR</t>
  </si>
  <si>
    <t>277 48 00</t>
  </si>
  <si>
    <t>SİNEMA ÇEŞME</t>
  </si>
  <si>
    <t>712 30 72</t>
  </si>
  <si>
    <t>TORBALI KİPA VİZYON</t>
  </si>
  <si>
    <t>853 27 25</t>
  </si>
  <si>
    <t>11:00-13:15-15:45-18:15-20:45</t>
  </si>
  <si>
    <t xml:space="preserve">İZMİR </t>
  </si>
  <si>
    <t>TİRE ŞEHİR</t>
  </si>
  <si>
    <t>512 18 15</t>
  </si>
  <si>
    <t>11,45-14,00-17,00-20,00</t>
  </si>
  <si>
    <t>CINEPARK</t>
  </si>
  <si>
    <t>311 77 43</t>
  </si>
  <si>
    <t>NCITY</t>
  </si>
  <si>
    <t>325 18 65</t>
  </si>
  <si>
    <t>11:30-13:45-16:10-18:35-21:00</t>
  </si>
  <si>
    <t>371 19 26</t>
  </si>
  <si>
    <t>11:40-14:00-16:20-18:40-21:00 C/CT 23:30</t>
  </si>
  <si>
    <t>K.MARAŞ</t>
  </si>
  <si>
    <t>ARSAN ARNELIA</t>
  </si>
  <si>
    <t>215 88 22</t>
  </si>
  <si>
    <t>11:30-13:45-15:15-16:30-19:00-20:15-21:25</t>
  </si>
  <si>
    <t>METRO</t>
  </si>
  <si>
    <t>221 77 70</t>
  </si>
  <si>
    <t>11:30-12:45-14:00-15:15-16:30-19:00-20:15-21:30</t>
  </si>
  <si>
    <t>KARABÜK</t>
  </si>
  <si>
    <t>424 58 94</t>
  </si>
  <si>
    <t>KARAMAN</t>
  </si>
  <si>
    <t>MİGROS</t>
  </si>
  <si>
    <t>214 84 44</t>
  </si>
  <si>
    <t>KARAMÜRSEL</t>
  </si>
  <si>
    <t>452 49 14</t>
  </si>
  <si>
    <t>11:30-14:00-16:15-18:30-21:00</t>
  </si>
  <si>
    <t xml:space="preserve">KASTAMONU </t>
  </si>
  <si>
    <t>BARUTÇUOĞLU</t>
  </si>
  <si>
    <t>212 57 77</t>
  </si>
  <si>
    <t>11:00-13:30-16:30-18:30-21:00</t>
  </si>
  <si>
    <t>KASSERIA</t>
  </si>
  <si>
    <t>223 11 53</t>
  </si>
  <si>
    <t xml:space="preserve">KAYSERİ </t>
  </si>
  <si>
    <t>ONAY</t>
  </si>
  <si>
    <t>222 13 13</t>
  </si>
  <si>
    <t>11:00-13:30-15:45-18:15-20:45</t>
  </si>
  <si>
    <t>KDZ. EREĞLİ</t>
  </si>
  <si>
    <t>316 14 84</t>
  </si>
  <si>
    <t>KEŞAN</t>
  </si>
  <si>
    <t>CINEBORSA</t>
  </si>
  <si>
    <t>712 27 07</t>
  </si>
  <si>
    <t>LEFKOŞE GALLERIA</t>
  </si>
  <si>
    <t>227 70 30</t>
  </si>
  <si>
    <t>11:30-14:00-17:30-20:30 C/CT 23:00</t>
  </si>
  <si>
    <t>LEFKOŞE LEMAR CINEPLEX</t>
  </si>
  <si>
    <t>223 53 95</t>
  </si>
  <si>
    <t xml:space="preserve">11:45-14:15-17:15-20:30 </t>
  </si>
  <si>
    <t>KIRIKKALE</t>
  </si>
  <si>
    <t>MAKRO</t>
  </si>
  <si>
    <t>218 88 55</t>
  </si>
  <si>
    <t>KIRKLARELİ</t>
  </si>
  <si>
    <t>CINE PLAZA</t>
  </si>
  <si>
    <t>214 82 88</t>
  </si>
  <si>
    <t>KIRŞEHİR</t>
  </si>
  <si>
    <t>KLAS</t>
  </si>
  <si>
    <t>213 13 44</t>
  </si>
  <si>
    <t>11,30-13,45-16,00-18,15-20,30</t>
  </si>
  <si>
    <t>EREĞLİ PARK SİTE AVŞAR</t>
  </si>
  <si>
    <t>710 02 30</t>
  </si>
  <si>
    <t>KAMPÜS CINENS</t>
  </si>
  <si>
    <t>241 42 00</t>
  </si>
  <si>
    <t>12,30-14,45-17,00-19,15-21,30</t>
  </si>
  <si>
    <t>LÜLEBURGAZ</t>
  </si>
  <si>
    <t>412 39 09</t>
  </si>
  <si>
    <t>12:00-13:00-14:15-15:15-16:30-17:30-18:45-19:45-21:00</t>
  </si>
  <si>
    <t>PARK AVŞAR</t>
  </si>
  <si>
    <t>212 83 85</t>
  </si>
  <si>
    <t>11,15-13,45-16,15-18,30-20,45</t>
  </si>
  <si>
    <t>MANAVGAT</t>
  </si>
  <si>
    <t>KÜLTÜR</t>
  </si>
  <si>
    <t>743 05 24</t>
  </si>
  <si>
    <t>MANİSA</t>
  </si>
  <si>
    <t>ÇINAR CENTER</t>
  </si>
  <si>
    <t>232 05 62</t>
  </si>
  <si>
    <t>11:30-12:45-14:00-15:125-16:30-17:45-19:00-20:15-21:15</t>
  </si>
  <si>
    <t>GÖRDES BELEDİYE</t>
  </si>
  <si>
    <t>547 14 62</t>
  </si>
  <si>
    <t>238 66 46</t>
  </si>
  <si>
    <t>11:45-14:15-16:30-18:45-21:00</t>
  </si>
  <si>
    <t>TURGUTLU POLLYWOOD</t>
  </si>
  <si>
    <t>314 50 51</t>
  </si>
  <si>
    <t>MARMARİS</t>
  </si>
  <si>
    <t>CINE POINT</t>
  </si>
  <si>
    <t>413 75 84</t>
  </si>
  <si>
    <t>11:45-14:15-16:45-19:15-21:45 C/CT 23:55</t>
  </si>
  <si>
    <t xml:space="preserve">MERSİN </t>
  </si>
  <si>
    <t>CEP SİNEMASI</t>
  </si>
  <si>
    <t>327 87 87</t>
  </si>
  <si>
    <t>11,0013,30-16,00-18,30-21,00</t>
  </si>
  <si>
    <t>MERZİFON</t>
  </si>
  <si>
    <t>513 14 44</t>
  </si>
  <si>
    <t>MİLAS</t>
  </si>
  <si>
    <t>PRENSES</t>
  </si>
  <si>
    <t>513 11 26</t>
  </si>
  <si>
    <t>MUĞLA</t>
  </si>
  <si>
    <t>ZEYBEK</t>
  </si>
  <si>
    <t>214 13 58</t>
  </si>
  <si>
    <t>MUŞ</t>
  </si>
  <si>
    <t>CINEPORT</t>
  </si>
  <si>
    <t>NEVŞEHİR</t>
  </si>
  <si>
    <t>212 30 05</t>
  </si>
  <si>
    <t>DAMLA</t>
  </si>
  <si>
    <t>213 17 25</t>
  </si>
  <si>
    <t>11:00-12:15-13:30-14:45-16:00-17:15-18:30-20:00-21:00</t>
  </si>
  <si>
    <t>NİĞDE</t>
  </si>
  <si>
    <t>232 07 09</t>
  </si>
  <si>
    <t>11:00-13:30-16:15-19:00-22:00</t>
  </si>
  <si>
    <t>CINEVIZYON</t>
  </si>
  <si>
    <t xml:space="preserve">225 49 44 </t>
  </si>
  <si>
    <t>11:30-13:45-16:00-18:15-20:30</t>
  </si>
  <si>
    <t>FATSA CINEVIZYON</t>
  </si>
  <si>
    <t>423 48 59</t>
  </si>
  <si>
    <t>ÜNYE BELEDİYE SİNEMASI</t>
  </si>
  <si>
    <t>323 91 91</t>
  </si>
  <si>
    <t>RİZE</t>
  </si>
  <si>
    <t>PEMBE KÖŞK</t>
  </si>
  <si>
    <t>214 65 11</t>
  </si>
  <si>
    <t>11,00-13,15-15,30-18,00-20,30</t>
  </si>
  <si>
    <t>SAFRANBOLU</t>
  </si>
  <si>
    <t>ATAMERKEZ</t>
  </si>
  <si>
    <t>712 60 10</t>
  </si>
  <si>
    <t>11:00-13:45-16:15-18:45-21:15</t>
  </si>
  <si>
    <t>11:00-12:25-13:45-15:10-16:30-17:55-19:15-20:40-22:00</t>
  </si>
  <si>
    <t>GALAXY</t>
  </si>
  <si>
    <t>230 68 30</t>
  </si>
  <si>
    <t>12:30-13:45-15:00-17:30-18:45-20:00-21:00</t>
  </si>
  <si>
    <t>KONAKPLEX</t>
  </si>
  <si>
    <t>431 24 71</t>
  </si>
  <si>
    <t>11,45-14,15-16,45-19,15-21,30</t>
  </si>
  <si>
    <t xml:space="preserve">465 63 33 </t>
  </si>
  <si>
    <t>11:15-12:30-13:45-15:00-16:15-17:30-18:45-20:00</t>
  </si>
  <si>
    <t xml:space="preserve">KLAS                </t>
  </si>
  <si>
    <t>224 12 01</t>
  </si>
  <si>
    <t>11:00-12:20-13:40-15:00-16:20-17:40-18:30-20:20-21:40</t>
  </si>
  <si>
    <t>Ş.URFA</t>
  </si>
  <si>
    <t>217 13 13</t>
  </si>
  <si>
    <t>11:15-12:30-13:45-15:00-16:10-17:30-19:00-21:20</t>
  </si>
  <si>
    <t>TARSUS</t>
  </si>
  <si>
    <t>624 01 44</t>
  </si>
  <si>
    <t>10:30-11:45-13:10-14:40-16:00-17:30-19:00-20:30-21:50</t>
  </si>
  <si>
    <t>TOKAT</t>
  </si>
  <si>
    <t>ASBERK</t>
  </si>
  <si>
    <t>214 11 96</t>
  </si>
  <si>
    <t>KARİZMA</t>
  </si>
  <si>
    <t>213 32 09</t>
  </si>
  <si>
    <t>ATAPARK AVŞAR</t>
  </si>
  <si>
    <t>223 18 81</t>
  </si>
  <si>
    <t>LARA</t>
  </si>
  <si>
    <t>321 00 06</t>
  </si>
  <si>
    <t>10,00-12,15-14,30-16,45-19,00-21,15  C/CT:23,15</t>
  </si>
  <si>
    <t>ROYAL</t>
  </si>
  <si>
    <t>323 33 77</t>
  </si>
  <si>
    <t>12:30-14:45-17:00-19:15-21:45</t>
  </si>
  <si>
    <t>UŞAK</t>
  </si>
  <si>
    <t>227 72 22</t>
  </si>
  <si>
    <t>PARK</t>
  </si>
  <si>
    <t>223 67 25</t>
  </si>
  <si>
    <t>11:30-13:30-16:00-18:30-21:00</t>
  </si>
  <si>
    <t>ZONGULDAK</t>
  </si>
  <si>
    <t>251 21 66</t>
  </si>
  <si>
    <t>ÇAYCUMA BELEDİYE</t>
  </si>
  <si>
    <t>615 19 23</t>
  </si>
  <si>
    <t>12:15-14:30-17:30-20:30</t>
  </si>
  <si>
    <t>DEMİRPARK PRESTIGE</t>
  </si>
  <si>
    <t>257 87 72</t>
  </si>
  <si>
    <t>10:30-12:30-14:30-16:30-18:30-20:30</t>
  </si>
  <si>
    <t>11:00-13:20-15:50-18:20-20:50</t>
  </si>
  <si>
    <t>10:40-12:50-15:10-17:30-19:50</t>
  </si>
  <si>
    <t>11:10-13:30-15:50-18:10-21:00</t>
  </si>
  <si>
    <t>10:30-12:15-14:15-16:15-18:15-20:15</t>
  </si>
  <si>
    <t>10:45-13:00-15:20-17:40-20:00</t>
  </si>
  <si>
    <t>10:20-12:40-15:10-17:35-20:00</t>
  </si>
  <si>
    <t>11:00-13:20-15:40-18:00-20:20</t>
  </si>
  <si>
    <t>10:35-13:00-15:30-18:00-20:30</t>
  </si>
  <si>
    <t>11:001-3:15-15:30-17:45-20:00</t>
  </si>
  <si>
    <t>10:50-13:00-15:15-17:30-19:45</t>
  </si>
  <si>
    <t>10:30-12:50-15:10-17:30-19:50</t>
  </si>
  <si>
    <t>10:40-12:55-15:15-17:35-19:55</t>
  </si>
  <si>
    <t>10:35-13:00-15:30-18:00-20:40</t>
  </si>
  <si>
    <t>11:05-13:35-16:00-18:30-21:00</t>
  </si>
  <si>
    <t>10:45-12:45-15:00-17:15-19:45</t>
  </si>
  <si>
    <t>10:45-13:00-15:15-17:45-20:00</t>
  </si>
  <si>
    <t>10:45-12:30-14:30-16:30-18:30-20:30</t>
  </si>
  <si>
    <t>11:15-13:30-15:45-18:00-20:20</t>
  </si>
  <si>
    <t>10:30-12:15-14:15-16:20-18:25-20:35</t>
  </si>
  <si>
    <t>11:45-14:00-16:20-18:30-20:45</t>
  </si>
  <si>
    <t>11:00-13:15-15:00-17:15-19:45</t>
  </si>
  <si>
    <t>11:30-14:00-17:30-20:30  C/CT:23:00</t>
  </si>
  <si>
    <t>12:00-14:15-16:30-18:30-20:30</t>
  </si>
  <si>
    <t>10:30-12:15-14:15-16:15-18:15-20:45</t>
  </si>
  <si>
    <t>11:00-13:00-15:15-17:30-20:00</t>
  </si>
  <si>
    <t>10:45-12:50-15:20-17:45-20:25</t>
  </si>
  <si>
    <t>02 Aralık 2011</t>
  </si>
  <si>
    <t>11:00-13:30-14:45-16:00-17:15-18:30-21:00</t>
  </si>
  <si>
    <t>11:00-13:30-16:00-18:30-21:30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</si>
</sst>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sz val="8"/>
      <color indexed="23"/>
      <name val="Century Gothic"/>
      <family val="2"/>
    </font>
    <font>
      <b/>
      <sz val="12"/>
      <name val="Wingdings"/>
      <family val="0"/>
    </font>
    <font>
      <sz val="8"/>
      <color indexed="12"/>
      <name val="Century Gothic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0"/>
  <sheetViews>
    <sheetView showGridLines="0" zoomScale="90" zoomScaleNormal="90" zoomScalePageLayoutView="0" workbookViewId="0" topLeftCell="A1">
      <pane xSplit="1" ySplit="2" topLeftCell="B93" activePane="bottomRight" state="frozen"/>
      <selection pane="topLeft" activeCell="C94" sqref="C94"/>
      <selection pane="topRight" activeCell="C94" sqref="C94"/>
      <selection pane="bottomLeft" activeCell="C94" sqref="C94"/>
      <selection pane="bottomRight" activeCell="C95" sqref="C95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8" customWidth="1"/>
    <col min="5" max="5" width="75.7109375" style="28" customWidth="1"/>
    <col min="6" max="6" width="9.140625" style="2" customWidth="1"/>
    <col min="7" max="16384" width="9.140625" style="2" customWidth="1"/>
  </cols>
  <sheetData>
    <row r="1" spans="1:5" ht="30" customHeight="1">
      <c r="A1" s="1"/>
      <c r="B1" s="39" t="s">
        <v>0</v>
      </c>
      <c r="C1" s="40"/>
      <c r="D1" s="40"/>
      <c r="E1" s="41"/>
    </row>
    <row r="2" spans="1:5" ht="19.5" customHeight="1">
      <c r="A2" s="3"/>
      <c r="B2" s="42" t="s">
        <v>1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8" t="s">
        <v>10</v>
      </c>
      <c r="C6" s="9" t="s">
        <v>11</v>
      </c>
      <c r="D6" s="10" t="s">
        <v>12</v>
      </c>
      <c r="E6" s="11" t="s">
        <v>871</v>
      </c>
    </row>
    <row r="7" spans="1:5" s="12" customFormat="1" ht="16.5" customHeight="1">
      <c r="A7" s="7">
        <f t="shared" si="0"/>
        <v>4</v>
      </c>
      <c r="B7" s="13" t="s">
        <v>13</v>
      </c>
      <c r="C7" s="14" t="s">
        <v>14</v>
      </c>
      <c r="D7" s="15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8" t="s">
        <v>13</v>
      </c>
      <c r="C8" s="9" t="s">
        <v>17</v>
      </c>
      <c r="D8" s="10" t="s">
        <v>18</v>
      </c>
      <c r="E8" s="11" t="s">
        <v>19</v>
      </c>
    </row>
    <row r="9" spans="1:5" s="12" customFormat="1" ht="16.5" customHeight="1">
      <c r="A9" s="7">
        <f t="shared" si="0"/>
        <v>6</v>
      </c>
      <c r="B9" s="13" t="s">
        <v>20</v>
      </c>
      <c r="C9" s="14" t="s">
        <v>21</v>
      </c>
      <c r="D9" s="15" t="s">
        <v>22</v>
      </c>
      <c r="E9" s="11" t="s">
        <v>23</v>
      </c>
    </row>
    <row r="10" spans="1:5" s="12" customFormat="1" ht="16.5" customHeight="1">
      <c r="A10" s="7">
        <f t="shared" si="0"/>
        <v>7</v>
      </c>
      <c r="B10" s="8" t="s">
        <v>20</v>
      </c>
      <c r="C10" s="9" t="s">
        <v>24</v>
      </c>
      <c r="D10" s="10" t="s">
        <v>25</v>
      </c>
      <c r="E10" s="11" t="s">
        <v>26</v>
      </c>
    </row>
    <row r="11" spans="1:5" s="12" customFormat="1" ht="16.5" customHeight="1">
      <c r="A11" s="7">
        <f t="shared" si="0"/>
        <v>8</v>
      </c>
      <c r="B11" s="13" t="s">
        <v>27</v>
      </c>
      <c r="C11" s="14" t="s">
        <v>28</v>
      </c>
      <c r="D11" s="15" t="s">
        <v>29</v>
      </c>
      <c r="E11" s="11" t="s">
        <v>30</v>
      </c>
    </row>
    <row r="12" spans="1:5" s="12" customFormat="1" ht="16.5" customHeight="1">
      <c r="A12" s="7">
        <f t="shared" si="0"/>
        <v>9</v>
      </c>
      <c r="B12" s="13" t="s">
        <v>27</v>
      </c>
      <c r="C12" s="14" t="s">
        <v>31</v>
      </c>
      <c r="D12" s="15" t="s">
        <v>32</v>
      </c>
      <c r="E12" s="11" t="s">
        <v>33</v>
      </c>
    </row>
    <row r="13" spans="1:5" s="12" customFormat="1" ht="16.5" customHeight="1">
      <c r="A13" s="7">
        <f t="shared" si="0"/>
        <v>10</v>
      </c>
      <c r="B13" s="13" t="s">
        <v>27</v>
      </c>
      <c r="C13" s="14" t="s">
        <v>34</v>
      </c>
      <c r="D13" s="15" t="s">
        <v>35</v>
      </c>
      <c r="E13" s="11" t="s">
        <v>36</v>
      </c>
    </row>
    <row r="14" spans="1:5" s="12" customFormat="1" ht="16.5" customHeight="1">
      <c r="A14" s="7">
        <f t="shared" si="0"/>
        <v>11</v>
      </c>
      <c r="B14" s="13" t="s">
        <v>37</v>
      </c>
      <c r="C14" s="14" t="s">
        <v>38</v>
      </c>
      <c r="D14" s="15" t="s">
        <v>39</v>
      </c>
      <c r="E14" s="11" t="s">
        <v>872</v>
      </c>
    </row>
    <row r="15" spans="1:5" s="12" customFormat="1" ht="16.5" customHeight="1">
      <c r="A15" s="7">
        <f t="shared" si="0"/>
        <v>12</v>
      </c>
      <c r="B15" s="8" t="s">
        <v>40</v>
      </c>
      <c r="C15" s="9" t="s">
        <v>41</v>
      </c>
      <c r="D15" s="10" t="s">
        <v>42</v>
      </c>
      <c r="E15" s="11" t="s">
        <v>873</v>
      </c>
    </row>
    <row r="16" spans="1:5" s="12" customFormat="1" ht="16.5" customHeight="1">
      <c r="A16" s="7">
        <f t="shared" si="0"/>
        <v>13</v>
      </c>
      <c r="B16" s="8" t="s">
        <v>43</v>
      </c>
      <c r="C16" s="9" t="s">
        <v>44</v>
      </c>
      <c r="D16" s="10" t="s">
        <v>45</v>
      </c>
      <c r="E16" s="11" t="s">
        <v>46</v>
      </c>
    </row>
    <row r="17" spans="1:5" s="12" customFormat="1" ht="16.5" customHeight="1">
      <c r="A17" s="7">
        <f t="shared" si="0"/>
        <v>14</v>
      </c>
      <c r="B17" s="13" t="s">
        <v>47</v>
      </c>
      <c r="C17" s="14" t="s">
        <v>48</v>
      </c>
      <c r="D17" s="10" t="s">
        <v>49</v>
      </c>
      <c r="E17" s="11" t="s">
        <v>874</v>
      </c>
    </row>
    <row r="18" spans="1:5" s="12" customFormat="1" ht="16.5" customHeight="1">
      <c r="A18" s="7">
        <f t="shared" si="0"/>
        <v>15</v>
      </c>
      <c r="B18" s="8" t="s">
        <v>50</v>
      </c>
      <c r="C18" s="9" t="s">
        <v>51</v>
      </c>
      <c r="D18" s="10" t="s">
        <v>52</v>
      </c>
      <c r="E18" s="11" t="s">
        <v>36</v>
      </c>
    </row>
    <row r="19" spans="1:5" s="12" customFormat="1" ht="16.5" customHeight="1">
      <c r="A19" s="7">
        <f t="shared" si="0"/>
        <v>16</v>
      </c>
      <c r="B19" s="8" t="s">
        <v>53</v>
      </c>
      <c r="C19" s="9" t="s">
        <v>54</v>
      </c>
      <c r="D19" s="10" t="s">
        <v>55</v>
      </c>
      <c r="E19" s="11" t="s">
        <v>56</v>
      </c>
    </row>
    <row r="20" spans="1:5" s="12" customFormat="1" ht="16.5" customHeight="1">
      <c r="A20" s="7">
        <f t="shared" si="0"/>
        <v>17</v>
      </c>
      <c r="B20" s="8" t="s">
        <v>57</v>
      </c>
      <c r="C20" s="9" t="s">
        <v>58</v>
      </c>
      <c r="D20" s="10" t="s">
        <v>59</v>
      </c>
      <c r="E20" s="11" t="s">
        <v>875</v>
      </c>
    </row>
    <row r="21" spans="1:5" s="12" customFormat="1" ht="16.5" customHeight="1">
      <c r="A21" s="7">
        <f t="shared" si="0"/>
        <v>18</v>
      </c>
      <c r="B21" s="13" t="s">
        <v>60</v>
      </c>
      <c r="C21" s="14" t="s">
        <v>61</v>
      </c>
      <c r="D21" s="15" t="s">
        <v>62</v>
      </c>
      <c r="E21" s="11" t="s">
        <v>876</v>
      </c>
    </row>
    <row r="22" spans="1:5" s="12" customFormat="1" ht="16.5" customHeight="1">
      <c r="A22" s="7">
        <f t="shared" si="0"/>
        <v>19</v>
      </c>
      <c r="B22" s="13" t="s">
        <v>63</v>
      </c>
      <c r="C22" s="14" t="s">
        <v>64</v>
      </c>
      <c r="D22" s="16" t="s">
        <v>65</v>
      </c>
      <c r="E22" s="11" t="s">
        <v>66</v>
      </c>
    </row>
    <row r="23" spans="1:5" s="12" customFormat="1" ht="16.5" customHeight="1">
      <c r="A23" s="7">
        <f t="shared" si="0"/>
        <v>20</v>
      </c>
      <c r="B23" s="8" t="s">
        <v>67</v>
      </c>
      <c r="C23" s="9" t="s">
        <v>68</v>
      </c>
      <c r="D23" s="10" t="s">
        <v>69</v>
      </c>
      <c r="E23" s="11" t="s">
        <v>70</v>
      </c>
    </row>
    <row r="24" spans="1:5" s="12" customFormat="1" ht="16.5" customHeight="1">
      <c r="A24" s="7">
        <f t="shared" si="0"/>
        <v>21</v>
      </c>
      <c r="B24" s="13" t="s">
        <v>71</v>
      </c>
      <c r="C24" s="14" t="s">
        <v>72</v>
      </c>
      <c r="D24" s="15" t="s">
        <v>73</v>
      </c>
      <c r="E24" s="11" t="s">
        <v>30</v>
      </c>
    </row>
    <row r="25" spans="1:5" s="12" customFormat="1" ht="16.5" customHeight="1">
      <c r="A25" s="7">
        <f t="shared" si="0"/>
        <v>22</v>
      </c>
      <c r="B25" s="8" t="s">
        <v>71</v>
      </c>
      <c r="C25" s="9" t="s">
        <v>74</v>
      </c>
      <c r="D25" s="10" t="s">
        <v>75</v>
      </c>
      <c r="E25" s="11" t="s">
        <v>76</v>
      </c>
    </row>
    <row r="26" spans="1:5" s="17" customFormat="1" ht="16.5" customHeight="1">
      <c r="A26" s="7">
        <f t="shared" si="0"/>
        <v>23</v>
      </c>
      <c r="B26" s="8" t="s">
        <v>71</v>
      </c>
      <c r="C26" s="9" t="s">
        <v>77</v>
      </c>
      <c r="D26" s="10" t="s">
        <v>78</v>
      </c>
      <c r="E26" s="11" t="s">
        <v>79</v>
      </c>
    </row>
    <row r="27" spans="1:5" s="17" customFormat="1" ht="16.5" customHeight="1">
      <c r="A27" s="7">
        <f t="shared" si="0"/>
        <v>24</v>
      </c>
      <c r="B27" s="18" t="s">
        <v>80</v>
      </c>
      <c r="C27" s="19" t="s">
        <v>81</v>
      </c>
      <c r="D27" s="15" t="s">
        <v>82</v>
      </c>
      <c r="E27" s="11" t="s">
        <v>83</v>
      </c>
    </row>
    <row r="28" spans="1:5" s="17" customFormat="1" ht="16.5" customHeight="1">
      <c r="A28" s="7">
        <f t="shared" si="0"/>
        <v>25</v>
      </c>
      <c r="B28" s="13" t="s">
        <v>84</v>
      </c>
      <c r="C28" s="14" t="s">
        <v>85</v>
      </c>
      <c r="D28" s="15" t="s">
        <v>86</v>
      </c>
      <c r="E28" s="11" t="s">
        <v>87</v>
      </c>
    </row>
    <row r="29" spans="1:5" s="17" customFormat="1" ht="16.5" customHeight="1">
      <c r="A29" s="7">
        <f t="shared" si="0"/>
        <v>26</v>
      </c>
      <c r="B29" s="13" t="s">
        <v>88</v>
      </c>
      <c r="C29" s="19" t="s">
        <v>89</v>
      </c>
      <c r="D29" s="15" t="s">
        <v>90</v>
      </c>
      <c r="E29" s="11" t="s">
        <v>877</v>
      </c>
    </row>
    <row r="30" spans="1:5" s="12" customFormat="1" ht="16.5" customHeight="1">
      <c r="A30" s="7">
        <f t="shared" si="0"/>
        <v>27</v>
      </c>
      <c r="B30" s="8" t="s">
        <v>91</v>
      </c>
      <c r="C30" s="9" t="s">
        <v>92</v>
      </c>
      <c r="D30" s="10" t="s">
        <v>93</v>
      </c>
      <c r="E30" s="11" t="s">
        <v>76</v>
      </c>
    </row>
    <row r="31" spans="1:5" s="12" customFormat="1" ht="16.5" customHeight="1">
      <c r="A31" s="7">
        <f t="shared" si="0"/>
        <v>28</v>
      </c>
      <c r="B31" s="8" t="s">
        <v>94</v>
      </c>
      <c r="C31" s="9" t="s">
        <v>95</v>
      </c>
      <c r="D31" s="10" t="s">
        <v>96</v>
      </c>
      <c r="E31" s="11" t="s">
        <v>878</v>
      </c>
    </row>
    <row r="32" spans="1:5" s="12" customFormat="1" ht="16.5" customHeight="1">
      <c r="A32" s="7">
        <f t="shared" si="0"/>
        <v>29</v>
      </c>
      <c r="B32" s="8" t="s">
        <v>94</v>
      </c>
      <c r="C32" s="9" t="s">
        <v>97</v>
      </c>
      <c r="D32" s="10" t="s">
        <v>98</v>
      </c>
      <c r="E32" s="11" t="s">
        <v>9</v>
      </c>
    </row>
    <row r="33" spans="1:5" s="12" customFormat="1" ht="16.5" customHeight="1">
      <c r="A33" s="7">
        <f t="shared" si="0"/>
        <v>30</v>
      </c>
      <c r="B33" s="8" t="s">
        <v>99</v>
      </c>
      <c r="C33" s="9" t="s">
        <v>100</v>
      </c>
      <c r="D33" s="10" t="s">
        <v>101</v>
      </c>
      <c r="E33" s="11" t="s">
        <v>142</v>
      </c>
    </row>
    <row r="34" spans="1:5" s="12" customFormat="1" ht="16.5" customHeight="1">
      <c r="A34" s="7">
        <f t="shared" si="0"/>
        <v>31</v>
      </c>
      <c r="B34" s="8" t="s">
        <v>102</v>
      </c>
      <c r="C34" s="9" t="s">
        <v>103</v>
      </c>
      <c r="D34" s="10" t="s">
        <v>104</v>
      </c>
      <c r="E34" s="11" t="s">
        <v>879</v>
      </c>
    </row>
    <row r="35" spans="1:5" s="12" customFormat="1" ht="16.5" customHeight="1">
      <c r="A35" s="7">
        <f t="shared" si="0"/>
        <v>32</v>
      </c>
      <c r="B35" s="18" t="s">
        <v>102</v>
      </c>
      <c r="C35" s="19" t="s">
        <v>105</v>
      </c>
      <c r="D35" s="15" t="s">
        <v>106</v>
      </c>
      <c r="E35" s="11" t="s">
        <v>107</v>
      </c>
    </row>
    <row r="36" spans="1:5" s="17" customFormat="1" ht="16.5" customHeight="1">
      <c r="A36" s="7">
        <f t="shared" si="0"/>
        <v>33</v>
      </c>
      <c r="B36" s="8" t="s">
        <v>102</v>
      </c>
      <c r="C36" s="9" t="s">
        <v>108</v>
      </c>
      <c r="D36" s="10" t="s">
        <v>109</v>
      </c>
      <c r="E36" s="11" t="s">
        <v>110</v>
      </c>
    </row>
    <row r="37" spans="1:5" s="17" customFormat="1" ht="16.5" customHeight="1">
      <c r="A37" s="7">
        <f t="shared" si="0"/>
        <v>34</v>
      </c>
      <c r="B37" s="8" t="s">
        <v>111</v>
      </c>
      <c r="C37" s="9" t="s">
        <v>112</v>
      </c>
      <c r="D37" s="20" t="s">
        <v>113</v>
      </c>
      <c r="E37" s="11" t="s">
        <v>76</v>
      </c>
    </row>
    <row r="38" spans="1:5" s="17" customFormat="1" ht="16.5" customHeight="1">
      <c r="A38" s="7">
        <f t="shared" si="0"/>
        <v>35</v>
      </c>
      <c r="B38" s="13" t="s">
        <v>114</v>
      </c>
      <c r="C38" s="14" t="s">
        <v>115</v>
      </c>
      <c r="D38" s="15" t="s">
        <v>116</v>
      </c>
      <c r="E38" s="11" t="s">
        <v>880</v>
      </c>
    </row>
    <row r="39" spans="1:5" s="12" customFormat="1" ht="16.5" customHeight="1">
      <c r="A39" s="7">
        <f t="shared" si="0"/>
        <v>36</v>
      </c>
      <c r="B39" s="13" t="s">
        <v>117</v>
      </c>
      <c r="C39" s="14" t="s">
        <v>118</v>
      </c>
      <c r="D39" s="15" t="s">
        <v>119</v>
      </c>
      <c r="E39" s="11" t="s">
        <v>30</v>
      </c>
    </row>
    <row r="40" spans="1:5" s="17" customFormat="1" ht="16.5" customHeight="1">
      <c r="A40" s="7">
        <f t="shared" si="0"/>
        <v>37</v>
      </c>
      <c r="B40" s="8" t="s">
        <v>120</v>
      </c>
      <c r="C40" s="9" t="s">
        <v>121</v>
      </c>
      <c r="D40" s="10" t="s">
        <v>122</v>
      </c>
      <c r="E40" s="11" t="s">
        <v>123</v>
      </c>
    </row>
    <row r="41" spans="1:5" s="17" customFormat="1" ht="16.5" customHeight="1">
      <c r="A41" s="7">
        <f t="shared" si="0"/>
        <v>38</v>
      </c>
      <c r="B41" s="8" t="s">
        <v>124</v>
      </c>
      <c r="C41" s="9" t="s">
        <v>125</v>
      </c>
      <c r="D41" s="10" t="s">
        <v>126</v>
      </c>
      <c r="E41" s="11" t="s">
        <v>881</v>
      </c>
    </row>
    <row r="42" spans="1:5" s="17" customFormat="1" ht="16.5" customHeight="1">
      <c r="A42" s="7">
        <f t="shared" si="0"/>
        <v>39</v>
      </c>
      <c r="B42" s="8" t="s">
        <v>124</v>
      </c>
      <c r="C42" s="9" t="s">
        <v>127</v>
      </c>
      <c r="D42" s="10" t="s">
        <v>128</v>
      </c>
      <c r="E42" s="11" t="s">
        <v>129</v>
      </c>
    </row>
    <row r="43" spans="1:5" s="17" customFormat="1" ht="16.5" customHeight="1">
      <c r="A43" s="7">
        <f t="shared" si="0"/>
        <v>40</v>
      </c>
      <c r="B43" s="8" t="s">
        <v>130</v>
      </c>
      <c r="C43" s="9" t="s">
        <v>131</v>
      </c>
      <c r="D43" s="10" t="s">
        <v>132</v>
      </c>
      <c r="E43" s="11" t="s">
        <v>66</v>
      </c>
    </row>
    <row r="44" spans="1:5" s="17" customFormat="1" ht="16.5" customHeight="1">
      <c r="A44" s="7">
        <f t="shared" si="0"/>
        <v>41</v>
      </c>
      <c r="B44" s="8" t="s">
        <v>133</v>
      </c>
      <c r="C44" s="9" t="s">
        <v>134</v>
      </c>
      <c r="D44" s="10" t="s">
        <v>135</v>
      </c>
      <c r="E44" s="11" t="s">
        <v>136</v>
      </c>
    </row>
    <row r="45" spans="1:5" s="17" customFormat="1" ht="16.5" customHeight="1">
      <c r="A45" s="7">
        <f t="shared" si="0"/>
        <v>42</v>
      </c>
      <c r="B45" s="8" t="s">
        <v>133</v>
      </c>
      <c r="C45" s="9" t="s">
        <v>137</v>
      </c>
      <c r="D45" s="10" t="s">
        <v>138</v>
      </c>
      <c r="E45" s="11" t="s">
        <v>139</v>
      </c>
    </row>
    <row r="46" spans="1:5" s="17" customFormat="1" ht="16.5" customHeight="1">
      <c r="A46" s="7">
        <f t="shared" si="0"/>
        <v>43</v>
      </c>
      <c r="B46" s="13" t="s">
        <v>133</v>
      </c>
      <c r="C46" s="14" t="s">
        <v>140</v>
      </c>
      <c r="D46" s="15" t="s">
        <v>141</v>
      </c>
      <c r="E46" s="11" t="s">
        <v>142</v>
      </c>
    </row>
    <row r="47" spans="1:5" s="17" customFormat="1" ht="16.5" customHeight="1">
      <c r="A47" s="7">
        <f t="shared" si="0"/>
        <v>44</v>
      </c>
      <c r="B47" s="13" t="s">
        <v>133</v>
      </c>
      <c r="C47" s="14" t="s">
        <v>143</v>
      </c>
      <c r="D47" s="16" t="s">
        <v>144</v>
      </c>
      <c r="E47" s="11" t="s">
        <v>56</v>
      </c>
    </row>
    <row r="48" spans="1:5" s="17" customFormat="1" ht="16.5" customHeight="1">
      <c r="A48" s="7">
        <f t="shared" si="0"/>
        <v>45</v>
      </c>
      <c r="B48" s="13" t="s">
        <v>145</v>
      </c>
      <c r="C48" s="14" t="s">
        <v>146</v>
      </c>
      <c r="D48" s="15" t="s">
        <v>147</v>
      </c>
      <c r="E48" s="11" t="s">
        <v>882</v>
      </c>
    </row>
    <row r="49" spans="1:5" s="17" customFormat="1" ht="16.5" customHeight="1">
      <c r="A49" s="7">
        <f t="shared" si="0"/>
        <v>46</v>
      </c>
      <c r="B49" s="8" t="s">
        <v>145</v>
      </c>
      <c r="C49" s="9" t="s">
        <v>148</v>
      </c>
      <c r="D49" s="10" t="s">
        <v>149</v>
      </c>
      <c r="E49" s="11" t="s">
        <v>142</v>
      </c>
    </row>
    <row r="50" spans="1:5" s="17" customFormat="1" ht="16.5" customHeight="1">
      <c r="A50" s="7">
        <f t="shared" si="0"/>
        <v>47</v>
      </c>
      <c r="B50" s="8" t="s">
        <v>145</v>
      </c>
      <c r="C50" s="9" t="s">
        <v>150</v>
      </c>
      <c r="D50" s="10" t="s">
        <v>151</v>
      </c>
      <c r="E50" s="11" t="s">
        <v>152</v>
      </c>
    </row>
    <row r="51" spans="1:5" s="17" customFormat="1" ht="16.5" customHeight="1">
      <c r="A51" s="7">
        <f t="shared" si="0"/>
        <v>48</v>
      </c>
      <c r="B51" s="8" t="s">
        <v>153</v>
      </c>
      <c r="C51" s="9" t="s">
        <v>154</v>
      </c>
      <c r="D51" s="10" t="s">
        <v>155</v>
      </c>
      <c r="E51" s="11" t="s">
        <v>156</v>
      </c>
    </row>
    <row r="52" spans="1:5" s="17" customFormat="1" ht="16.5" customHeight="1">
      <c r="A52" s="7">
        <f t="shared" si="0"/>
        <v>49</v>
      </c>
      <c r="B52" s="8" t="s">
        <v>157</v>
      </c>
      <c r="C52" s="9" t="s">
        <v>158</v>
      </c>
      <c r="D52" s="10" t="s">
        <v>159</v>
      </c>
      <c r="E52" s="11" t="s">
        <v>883</v>
      </c>
    </row>
    <row r="53" spans="1:5" s="17" customFormat="1" ht="16.5" customHeight="1">
      <c r="A53" s="7">
        <f t="shared" si="0"/>
        <v>50</v>
      </c>
      <c r="B53" s="13" t="s">
        <v>157</v>
      </c>
      <c r="C53" s="14" t="s">
        <v>160</v>
      </c>
      <c r="D53" s="15" t="s">
        <v>161</v>
      </c>
      <c r="E53" s="11" t="s">
        <v>884</v>
      </c>
    </row>
    <row r="54" spans="1:5" s="17" customFormat="1" ht="16.5" customHeight="1">
      <c r="A54" s="7">
        <f t="shared" si="0"/>
        <v>51</v>
      </c>
      <c r="B54" s="8" t="s">
        <v>157</v>
      </c>
      <c r="C54" s="9" t="s">
        <v>162</v>
      </c>
      <c r="D54" s="10" t="s">
        <v>163</v>
      </c>
      <c r="E54" s="11" t="s">
        <v>885</v>
      </c>
    </row>
    <row r="55" spans="1:5" s="17" customFormat="1" ht="16.5" customHeight="1">
      <c r="A55" s="7">
        <f t="shared" si="0"/>
        <v>52</v>
      </c>
      <c r="B55" s="13" t="s">
        <v>157</v>
      </c>
      <c r="C55" s="14" t="s">
        <v>164</v>
      </c>
      <c r="D55" s="15" t="s">
        <v>165</v>
      </c>
      <c r="E55" s="11" t="s">
        <v>166</v>
      </c>
    </row>
    <row r="56" spans="1:5" s="17" customFormat="1" ht="16.5" customHeight="1">
      <c r="A56" s="7">
        <f t="shared" si="0"/>
        <v>53</v>
      </c>
      <c r="B56" s="13" t="s">
        <v>157</v>
      </c>
      <c r="C56" s="14" t="s">
        <v>167</v>
      </c>
      <c r="D56" s="15" t="s">
        <v>168</v>
      </c>
      <c r="E56" s="11" t="s">
        <v>107</v>
      </c>
    </row>
    <row r="57" spans="1:5" s="17" customFormat="1" ht="16.5" customHeight="1">
      <c r="A57" s="7">
        <f t="shared" si="0"/>
        <v>54</v>
      </c>
      <c r="B57" s="13" t="s">
        <v>157</v>
      </c>
      <c r="C57" s="14" t="s">
        <v>169</v>
      </c>
      <c r="D57" s="15" t="s">
        <v>170</v>
      </c>
      <c r="E57" s="11" t="s">
        <v>171</v>
      </c>
    </row>
    <row r="58" spans="1:5" s="17" customFormat="1" ht="16.5" customHeight="1">
      <c r="A58" s="7">
        <f t="shared" si="0"/>
        <v>55</v>
      </c>
      <c r="B58" s="13" t="s">
        <v>157</v>
      </c>
      <c r="C58" s="14" t="s">
        <v>172</v>
      </c>
      <c r="D58" s="15" t="s">
        <v>173</v>
      </c>
      <c r="E58" s="11" t="s">
        <v>174</v>
      </c>
    </row>
    <row r="59" spans="1:5" s="17" customFormat="1" ht="16.5" customHeight="1">
      <c r="A59" s="7">
        <f t="shared" si="0"/>
        <v>56</v>
      </c>
      <c r="B59" s="13" t="s">
        <v>157</v>
      </c>
      <c r="C59" s="14" t="s">
        <v>175</v>
      </c>
      <c r="D59" s="15" t="s">
        <v>176</v>
      </c>
      <c r="E59" s="11" t="s">
        <v>56</v>
      </c>
    </row>
    <row r="60" spans="1:5" s="17" customFormat="1" ht="16.5" customHeight="1">
      <c r="A60" s="7">
        <f t="shared" si="0"/>
        <v>57</v>
      </c>
      <c r="B60" s="13" t="s">
        <v>157</v>
      </c>
      <c r="C60" s="14" t="s">
        <v>177</v>
      </c>
      <c r="D60" s="15" t="s">
        <v>178</v>
      </c>
      <c r="E60" s="11" t="s">
        <v>179</v>
      </c>
    </row>
    <row r="61" spans="1:5" s="17" customFormat="1" ht="16.5" customHeight="1">
      <c r="A61" s="7">
        <f t="shared" si="0"/>
        <v>58</v>
      </c>
      <c r="B61" s="8" t="s">
        <v>157</v>
      </c>
      <c r="C61" s="9" t="s">
        <v>180</v>
      </c>
      <c r="D61" s="10" t="s">
        <v>181</v>
      </c>
      <c r="E61" s="11" t="s">
        <v>182</v>
      </c>
    </row>
    <row r="62" spans="1:5" s="17" customFormat="1" ht="16.5" customHeight="1">
      <c r="A62" s="7">
        <f t="shared" si="0"/>
        <v>59</v>
      </c>
      <c r="B62" s="8" t="s">
        <v>183</v>
      </c>
      <c r="C62" s="9" t="s">
        <v>184</v>
      </c>
      <c r="D62" s="10" t="s">
        <v>185</v>
      </c>
      <c r="E62" s="11" t="s">
        <v>186</v>
      </c>
    </row>
    <row r="63" spans="1:5" s="17" customFormat="1" ht="16.5" customHeight="1">
      <c r="A63" s="7">
        <f t="shared" si="0"/>
        <v>60</v>
      </c>
      <c r="B63" s="8" t="s">
        <v>183</v>
      </c>
      <c r="C63" s="9" t="s">
        <v>187</v>
      </c>
      <c r="D63" s="21" t="s">
        <v>188</v>
      </c>
      <c r="E63" s="11" t="s">
        <v>189</v>
      </c>
    </row>
    <row r="64" spans="1:5" s="17" customFormat="1" ht="16.5" customHeight="1">
      <c r="A64" s="7">
        <f t="shared" si="0"/>
        <v>61</v>
      </c>
      <c r="B64" s="8" t="s">
        <v>190</v>
      </c>
      <c r="C64" s="9" t="s">
        <v>191</v>
      </c>
      <c r="D64" s="10" t="s">
        <v>192</v>
      </c>
      <c r="E64" s="11" t="s">
        <v>886</v>
      </c>
    </row>
    <row r="65" spans="1:5" s="17" customFormat="1" ht="16.5" customHeight="1">
      <c r="A65" s="7">
        <f t="shared" si="0"/>
        <v>62</v>
      </c>
      <c r="B65" s="8" t="s">
        <v>190</v>
      </c>
      <c r="C65" s="9" t="s">
        <v>193</v>
      </c>
      <c r="D65" s="10" t="s">
        <v>194</v>
      </c>
      <c r="E65" s="11" t="s">
        <v>195</v>
      </c>
    </row>
    <row r="66" spans="1:5" s="17" customFormat="1" ht="16.5" customHeight="1">
      <c r="A66" s="7">
        <f t="shared" si="0"/>
        <v>63</v>
      </c>
      <c r="B66" s="8" t="s">
        <v>190</v>
      </c>
      <c r="C66" s="9" t="s">
        <v>196</v>
      </c>
      <c r="D66" s="10" t="s">
        <v>197</v>
      </c>
      <c r="E66" s="11" t="s">
        <v>110</v>
      </c>
    </row>
    <row r="67" spans="1:5" s="17" customFormat="1" ht="16.5" customHeight="1">
      <c r="A67" s="7">
        <f t="shared" si="0"/>
        <v>64</v>
      </c>
      <c r="B67" s="13" t="s">
        <v>198</v>
      </c>
      <c r="C67" s="14" t="s">
        <v>199</v>
      </c>
      <c r="D67" s="15" t="s">
        <v>200</v>
      </c>
      <c r="E67" s="11" t="s">
        <v>201</v>
      </c>
    </row>
    <row r="68" spans="1:5" s="17" customFormat="1" ht="16.5" customHeight="1">
      <c r="A68" s="7">
        <f aca="true" t="shared" si="1" ref="A68:A113">+ROW()-3</f>
        <v>65</v>
      </c>
      <c r="B68" s="13" t="s">
        <v>198</v>
      </c>
      <c r="C68" s="14" t="s">
        <v>202</v>
      </c>
      <c r="D68" s="15" t="s">
        <v>203</v>
      </c>
      <c r="E68" s="11" t="s">
        <v>110</v>
      </c>
    </row>
    <row r="69" spans="1:5" s="17" customFormat="1" ht="16.5" customHeight="1">
      <c r="A69" s="7">
        <f t="shared" si="1"/>
        <v>66</v>
      </c>
      <c r="B69" s="13" t="s">
        <v>198</v>
      </c>
      <c r="C69" s="14" t="s">
        <v>204</v>
      </c>
      <c r="D69" s="15" t="s">
        <v>205</v>
      </c>
      <c r="E69" s="11" t="s">
        <v>16</v>
      </c>
    </row>
    <row r="70" spans="1:5" s="17" customFormat="1" ht="16.5" customHeight="1">
      <c r="A70" s="7">
        <f t="shared" si="1"/>
        <v>67</v>
      </c>
      <c r="B70" s="13" t="s">
        <v>206</v>
      </c>
      <c r="C70" s="14" t="s">
        <v>207</v>
      </c>
      <c r="D70" s="16" t="s">
        <v>208</v>
      </c>
      <c r="E70" s="11" t="s">
        <v>76</v>
      </c>
    </row>
    <row r="71" spans="1:5" s="12" customFormat="1" ht="16.5" customHeight="1">
      <c r="A71" s="7">
        <f t="shared" si="1"/>
        <v>68</v>
      </c>
      <c r="B71" s="13" t="s">
        <v>209</v>
      </c>
      <c r="C71" s="14" t="s">
        <v>204</v>
      </c>
      <c r="D71" s="15" t="s">
        <v>210</v>
      </c>
      <c r="E71" s="11" t="s">
        <v>211</v>
      </c>
    </row>
    <row r="72" spans="1:5" s="12" customFormat="1" ht="16.5" customHeight="1">
      <c r="A72" s="7">
        <f t="shared" si="1"/>
        <v>69</v>
      </c>
      <c r="B72" s="8" t="s">
        <v>212</v>
      </c>
      <c r="C72" s="9" t="s">
        <v>213</v>
      </c>
      <c r="D72" s="10" t="s">
        <v>214</v>
      </c>
      <c r="E72" s="11" t="s">
        <v>887</v>
      </c>
    </row>
    <row r="73" spans="1:5" s="12" customFormat="1" ht="16.5" customHeight="1">
      <c r="A73" s="7">
        <f t="shared" si="1"/>
        <v>70</v>
      </c>
      <c r="B73" s="13" t="s">
        <v>212</v>
      </c>
      <c r="C73" s="14" t="s">
        <v>215</v>
      </c>
      <c r="D73" s="15" t="s">
        <v>216</v>
      </c>
      <c r="E73" s="11" t="s">
        <v>179</v>
      </c>
    </row>
    <row r="74" spans="1:5" s="12" customFormat="1" ht="16.5" customHeight="1">
      <c r="A74" s="7">
        <f t="shared" si="1"/>
        <v>71</v>
      </c>
      <c r="B74" s="8" t="s">
        <v>212</v>
      </c>
      <c r="C74" s="9" t="s">
        <v>217</v>
      </c>
      <c r="D74" s="10" t="s">
        <v>218</v>
      </c>
      <c r="E74" s="11" t="s">
        <v>875</v>
      </c>
    </row>
    <row r="75" spans="1:5" s="17" customFormat="1" ht="16.5" customHeight="1">
      <c r="A75" s="7">
        <f t="shared" si="1"/>
        <v>72</v>
      </c>
      <c r="B75" s="13" t="s">
        <v>212</v>
      </c>
      <c r="C75" s="14" t="s">
        <v>219</v>
      </c>
      <c r="D75" s="15" t="s">
        <v>220</v>
      </c>
      <c r="E75" s="11" t="s">
        <v>56</v>
      </c>
    </row>
    <row r="76" spans="1:5" s="17" customFormat="1" ht="16.5" customHeight="1">
      <c r="A76" s="7">
        <f t="shared" si="1"/>
        <v>73</v>
      </c>
      <c r="B76" s="8" t="s">
        <v>222</v>
      </c>
      <c r="C76" s="9" t="s">
        <v>223</v>
      </c>
      <c r="D76" s="10" t="s">
        <v>224</v>
      </c>
      <c r="E76" s="11" t="s">
        <v>179</v>
      </c>
    </row>
    <row r="77" spans="1:5" s="17" customFormat="1" ht="16.5" customHeight="1">
      <c r="A77" s="7">
        <f t="shared" si="1"/>
        <v>74</v>
      </c>
      <c r="B77" s="13" t="s">
        <v>225</v>
      </c>
      <c r="C77" s="14" t="s">
        <v>125</v>
      </c>
      <c r="D77" s="15" t="s">
        <v>226</v>
      </c>
      <c r="E77" s="11" t="s">
        <v>888</v>
      </c>
    </row>
    <row r="78" spans="1:5" s="17" customFormat="1" ht="16.5" customHeight="1">
      <c r="A78" s="7">
        <f t="shared" si="1"/>
        <v>75</v>
      </c>
      <c r="B78" s="13" t="s">
        <v>227</v>
      </c>
      <c r="C78" s="14" t="s">
        <v>228</v>
      </c>
      <c r="D78" s="15" t="s">
        <v>229</v>
      </c>
      <c r="E78" s="11" t="s">
        <v>56</v>
      </c>
    </row>
    <row r="79" spans="1:5" s="17" customFormat="1" ht="16.5" customHeight="1">
      <c r="A79" s="7">
        <f t="shared" si="1"/>
        <v>76</v>
      </c>
      <c r="B79" s="13" t="s">
        <v>230</v>
      </c>
      <c r="C79" s="14" t="s">
        <v>231</v>
      </c>
      <c r="D79" s="15" t="s">
        <v>232</v>
      </c>
      <c r="E79" s="11" t="s">
        <v>233</v>
      </c>
    </row>
    <row r="80" spans="1:5" s="17" customFormat="1" ht="16.5" customHeight="1">
      <c r="A80" s="7">
        <f t="shared" si="1"/>
        <v>77</v>
      </c>
      <c r="B80" s="13" t="s">
        <v>234</v>
      </c>
      <c r="C80" s="14" t="s">
        <v>235</v>
      </c>
      <c r="D80" s="15" t="s">
        <v>236</v>
      </c>
      <c r="E80" s="11" t="s">
        <v>76</v>
      </c>
    </row>
    <row r="81" spans="1:5" s="17" customFormat="1" ht="16.5" customHeight="1">
      <c r="A81" s="7">
        <f t="shared" si="1"/>
        <v>78</v>
      </c>
      <c r="B81" s="8" t="s">
        <v>237</v>
      </c>
      <c r="C81" s="9" t="s">
        <v>238</v>
      </c>
      <c r="D81" s="10" t="s">
        <v>239</v>
      </c>
      <c r="E81" s="11" t="s">
        <v>240</v>
      </c>
    </row>
    <row r="82" spans="1:5" s="17" customFormat="1" ht="16.5" customHeight="1">
      <c r="A82" s="7">
        <f t="shared" si="1"/>
        <v>79</v>
      </c>
      <c r="B82" s="13" t="s">
        <v>237</v>
      </c>
      <c r="C82" s="14" t="s">
        <v>108</v>
      </c>
      <c r="D82" s="15" t="s">
        <v>241</v>
      </c>
      <c r="E82" s="11" t="s">
        <v>76</v>
      </c>
    </row>
    <row r="83" spans="1:5" s="17" customFormat="1" ht="16.5" customHeight="1">
      <c r="A83" s="7">
        <f t="shared" si="1"/>
        <v>80</v>
      </c>
      <c r="B83" s="13" t="s">
        <v>242</v>
      </c>
      <c r="C83" s="14" t="s">
        <v>243</v>
      </c>
      <c r="D83" s="15" t="s">
        <v>244</v>
      </c>
      <c r="E83" s="11" t="s">
        <v>56</v>
      </c>
    </row>
    <row r="84" spans="1:5" s="17" customFormat="1" ht="16.5" customHeight="1">
      <c r="A84" s="7">
        <f t="shared" si="1"/>
        <v>81</v>
      </c>
      <c r="B84" s="13" t="s">
        <v>245</v>
      </c>
      <c r="C84" s="14" t="s">
        <v>246</v>
      </c>
      <c r="D84" s="15" t="s">
        <v>247</v>
      </c>
      <c r="E84" s="11" t="s">
        <v>9</v>
      </c>
    </row>
    <row r="85" spans="1:5" s="17" customFormat="1" ht="16.5" customHeight="1">
      <c r="A85" s="7">
        <f t="shared" si="1"/>
        <v>82</v>
      </c>
      <c r="B85" s="13" t="s">
        <v>248</v>
      </c>
      <c r="C85" s="14" t="s">
        <v>249</v>
      </c>
      <c r="D85" s="15" t="s">
        <v>250</v>
      </c>
      <c r="E85" s="11" t="s">
        <v>110</v>
      </c>
    </row>
    <row r="86" spans="1:5" s="17" customFormat="1" ht="16.5" customHeight="1">
      <c r="A86" s="7">
        <f t="shared" si="1"/>
        <v>83</v>
      </c>
      <c r="B86" s="13" t="s">
        <v>251</v>
      </c>
      <c r="C86" s="14" t="s">
        <v>118</v>
      </c>
      <c r="D86" s="21" t="s">
        <v>252</v>
      </c>
      <c r="E86" s="11" t="s">
        <v>30</v>
      </c>
    </row>
    <row r="87" spans="1:5" s="17" customFormat="1" ht="16.5" customHeight="1">
      <c r="A87" s="7">
        <f t="shared" si="1"/>
        <v>84</v>
      </c>
      <c r="B87" s="13" t="s">
        <v>253</v>
      </c>
      <c r="C87" s="14" t="s">
        <v>254</v>
      </c>
      <c r="D87" s="15" t="s">
        <v>255</v>
      </c>
      <c r="E87" s="11" t="s">
        <v>889</v>
      </c>
    </row>
    <row r="88" spans="1:5" s="17" customFormat="1" ht="16.5" customHeight="1">
      <c r="A88" s="7">
        <f t="shared" si="1"/>
        <v>85</v>
      </c>
      <c r="B88" s="13" t="s">
        <v>253</v>
      </c>
      <c r="C88" s="14" t="s">
        <v>256</v>
      </c>
      <c r="D88" s="15" t="s">
        <v>257</v>
      </c>
      <c r="E88" s="11" t="s">
        <v>890</v>
      </c>
    </row>
    <row r="89" spans="1:5" s="17" customFormat="1" ht="16.5" customHeight="1">
      <c r="A89" s="7">
        <f t="shared" si="1"/>
        <v>86</v>
      </c>
      <c r="B89" s="8" t="s">
        <v>253</v>
      </c>
      <c r="C89" s="9" t="s">
        <v>258</v>
      </c>
      <c r="D89" s="10" t="s">
        <v>259</v>
      </c>
      <c r="E89" s="11" t="s">
        <v>891</v>
      </c>
    </row>
    <row r="90" spans="1:5" s="17" customFormat="1" ht="16.5" customHeight="1">
      <c r="A90" s="7">
        <f t="shared" si="1"/>
        <v>87</v>
      </c>
      <c r="B90" s="8" t="s">
        <v>253</v>
      </c>
      <c r="C90" s="9" t="s">
        <v>260</v>
      </c>
      <c r="D90" s="10" t="s">
        <v>261</v>
      </c>
      <c r="E90" s="11" t="s">
        <v>56</v>
      </c>
    </row>
    <row r="91" spans="1:5" s="12" customFormat="1" ht="16.5" customHeight="1">
      <c r="A91" s="7">
        <f t="shared" si="1"/>
        <v>88</v>
      </c>
      <c r="B91" s="13" t="s">
        <v>253</v>
      </c>
      <c r="C91" s="14" t="s">
        <v>262</v>
      </c>
      <c r="D91" s="15" t="s">
        <v>263</v>
      </c>
      <c r="E91" s="11" t="s">
        <v>9</v>
      </c>
    </row>
    <row r="92" spans="1:5" s="12" customFormat="1" ht="16.5" customHeight="1">
      <c r="A92" s="7">
        <f t="shared" si="1"/>
        <v>89</v>
      </c>
      <c r="B92" s="8" t="s">
        <v>253</v>
      </c>
      <c r="C92" s="9" t="s">
        <v>264</v>
      </c>
      <c r="D92" s="10" t="s">
        <v>265</v>
      </c>
      <c r="E92" s="11" t="s">
        <v>266</v>
      </c>
    </row>
    <row r="93" spans="1:5" s="12" customFormat="1" ht="16.5" customHeight="1">
      <c r="A93" s="7">
        <f t="shared" si="1"/>
        <v>90</v>
      </c>
      <c r="B93" s="13" t="s">
        <v>253</v>
      </c>
      <c r="C93" s="14" t="s">
        <v>267</v>
      </c>
      <c r="D93" s="16" t="s">
        <v>268</v>
      </c>
      <c r="E93" s="11" t="s">
        <v>269</v>
      </c>
    </row>
    <row r="94" spans="1:5" s="12" customFormat="1" ht="16.5" customHeight="1">
      <c r="A94" s="7">
        <f t="shared" si="1"/>
        <v>91</v>
      </c>
      <c r="B94" s="8" t="s">
        <v>270</v>
      </c>
      <c r="C94" s="9" t="s">
        <v>271</v>
      </c>
      <c r="D94" s="16" t="s">
        <v>272</v>
      </c>
      <c r="E94" s="11" t="s">
        <v>142</v>
      </c>
    </row>
    <row r="95" spans="1:5" s="12" customFormat="1" ht="16.5" customHeight="1">
      <c r="A95" s="7">
        <f t="shared" si="1"/>
        <v>92</v>
      </c>
      <c r="B95" s="13" t="s">
        <v>270</v>
      </c>
      <c r="C95" s="14" t="s">
        <v>273</v>
      </c>
      <c r="D95" s="15" t="s">
        <v>274</v>
      </c>
      <c r="E95" s="11" t="s">
        <v>892</v>
      </c>
    </row>
    <row r="96" spans="1:5" s="12" customFormat="1" ht="16.5" customHeight="1">
      <c r="A96" s="7">
        <f t="shared" si="1"/>
        <v>93</v>
      </c>
      <c r="B96" s="13" t="s">
        <v>275</v>
      </c>
      <c r="C96" s="14" t="s">
        <v>276</v>
      </c>
      <c r="D96" s="15" t="s">
        <v>277</v>
      </c>
      <c r="E96" s="11" t="s">
        <v>278</v>
      </c>
    </row>
    <row r="97" spans="1:5" s="12" customFormat="1" ht="16.5" customHeight="1">
      <c r="A97" s="7">
        <f t="shared" si="1"/>
        <v>94</v>
      </c>
      <c r="B97" s="13" t="s">
        <v>279</v>
      </c>
      <c r="C97" s="14" t="s">
        <v>280</v>
      </c>
      <c r="D97" s="15" t="s">
        <v>281</v>
      </c>
      <c r="E97" s="11" t="s">
        <v>893</v>
      </c>
    </row>
    <row r="98" spans="1:5" s="12" customFormat="1" ht="16.5" customHeight="1">
      <c r="A98" s="7">
        <f t="shared" si="1"/>
        <v>95</v>
      </c>
      <c r="B98" s="13" t="s">
        <v>282</v>
      </c>
      <c r="C98" s="14" t="s">
        <v>283</v>
      </c>
      <c r="D98" s="15" t="s">
        <v>284</v>
      </c>
      <c r="E98" s="11" t="s">
        <v>142</v>
      </c>
    </row>
    <row r="99" spans="1:5" s="12" customFormat="1" ht="16.5" customHeight="1">
      <c r="A99" s="7">
        <f t="shared" si="1"/>
        <v>96</v>
      </c>
      <c r="B99" s="8" t="s">
        <v>282</v>
      </c>
      <c r="C99" s="9" t="s">
        <v>285</v>
      </c>
      <c r="D99" s="10" t="s">
        <v>286</v>
      </c>
      <c r="E99" s="11" t="s">
        <v>179</v>
      </c>
    </row>
    <row r="100" spans="1:5" s="12" customFormat="1" ht="16.5" customHeight="1">
      <c r="A100" s="7">
        <f t="shared" si="1"/>
        <v>97</v>
      </c>
      <c r="B100" s="8" t="s">
        <v>282</v>
      </c>
      <c r="C100" s="9" t="s">
        <v>287</v>
      </c>
      <c r="D100" s="15" t="s">
        <v>288</v>
      </c>
      <c r="E100" s="11" t="s">
        <v>179</v>
      </c>
    </row>
    <row r="101" spans="1:5" s="12" customFormat="1" ht="16.5" customHeight="1">
      <c r="A101" s="7">
        <f t="shared" si="1"/>
        <v>98</v>
      </c>
      <c r="B101" s="8" t="s">
        <v>289</v>
      </c>
      <c r="C101" s="9" t="s">
        <v>290</v>
      </c>
      <c r="D101" s="10" t="s">
        <v>291</v>
      </c>
      <c r="E101" s="11" t="s">
        <v>16</v>
      </c>
    </row>
    <row r="102" spans="1:5" s="12" customFormat="1" ht="16.5" customHeight="1">
      <c r="A102" s="7">
        <f t="shared" si="1"/>
        <v>99</v>
      </c>
      <c r="B102" s="8" t="s">
        <v>292</v>
      </c>
      <c r="C102" s="9" t="s">
        <v>283</v>
      </c>
      <c r="D102" s="10" t="s">
        <v>293</v>
      </c>
      <c r="E102" s="11" t="s">
        <v>142</v>
      </c>
    </row>
    <row r="103" spans="1:5" s="12" customFormat="1" ht="16.5" customHeight="1">
      <c r="A103" s="7">
        <f t="shared" si="1"/>
        <v>100</v>
      </c>
      <c r="B103" s="13" t="s">
        <v>294</v>
      </c>
      <c r="C103" s="14" t="s">
        <v>295</v>
      </c>
      <c r="D103" s="15" t="s">
        <v>296</v>
      </c>
      <c r="E103" s="11" t="s">
        <v>894</v>
      </c>
    </row>
    <row r="104" spans="1:5" s="12" customFormat="1" ht="16.5" customHeight="1">
      <c r="A104" s="7">
        <f t="shared" si="1"/>
        <v>101</v>
      </c>
      <c r="B104" s="8" t="s">
        <v>297</v>
      </c>
      <c r="C104" s="9" t="s">
        <v>298</v>
      </c>
      <c r="D104" s="10" t="s">
        <v>299</v>
      </c>
      <c r="E104" s="11" t="s">
        <v>266</v>
      </c>
    </row>
    <row r="105" spans="1:5" s="12" customFormat="1" ht="16.5" customHeight="1">
      <c r="A105" s="7">
        <f t="shared" si="1"/>
        <v>102</v>
      </c>
      <c r="B105" s="8" t="s">
        <v>297</v>
      </c>
      <c r="C105" s="9" t="s">
        <v>283</v>
      </c>
      <c r="D105" s="10" t="s">
        <v>300</v>
      </c>
      <c r="E105" s="11" t="s">
        <v>142</v>
      </c>
    </row>
    <row r="106" spans="1:5" s="17" customFormat="1" ht="16.5" customHeight="1">
      <c r="A106" s="7">
        <f t="shared" si="1"/>
        <v>103</v>
      </c>
      <c r="B106" s="8" t="s">
        <v>301</v>
      </c>
      <c r="C106" s="9" t="s">
        <v>302</v>
      </c>
      <c r="D106" s="10" t="s">
        <v>303</v>
      </c>
      <c r="E106" s="11" t="s">
        <v>895</v>
      </c>
    </row>
    <row r="107" spans="1:5" s="17" customFormat="1" ht="16.5" customHeight="1">
      <c r="A107" s="7">
        <f t="shared" si="1"/>
        <v>104</v>
      </c>
      <c r="B107" s="13" t="s">
        <v>304</v>
      </c>
      <c r="C107" s="14" t="s">
        <v>305</v>
      </c>
      <c r="D107" s="15" t="s">
        <v>306</v>
      </c>
      <c r="E107" s="11" t="s">
        <v>269</v>
      </c>
    </row>
    <row r="108" spans="1:5" s="17" customFormat="1" ht="16.5" customHeight="1">
      <c r="A108" s="7">
        <f t="shared" si="1"/>
        <v>105</v>
      </c>
      <c r="B108" s="13" t="s">
        <v>307</v>
      </c>
      <c r="C108" s="14" t="s">
        <v>308</v>
      </c>
      <c r="D108" s="15" t="s">
        <v>309</v>
      </c>
      <c r="E108" s="11" t="s">
        <v>896</v>
      </c>
    </row>
    <row r="109" spans="1:5" s="17" customFormat="1" ht="16.5" customHeight="1">
      <c r="A109" s="7">
        <f t="shared" si="1"/>
        <v>106</v>
      </c>
      <c r="B109" s="8" t="s">
        <v>310</v>
      </c>
      <c r="C109" s="9" t="s">
        <v>311</v>
      </c>
      <c r="D109" s="10" t="s">
        <v>312</v>
      </c>
      <c r="E109" s="11" t="s">
        <v>30</v>
      </c>
    </row>
    <row r="110" spans="1:5" s="17" customFormat="1" ht="16.5" customHeight="1">
      <c r="A110" s="7">
        <f t="shared" si="1"/>
        <v>107</v>
      </c>
      <c r="B110" s="8" t="s">
        <v>313</v>
      </c>
      <c r="C110" s="9" t="s">
        <v>314</v>
      </c>
      <c r="D110" s="10" t="s">
        <v>315</v>
      </c>
      <c r="E110" s="11" t="s">
        <v>897</v>
      </c>
    </row>
    <row r="111" spans="1:5" s="17" customFormat="1" ht="16.5" customHeight="1">
      <c r="A111" s="7">
        <f t="shared" si="1"/>
        <v>108</v>
      </c>
      <c r="B111" s="8" t="s">
        <v>316</v>
      </c>
      <c r="C111" s="9" t="s">
        <v>317</v>
      </c>
      <c r="D111" s="10" t="s">
        <v>318</v>
      </c>
      <c r="E111" s="11" t="s">
        <v>9</v>
      </c>
    </row>
    <row r="112" spans="1:5" s="17" customFormat="1" ht="16.5" customHeight="1">
      <c r="A112" s="7">
        <f t="shared" si="1"/>
        <v>109</v>
      </c>
      <c r="B112" s="13" t="s">
        <v>319</v>
      </c>
      <c r="C112" s="14" t="s">
        <v>118</v>
      </c>
      <c r="D112" s="15" t="s">
        <v>320</v>
      </c>
      <c r="E112" s="11" t="s">
        <v>30</v>
      </c>
    </row>
    <row r="113" spans="1:5" s="17" customFormat="1" ht="16.5" customHeight="1">
      <c r="A113" s="7">
        <f t="shared" si="1"/>
        <v>110</v>
      </c>
      <c r="B113" s="22" t="s">
        <v>319</v>
      </c>
      <c r="C113" s="23" t="s">
        <v>321</v>
      </c>
      <c r="D113" s="24" t="s">
        <v>322</v>
      </c>
      <c r="E113" s="25" t="s">
        <v>76</v>
      </c>
    </row>
    <row r="114" spans="1:5" s="27" customFormat="1" ht="13.5">
      <c r="A114" s="4"/>
      <c r="B114" s="6"/>
      <c r="C114" s="6"/>
      <c r="D114" s="26"/>
      <c r="E114" s="26"/>
    </row>
    <row r="115" spans="1:5" s="27" customFormat="1" ht="13.5">
      <c r="A115" s="4"/>
      <c r="B115" s="6"/>
      <c r="C115" s="6"/>
      <c r="D115" s="26"/>
      <c r="E115" s="26"/>
    </row>
    <row r="116" spans="1:5" s="27" customFormat="1" ht="13.5">
      <c r="A116" s="4"/>
      <c r="B116" s="6"/>
      <c r="C116" s="6"/>
      <c r="D116" s="26"/>
      <c r="E116" s="26"/>
    </row>
    <row r="117" spans="1:5" s="27" customFormat="1" ht="13.5">
      <c r="A117" s="4"/>
      <c r="B117" s="6"/>
      <c r="C117" s="6"/>
      <c r="D117" s="26"/>
      <c r="E117" s="26"/>
    </row>
    <row r="118" spans="1:5" s="27" customFormat="1" ht="13.5">
      <c r="A118" s="4"/>
      <c r="B118" s="6"/>
      <c r="C118" s="6"/>
      <c r="D118" s="26"/>
      <c r="E118" s="26"/>
    </row>
    <row r="119" spans="1:5" s="27" customFormat="1" ht="13.5">
      <c r="A119" s="4"/>
      <c r="B119" s="6"/>
      <c r="C119" s="6"/>
      <c r="D119" s="26"/>
      <c r="E119" s="26"/>
    </row>
    <row r="120" spans="1:5" s="27" customFormat="1" ht="13.5">
      <c r="A120" s="4"/>
      <c r="B120" s="6"/>
      <c r="C120" s="6"/>
      <c r="D120" s="26"/>
      <c r="E120" s="26"/>
    </row>
    <row r="121" spans="1:5" s="27" customFormat="1" ht="13.5">
      <c r="A121" s="4"/>
      <c r="B121" s="6"/>
      <c r="C121" s="6"/>
      <c r="D121" s="26"/>
      <c r="E121" s="26"/>
    </row>
    <row r="122" spans="1:5" s="27" customFormat="1" ht="13.5">
      <c r="A122" s="4"/>
      <c r="B122" s="6"/>
      <c r="C122" s="6"/>
      <c r="D122" s="26"/>
      <c r="E122" s="26"/>
    </row>
    <row r="123" spans="1:5" s="27" customFormat="1" ht="13.5">
      <c r="A123" s="4"/>
      <c r="B123" s="6"/>
      <c r="C123" s="6"/>
      <c r="D123" s="26"/>
      <c r="E123" s="26"/>
    </row>
    <row r="124" spans="1:5" s="27" customFormat="1" ht="13.5">
      <c r="A124" s="4"/>
      <c r="B124" s="6"/>
      <c r="C124" s="6"/>
      <c r="D124" s="26"/>
      <c r="E124" s="26"/>
    </row>
    <row r="125" spans="1:5" s="27" customFormat="1" ht="13.5">
      <c r="A125" s="4"/>
      <c r="B125" s="6"/>
      <c r="C125" s="6"/>
      <c r="D125" s="26"/>
      <c r="E125" s="26"/>
    </row>
    <row r="126" spans="1:5" s="27" customFormat="1" ht="13.5">
      <c r="A126" s="4"/>
      <c r="B126" s="6"/>
      <c r="C126" s="6"/>
      <c r="D126" s="26"/>
      <c r="E126" s="26"/>
    </row>
    <row r="127" spans="1:5" s="27" customFormat="1" ht="13.5">
      <c r="A127" s="4"/>
      <c r="B127" s="6"/>
      <c r="C127" s="6"/>
      <c r="D127" s="26"/>
      <c r="E127" s="26"/>
    </row>
    <row r="128" spans="1:5" s="27" customFormat="1" ht="13.5">
      <c r="A128" s="4"/>
      <c r="B128" s="6"/>
      <c r="C128" s="6"/>
      <c r="D128" s="26"/>
      <c r="E128" s="26"/>
    </row>
    <row r="129" spans="1:5" s="27" customFormat="1" ht="13.5">
      <c r="A129" s="4"/>
      <c r="B129" s="6"/>
      <c r="C129" s="6"/>
      <c r="D129" s="26"/>
      <c r="E129" s="26"/>
    </row>
    <row r="130" spans="1:5" s="27" customFormat="1" ht="13.5">
      <c r="A130" s="4"/>
      <c r="B130" s="6"/>
      <c r="C130" s="6"/>
      <c r="D130" s="26"/>
      <c r="E130" s="26"/>
    </row>
    <row r="131" spans="1:5" s="27" customFormat="1" ht="13.5">
      <c r="A131" s="4"/>
      <c r="B131" s="6"/>
      <c r="C131" s="6"/>
      <c r="D131" s="26"/>
      <c r="E131" s="26"/>
    </row>
    <row r="132" spans="1:5" s="27" customFormat="1" ht="13.5">
      <c r="A132" s="4"/>
      <c r="B132" s="6"/>
      <c r="C132" s="6"/>
      <c r="D132" s="26"/>
      <c r="E132" s="26"/>
    </row>
    <row r="133" spans="1:5" s="27" customFormat="1" ht="13.5">
      <c r="A133" s="4"/>
      <c r="B133" s="6"/>
      <c r="C133" s="6"/>
      <c r="D133" s="26"/>
      <c r="E133" s="26"/>
    </row>
    <row r="134" spans="1:5" s="27" customFormat="1" ht="13.5">
      <c r="A134" s="4"/>
      <c r="B134" s="6"/>
      <c r="C134" s="6"/>
      <c r="D134" s="26"/>
      <c r="E134" s="26"/>
    </row>
    <row r="135" spans="1:5" s="27" customFormat="1" ht="13.5">
      <c r="A135" s="4"/>
      <c r="B135" s="6"/>
      <c r="C135" s="6"/>
      <c r="D135" s="26"/>
      <c r="E135" s="26"/>
    </row>
    <row r="136" spans="1:5" s="27" customFormat="1" ht="13.5">
      <c r="A136" s="4"/>
      <c r="B136" s="6"/>
      <c r="C136" s="6"/>
      <c r="D136" s="26"/>
      <c r="E136" s="26"/>
    </row>
    <row r="137" spans="1:5" s="27" customFormat="1" ht="13.5">
      <c r="A137" s="4"/>
      <c r="B137" s="6"/>
      <c r="C137" s="6"/>
      <c r="D137" s="26"/>
      <c r="E137" s="26"/>
    </row>
    <row r="138" spans="1:5" s="27" customFormat="1" ht="13.5">
      <c r="A138" s="4"/>
      <c r="B138" s="6"/>
      <c r="C138" s="6"/>
      <c r="D138" s="26"/>
      <c r="E138" s="26"/>
    </row>
    <row r="139" spans="1:5" s="27" customFormat="1" ht="13.5">
      <c r="A139" s="4"/>
      <c r="B139" s="6"/>
      <c r="C139" s="6"/>
      <c r="D139" s="26"/>
      <c r="E139" s="26"/>
    </row>
    <row r="140" spans="1:5" s="27" customFormat="1" ht="13.5">
      <c r="A140" s="4"/>
      <c r="B140" s="6"/>
      <c r="C140" s="6"/>
      <c r="D140" s="26"/>
      <c r="E140" s="26"/>
    </row>
    <row r="141" spans="1:5" s="27" customFormat="1" ht="13.5">
      <c r="A141" s="4"/>
      <c r="B141" s="6"/>
      <c r="C141" s="6"/>
      <c r="D141" s="26"/>
      <c r="E141" s="26"/>
    </row>
    <row r="142" spans="1:5" s="27" customFormat="1" ht="13.5">
      <c r="A142" s="4"/>
      <c r="B142" s="6"/>
      <c r="C142" s="6"/>
      <c r="D142" s="26"/>
      <c r="E142" s="26"/>
    </row>
    <row r="143" spans="1:5" s="27" customFormat="1" ht="13.5">
      <c r="A143" s="4"/>
      <c r="B143" s="6"/>
      <c r="C143" s="6"/>
      <c r="D143" s="26"/>
      <c r="E143" s="26"/>
    </row>
    <row r="144" spans="1:5" s="27" customFormat="1" ht="13.5">
      <c r="A144" s="4"/>
      <c r="B144" s="6"/>
      <c r="C144" s="6"/>
      <c r="D144" s="26"/>
      <c r="E144" s="26"/>
    </row>
    <row r="145" spans="1:5" s="27" customFormat="1" ht="13.5">
      <c r="A145" s="4"/>
      <c r="B145" s="6"/>
      <c r="C145" s="6"/>
      <c r="D145" s="26"/>
      <c r="E145" s="26"/>
    </row>
    <row r="146" spans="1:5" s="27" customFormat="1" ht="13.5">
      <c r="A146" s="4"/>
      <c r="B146" s="6"/>
      <c r="C146" s="6"/>
      <c r="D146" s="26"/>
      <c r="E146" s="26"/>
    </row>
    <row r="147" spans="1:5" s="27" customFormat="1" ht="13.5">
      <c r="A147" s="4"/>
      <c r="B147" s="6"/>
      <c r="C147" s="6"/>
      <c r="D147" s="26"/>
      <c r="E147" s="26"/>
    </row>
    <row r="148" spans="1:5" s="27" customFormat="1" ht="13.5">
      <c r="A148" s="4"/>
      <c r="B148" s="6"/>
      <c r="C148" s="6"/>
      <c r="D148" s="26"/>
      <c r="E148" s="26"/>
    </row>
    <row r="149" spans="1:5" s="27" customFormat="1" ht="13.5">
      <c r="A149" s="4"/>
      <c r="B149" s="6"/>
      <c r="C149" s="6"/>
      <c r="D149" s="26"/>
      <c r="E149" s="26"/>
    </row>
    <row r="150" spans="1:5" s="27" customFormat="1" ht="13.5">
      <c r="A150" s="4"/>
      <c r="B150" s="6"/>
      <c r="C150" s="6"/>
      <c r="D150" s="26"/>
      <c r="E150" s="26"/>
    </row>
    <row r="151" spans="1:5" s="27" customFormat="1" ht="13.5">
      <c r="A151" s="4"/>
      <c r="B151" s="6"/>
      <c r="C151" s="6"/>
      <c r="D151" s="26"/>
      <c r="E151" s="26"/>
    </row>
    <row r="152" spans="1:5" s="27" customFormat="1" ht="13.5">
      <c r="A152" s="4"/>
      <c r="B152" s="6"/>
      <c r="C152" s="6"/>
      <c r="D152" s="26"/>
      <c r="E152" s="26"/>
    </row>
    <row r="153" spans="1:5" s="27" customFormat="1" ht="13.5">
      <c r="A153" s="4"/>
      <c r="B153" s="6"/>
      <c r="C153" s="6"/>
      <c r="D153" s="26"/>
      <c r="E153" s="26"/>
    </row>
    <row r="154" spans="1:5" s="27" customFormat="1" ht="13.5">
      <c r="A154" s="4"/>
      <c r="B154" s="6"/>
      <c r="C154" s="6"/>
      <c r="D154" s="26"/>
      <c r="E154" s="26"/>
    </row>
    <row r="155" spans="1:5" s="27" customFormat="1" ht="13.5">
      <c r="A155" s="4"/>
      <c r="B155" s="6"/>
      <c r="C155" s="6"/>
      <c r="D155" s="26"/>
      <c r="E155" s="26"/>
    </row>
    <row r="156" spans="1:5" s="27" customFormat="1" ht="13.5">
      <c r="A156" s="4"/>
      <c r="B156" s="6"/>
      <c r="C156" s="6"/>
      <c r="D156" s="26"/>
      <c r="E156" s="26"/>
    </row>
    <row r="157" spans="1:5" s="27" customFormat="1" ht="13.5">
      <c r="A157" s="4"/>
      <c r="B157" s="6"/>
      <c r="C157" s="6"/>
      <c r="D157" s="26"/>
      <c r="E157" s="26"/>
    </row>
    <row r="158" spans="1:5" s="27" customFormat="1" ht="13.5">
      <c r="A158" s="4"/>
      <c r="B158" s="6"/>
      <c r="C158" s="6"/>
      <c r="D158" s="26"/>
      <c r="E158" s="26"/>
    </row>
    <row r="159" spans="1:5" s="27" customFormat="1" ht="13.5">
      <c r="A159" s="4"/>
      <c r="B159" s="6"/>
      <c r="C159" s="6"/>
      <c r="D159" s="26"/>
      <c r="E159" s="26"/>
    </row>
    <row r="160" spans="1:5" s="27" customFormat="1" ht="13.5">
      <c r="A160" s="4"/>
      <c r="B160" s="6"/>
      <c r="C160" s="6"/>
      <c r="D160" s="26"/>
      <c r="E160" s="26"/>
    </row>
    <row r="161" spans="1:5" s="27" customFormat="1" ht="13.5">
      <c r="A161" s="4"/>
      <c r="B161" s="6"/>
      <c r="C161" s="6"/>
      <c r="D161" s="26"/>
      <c r="E161" s="26"/>
    </row>
    <row r="162" spans="1:5" s="27" customFormat="1" ht="13.5">
      <c r="A162" s="4"/>
      <c r="B162" s="6"/>
      <c r="C162" s="6"/>
      <c r="D162" s="26"/>
      <c r="E162" s="26"/>
    </row>
    <row r="163" spans="1:5" s="27" customFormat="1" ht="13.5">
      <c r="A163" s="4"/>
      <c r="B163" s="6"/>
      <c r="C163" s="6"/>
      <c r="D163" s="26"/>
      <c r="E163" s="26"/>
    </row>
    <row r="164" spans="1:5" s="27" customFormat="1" ht="13.5">
      <c r="A164" s="4"/>
      <c r="B164" s="6"/>
      <c r="C164" s="6"/>
      <c r="D164" s="26"/>
      <c r="E164" s="26"/>
    </row>
    <row r="165" spans="1:5" s="27" customFormat="1" ht="13.5">
      <c r="A165" s="4"/>
      <c r="B165" s="6"/>
      <c r="C165" s="6"/>
      <c r="D165" s="26"/>
      <c r="E165" s="26"/>
    </row>
    <row r="166" spans="1:5" s="27" customFormat="1" ht="13.5">
      <c r="A166" s="4"/>
      <c r="B166" s="6"/>
      <c r="C166" s="6"/>
      <c r="D166" s="26"/>
      <c r="E166" s="26"/>
    </row>
    <row r="167" spans="1:5" s="27" customFormat="1" ht="13.5">
      <c r="A167" s="4"/>
      <c r="B167" s="6"/>
      <c r="C167" s="6"/>
      <c r="D167" s="26"/>
      <c r="E167" s="26"/>
    </row>
    <row r="168" spans="1:5" s="27" customFormat="1" ht="13.5">
      <c r="A168" s="4"/>
      <c r="B168" s="6"/>
      <c r="C168" s="6"/>
      <c r="D168" s="26"/>
      <c r="E168" s="26"/>
    </row>
    <row r="169" spans="1:5" s="27" customFormat="1" ht="13.5">
      <c r="A169" s="4"/>
      <c r="B169" s="6"/>
      <c r="C169" s="6"/>
      <c r="D169" s="26"/>
      <c r="E169" s="26"/>
    </row>
    <row r="170" spans="1:5" s="27" customFormat="1" ht="13.5">
      <c r="A170" s="4"/>
      <c r="B170" s="6"/>
      <c r="C170" s="6"/>
      <c r="D170" s="26"/>
      <c r="E170" s="26"/>
    </row>
    <row r="171" spans="1:5" s="27" customFormat="1" ht="13.5">
      <c r="A171" s="4"/>
      <c r="B171" s="6"/>
      <c r="C171" s="6"/>
      <c r="D171" s="26"/>
      <c r="E171" s="26"/>
    </row>
    <row r="172" spans="1:5" s="27" customFormat="1" ht="13.5">
      <c r="A172" s="4"/>
      <c r="B172" s="6"/>
      <c r="C172" s="6"/>
      <c r="D172" s="26"/>
      <c r="E172" s="26"/>
    </row>
    <row r="173" spans="1:5" s="27" customFormat="1" ht="13.5">
      <c r="A173" s="4"/>
      <c r="B173" s="6"/>
      <c r="C173" s="6"/>
      <c r="D173" s="26"/>
      <c r="E173" s="26"/>
    </row>
    <row r="174" spans="1:5" s="27" customFormat="1" ht="13.5">
      <c r="A174" s="4"/>
      <c r="B174" s="6"/>
      <c r="C174" s="6"/>
      <c r="D174" s="26"/>
      <c r="E174" s="26"/>
    </row>
    <row r="175" spans="1:5" s="27" customFormat="1" ht="13.5">
      <c r="A175" s="4"/>
      <c r="B175" s="6"/>
      <c r="C175" s="6"/>
      <c r="D175" s="26"/>
      <c r="E175" s="26"/>
    </row>
    <row r="176" spans="1:5" s="27" customFormat="1" ht="13.5">
      <c r="A176" s="4"/>
      <c r="B176" s="6"/>
      <c r="C176" s="6"/>
      <c r="D176" s="26"/>
      <c r="E176" s="26"/>
    </row>
    <row r="177" spans="1:5" s="27" customFormat="1" ht="13.5">
      <c r="A177" s="4"/>
      <c r="B177" s="6"/>
      <c r="C177" s="6"/>
      <c r="D177" s="26"/>
      <c r="E177" s="26"/>
    </row>
    <row r="178" spans="1:5" s="27" customFormat="1" ht="13.5">
      <c r="A178" s="4"/>
      <c r="B178" s="6"/>
      <c r="C178" s="6"/>
      <c r="D178" s="26"/>
      <c r="E178" s="26"/>
    </row>
    <row r="179" spans="1:5" s="27" customFormat="1" ht="13.5">
      <c r="A179" s="4"/>
      <c r="B179" s="6"/>
      <c r="C179" s="6"/>
      <c r="D179" s="26"/>
      <c r="E179" s="26"/>
    </row>
    <row r="180" spans="1:5" s="27" customFormat="1" ht="13.5">
      <c r="A180" s="4"/>
      <c r="B180" s="6"/>
      <c r="C180" s="6"/>
      <c r="D180" s="26"/>
      <c r="E180" s="26"/>
    </row>
    <row r="181" spans="1:5" s="27" customFormat="1" ht="13.5">
      <c r="A181" s="4"/>
      <c r="B181" s="6"/>
      <c r="C181" s="6"/>
      <c r="D181" s="26"/>
      <c r="E181" s="26"/>
    </row>
    <row r="182" spans="1:5" s="27" customFormat="1" ht="13.5">
      <c r="A182" s="4"/>
      <c r="B182" s="6"/>
      <c r="C182" s="6"/>
      <c r="D182" s="26"/>
      <c r="E182" s="26"/>
    </row>
    <row r="183" spans="1:5" s="27" customFormat="1" ht="13.5">
      <c r="A183" s="4"/>
      <c r="B183" s="6"/>
      <c r="C183" s="6"/>
      <c r="D183" s="26"/>
      <c r="E183" s="26"/>
    </row>
    <row r="184" spans="1:5" s="27" customFormat="1" ht="13.5">
      <c r="A184" s="4"/>
      <c r="B184" s="6"/>
      <c r="C184" s="6"/>
      <c r="D184" s="26"/>
      <c r="E184" s="26"/>
    </row>
    <row r="185" spans="1:5" s="27" customFormat="1" ht="13.5">
      <c r="A185" s="4"/>
      <c r="B185" s="6"/>
      <c r="C185" s="6"/>
      <c r="D185" s="26"/>
      <c r="E185" s="26"/>
    </row>
    <row r="186" spans="1:5" s="27" customFormat="1" ht="13.5">
      <c r="A186" s="4"/>
      <c r="B186" s="6"/>
      <c r="C186" s="6"/>
      <c r="D186" s="26"/>
      <c r="E186" s="26"/>
    </row>
    <row r="187" spans="1:5" s="27" customFormat="1" ht="13.5">
      <c r="A187" s="4"/>
      <c r="B187" s="6"/>
      <c r="C187" s="6"/>
      <c r="D187" s="26"/>
      <c r="E187" s="26"/>
    </row>
    <row r="188" spans="1:5" s="27" customFormat="1" ht="13.5">
      <c r="A188" s="4"/>
      <c r="B188" s="6"/>
      <c r="C188" s="6"/>
      <c r="D188" s="26"/>
      <c r="E188" s="26"/>
    </row>
    <row r="189" spans="1:5" s="27" customFormat="1" ht="13.5">
      <c r="A189" s="4"/>
      <c r="B189" s="6"/>
      <c r="C189" s="6"/>
      <c r="D189" s="26"/>
      <c r="E189" s="26"/>
    </row>
    <row r="190" spans="1:5" s="27" customFormat="1" ht="13.5">
      <c r="A190" s="4"/>
      <c r="B190" s="6"/>
      <c r="C190" s="6"/>
      <c r="D190" s="26"/>
      <c r="E190" s="26"/>
    </row>
    <row r="191" spans="1:5" s="27" customFormat="1" ht="13.5">
      <c r="A191" s="4"/>
      <c r="B191" s="6"/>
      <c r="C191" s="6"/>
      <c r="D191" s="26"/>
      <c r="E191" s="26"/>
    </row>
    <row r="192" spans="1:5" s="27" customFormat="1" ht="13.5">
      <c r="A192" s="4"/>
      <c r="B192" s="6"/>
      <c r="C192" s="6"/>
      <c r="D192" s="26"/>
      <c r="E192" s="26"/>
    </row>
    <row r="193" spans="1:5" s="27" customFormat="1" ht="13.5">
      <c r="A193" s="4"/>
      <c r="B193" s="6"/>
      <c r="C193" s="6"/>
      <c r="D193" s="26"/>
      <c r="E193" s="26"/>
    </row>
    <row r="194" spans="1:5" s="27" customFormat="1" ht="13.5">
      <c r="A194" s="4"/>
      <c r="B194" s="6"/>
      <c r="C194" s="6"/>
      <c r="D194" s="26"/>
      <c r="E194" s="26"/>
    </row>
    <row r="195" spans="1:5" s="27" customFormat="1" ht="13.5">
      <c r="A195" s="4"/>
      <c r="B195" s="6"/>
      <c r="C195" s="6"/>
      <c r="D195" s="26"/>
      <c r="E195" s="26"/>
    </row>
    <row r="196" spans="1:5" s="27" customFormat="1" ht="13.5">
      <c r="A196" s="4"/>
      <c r="B196" s="6"/>
      <c r="C196" s="6"/>
      <c r="D196" s="26"/>
      <c r="E196" s="26"/>
    </row>
    <row r="197" spans="1:5" s="27" customFormat="1" ht="13.5">
      <c r="A197" s="4"/>
      <c r="B197" s="6"/>
      <c r="C197" s="6"/>
      <c r="D197" s="26"/>
      <c r="E197" s="26"/>
    </row>
    <row r="198" spans="1:5" s="27" customFormat="1" ht="13.5">
      <c r="A198" s="4"/>
      <c r="B198" s="6"/>
      <c r="C198" s="6"/>
      <c r="D198" s="26"/>
      <c r="E198" s="26"/>
    </row>
    <row r="199" spans="1:5" s="27" customFormat="1" ht="13.5">
      <c r="A199" s="4"/>
      <c r="B199" s="6"/>
      <c r="C199" s="6"/>
      <c r="D199" s="26"/>
      <c r="E199" s="26"/>
    </row>
    <row r="200" spans="1:5" s="27" customFormat="1" ht="13.5">
      <c r="A200" s="4"/>
      <c r="B200" s="6"/>
      <c r="C200" s="6"/>
      <c r="D200" s="26"/>
      <c r="E200" s="26"/>
    </row>
    <row r="201" spans="1:5" s="27" customFormat="1" ht="13.5">
      <c r="A201" s="4"/>
      <c r="B201" s="6"/>
      <c r="C201" s="6"/>
      <c r="D201" s="26"/>
      <c r="E201" s="26"/>
    </row>
    <row r="202" spans="1:5" s="27" customFormat="1" ht="13.5">
      <c r="A202" s="4"/>
      <c r="B202" s="6"/>
      <c r="C202" s="6"/>
      <c r="D202" s="26"/>
      <c r="E202" s="26"/>
    </row>
    <row r="203" spans="1:5" s="27" customFormat="1" ht="13.5">
      <c r="A203" s="4"/>
      <c r="B203" s="6"/>
      <c r="C203" s="6"/>
      <c r="D203" s="26"/>
      <c r="E203" s="26"/>
    </row>
    <row r="204" spans="1:5" s="27" customFormat="1" ht="13.5">
      <c r="A204" s="4"/>
      <c r="B204" s="6"/>
      <c r="C204" s="6"/>
      <c r="D204" s="26"/>
      <c r="E204" s="26"/>
    </row>
    <row r="205" spans="1:5" s="27" customFormat="1" ht="13.5">
      <c r="A205" s="4"/>
      <c r="B205" s="6"/>
      <c r="C205" s="6"/>
      <c r="D205" s="26"/>
      <c r="E205" s="26"/>
    </row>
    <row r="206" spans="1:5" s="27" customFormat="1" ht="13.5">
      <c r="A206" s="4"/>
      <c r="B206" s="6"/>
      <c r="C206" s="6"/>
      <c r="D206" s="26"/>
      <c r="E206" s="26"/>
    </row>
    <row r="207" spans="1:5" s="27" customFormat="1" ht="13.5">
      <c r="A207" s="4"/>
      <c r="B207" s="6"/>
      <c r="C207" s="6"/>
      <c r="D207" s="26"/>
      <c r="E207" s="26"/>
    </row>
    <row r="208" spans="1:5" s="27" customFormat="1" ht="13.5">
      <c r="A208" s="4"/>
      <c r="B208" s="6"/>
      <c r="C208" s="6"/>
      <c r="D208" s="26"/>
      <c r="E208" s="26"/>
    </row>
    <row r="209" spans="1:5" s="27" customFormat="1" ht="13.5">
      <c r="A209" s="4"/>
      <c r="B209" s="6"/>
      <c r="C209" s="6"/>
      <c r="D209" s="26"/>
      <c r="E209" s="28"/>
    </row>
    <row r="210" spans="1:5" s="27" customFormat="1" ht="13.5">
      <c r="A210" s="4"/>
      <c r="B210" s="6"/>
      <c r="C210" s="6"/>
      <c r="D210" s="26"/>
      <c r="E210" s="28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6"/>
  <sheetViews>
    <sheetView showGridLines="0" tabSelected="1" zoomScale="80" zoomScaleNormal="80" zoomScalePageLayoutView="0" workbookViewId="0" topLeftCell="A1">
      <pane xSplit="1" ySplit="2" topLeftCell="B170" activePane="bottomRight" state="frozen"/>
      <selection pane="topLeft" activeCell="C94" sqref="C94"/>
      <selection pane="topRight" activeCell="C94" sqref="C94"/>
      <selection pane="bottomLeft" activeCell="C94" sqref="C94"/>
      <selection pane="bottomRight" activeCell="E173" sqref="E17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8" customWidth="1"/>
    <col min="5" max="5" width="86.57421875" style="28" customWidth="1"/>
    <col min="6" max="6" width="4.7109375" style="29" hidden="1" customWidth="1"/>
    <col min="7" max="7" width="47.57421875" style="29" hidden="1" customWidth="1"/>
    <col min="8" max="8" width="4.7109375" style="29" hidden="1" customWidth="1"/>
    <col min="9" max="9" width="3.7109375" style="2" hidden="1" customWidth="1"/>
    <col min="10" max="10" width="4.7109375" style="30" hidden="1" customWidth="1"/>
    <col min="11" max="11" width="4.7109375" style="2" hidden="1" customWidth="1"/>
    <col min="12" max="16384" width="9.140625" style="2" customWidth="1"/>
  </cols>
  <sheetData>
    <row r="1" spans="1:5" ht="30" customHeight="1">
      <c r="A1" s="1"/>
      <c r="B1" s="39" t="s">
        <v>323</v>
      </c>
      <c r="C1" s="40"/>
      <c r="D1" s="40"/>
      <c r="E1" s="41"/>
    </row>
    <row r="2" spans="1:5" ht="19.5" customHeight="1">
      <c r="A2" s="3"/>
      <c r="B2" s="42" t="s">
        <v>898</v>
      </c>
      <c r="C2" s="43"/>
      <c r="D2" s="43"/>
      <c r="E2" s="44"/>
    </row>
    <row r="3" spans="1:10" s="6" customFormat="1" ht="4.5" customHeight="1">
      <c r="A3" s="4"/>
      <c r="B3" s="5"/>
      <c r="C3" s="5"/>
      <c r="D3" s="5"/>
      <c r="E3" s="5"/>
      <c r="F3" s="31"/>
      <c r="G3" s="31"/>
      <c r="H3" s="31"/>
      <c r="J3" s="32"/>
    </row>
    <row r="4" spans="1:10" s="12" customFormat="1" ht="16.5" customHeight="1">
      <c r="A4" s="7">
        <v>1</v>
      </c>
      <c r="B4" s="8" t="s">
        <v>2</v>
      </c>
      <c r="C4" s="9" t="s">
        <v>3</v>
      </c>
      <c r="D4" s="10" t="s">
        <v>4</v>
      </c>
      <c r="E4" s="11" t="s">
        <v>324</v>
      </c>
      <c r="F4" s="33">
        <f aca="true" t="shared" si="0" ref="F4:F67">LEN(G4)</f>
        <v>82</v>
      </c>
      <c r="G4" s="33" t="str">
        <f aca="true" t="shared" si="1" ref="G4:G67">SUBSTITUTE(E4,"C/CT:",)</f>
        <v>11:40-12:20-13:40-14:20-15:00-16:20-17:40-19:00-19:40-20:20-21:45-22:15 C/CT 23:00</v>
      </c>
      <c r="H4" s="34">
        <f aca="true" t="shared" si="2" ref="H4:H67">IF(E4&gt;0,F4/6.2,"")</f>
        <v>13.225806451612902</v>
      </c>
      <c r="I4" s="35" t="e">
        <f>IF(E4&lt;&gt;0,ROUND(#REF!,1),"")</f>
        <v>#REF!</v>
      </c>
      <c r="J4" s="36"/>
    </row>
    <row r="5" spans="1:10" s="12" customFormat="1" ht="16.5" customHeight="1">
      <c r="A5" s="7">
        <v>2</v>
      </c>
      <c r="B5" s="13" t="s">
        <v>6</v>
      </c>
      <c r="C5" s="14" t="s">
        <v>7</v>
      </c>
      <c r="D5" s="15" t="s">
        <v>8</v>
      </c>
      <c r="E5" s="11" t="s">
        <v>325</v>
      </c>
      <c r="F5" s="33">
        <f t="shared" si="0"/>
        <v>60</v>
      </c>
      <c r="G5" s="33" t="str">
        <f t="shared" si="1"/>
        <v>11:00-12,30-13:45-15,15-16:30-18,00-19:15-20,45-22:00  23,45</v>
      </c>
      <c r="H5" s="34">
        <f t="shared" si="2"/>
        <v>9.67741935483871</v>
      </c>
      <c r="I5" s="35" t="e">
        <f>IF(E5&lt;&gt;0,ROUND(#REF!,1),"")</f>
        <v>#REF!</v>
      </c>
      <c r="J5" s="36"/>
    </row>
    <row r="6" spans="1:10" s="12" customFormat="1" ht="16.5" customHeight="1">
      <c r="A6" s="7">
        <v>3</v>
      </c>
      <c r="B6" s="8" t="s">
        <v>6</v>
      </c>
      <c r="C6" s="9" t="s">
        <v>326</v>
      </c>
      <c r="D6" s="10" t="s">
        <v>327</v>
      </c>
      <c r="E6" s="11" t="s">
        <v>328</v>
      </c>
      <c r="F6" s="33">
        <f t="shared" si="0"/>
        <v>60</v>
      </c>
      <c r="G6" s="33" t="str">
        <f t="shared" si="1"/>
        <v>11,30-12,45-14,00-15,15-16,30-17,45-19,00-20,15-21,30  23,30</v>
      </c>
      <c r="H6" s="34">
        <f t="shared" si="2"/>
        <v>9.67741935483871</v>
      </c>
      <c r="I6" s="35" t="e">
        <f>IF(E6&lt;&gt;0,ROUND(#REF!,1),"")</f>
        <v>#REF!</v>
      </c>
      <c r="J6" s="36"/>
    </row>
    <row r="7" spans="1:10" s="12" customFormat="1" ht="16.5" customHeight="1">
      <c r="A7" s="7">
        <v>4</v>
      </c>
      <c r="B7" s="8" t="s">
        <v>329</v>
      </c>
      <c r="C7" s="9" t="s">
        <v>329</v>
      </c>
      <c r="D7" s="10" t="s">
        <v>330</v>
      </c>
      <c r="E7" s="11" t="s">
        <v>331</v>
      </c>
      <c r="F7" s="33">
        <f t="shared" si="0"/>
        <v>53</v>
      </c>
      <c r="G7" s="33" t="str">
        <f t="shared" si="1"/>
        <v>11:00-13:15-14:30-15:45-17:00-18:15-19:30-20:45-22:00</v>
      </c>
      <c r="H7" s="34">
        <f t="shared" si="2"/>
        <v>8.548387096774194</v>
      </c>
      <c r="I7" s="35" t="e">
        <f>IF(E7&lt;&gt;0,ROUND(#REF!,1),"")</f>
        <v>#REF!</v>
      </c>
      <c r="J7" s="36"/>
    </row>
    <row r="8" spans="1:10" s="12" customFormat="1" ht="16.5" customHeight="1">
      <c r="A8" s="7">
        <v>5</v>
      </c>
      <c r="B8" s="13" t="s">
        <v>332</v>
      </c>
      <c r="C8" s="14" t="s">
        <v>333</v>
      </c>
      <c r="D8" s="15" t="s">
        <v>334</v>
      </c>
      <c r="E8" s="11" t="s">
        <v>278</v>
      </c>
      <c r="F8" s="33">
        <f t="shared" si="0"/>
        <v>29</v>
      </c>
      <c r="G8" s="33" t="str">
        <f t="shared" si="1"/>
        <v>11:30-14:00-16:30-19:00-21:30</v>
      </c>
      <c r="H8" s="34">
        <f t="shared" si="2"/>
        <v>4.67741935483871</v>
      </c>
      <c r="I8" s="35" t="e">
        <f>IF(E8&lt;&gt;0,ROUND(#REF!,1),"")</f>
        <v>#REF!</v>
      </c>
      <c r="J8" s="36"/>
    </row>
    <row r="9" spans="1:10" s="12" customFormat="1" ht="16.5" customHeight="1">
      <c r="A9" s="7">
        <v>6</v>
      </c>
      <c r="B9" s="13" t="s">
        <v>332</v>
      </c>
      <c r="C9" s="14" t="s">
        <v>335</v>
      </c>
      <c r="D9" s="15" t="s">
        <v>336</v>
      </c>
      <c r="E9" s="11" t="s">
        <v>337</v>
      </c>
      <c r="F9" s="33">
        <f t="shared" si="0"/>
        <v>53</v>
      </c>
      <c r="G9" s="33" t="str">
        <f t="shared" si="1"/>
        <v>11:30-12:45-14:00-15:15-16:30-17:45-19:00-20:15-21:30</v>
      </c>
      <c r="H9" s="34">
        <f t="shared" si="2"/>
        <v>8.548387096774194</v>
      </c>
      <c r="I9" s="35" t="e">
        <f>IF(E9&lt;&gt;0,ROUND(#REF!,1),"")</f>
        <v>#REF!</v>
      </c>
      <c r="J9" s="36"/>
    </row>
    <row r="10" spans="1:10" s="12" customFormat="1" ht="16.5" customHeight="1">
      <c r="A10" s="7">
        <v>7</v>
      </c>
      <c r="B10" s="8" t="s">
        <v>10</v>
      </c>
      <c r="C10" s="9" t="s">
        <v>11</v>
      </c>
      <c r="D10" s="10" t="s">
        <v>12</v>
      </c>
      <c r="E10" s="11" t="s">
        <v>338</v>
      </c>
      <c r="F10" s="33">
        <f t="shared" si="0"/>
        <v>40</v>
      </c>
      <c r="G10" s="33" t="str">
        <f t="shared" si="1"/>
        <v>11:30-14:00-16:30-19:00-21:55 C/CT 23:20</v>
      </c>
      <c r="H10" s="34">
        <f t="shared" si="2"/>
        <v>6.451612903225806</v>
      </c>
      <c r="I10" s="35" t="e">
        <f>IF(E10&lt;&gt;0,ROUND(#REF!,1),"")</f>
        <v>#REF!</v>
      </c>
      <c r="J10" s="36"/>
    </row>
    <row r="11" spans="1:10" s="12" customFormat="1" ht="16.5" customHeight="1">
      <c r="A11" s="7">
        <v>8</v>
      </c>
      <c r="B11" s="13" t="s">
        <v>13</v>
      </c>
      <c r="C11" s="14" t="s">
        <v>14</v>
      </c>
      <c r="D11" s="15" t="s">
        <v>15</v>
      </c>
      <c r="E11" s="11" t="s">
        <v>339</v>
      </c>
      <c r="F11" s="33">
        <f t="shared" si="0"/>
        <v>47</v>
      </c>
      <c r="G11" s="33" t="str">
        <f t="shared" si="1"/>
        <v>11:45-13:00-14:15-15:30-16:45-19:15-20:30-21:45</v>
      </c>
      <c r="H11" s="34">
        <f t="shared" si="2"/>
        <v>7.580645161290322</v>
      </c>
      <c r="I11" s="35" t="e">
        <f>IF(E11&lt;&gt;0,ROUND(#REF!,1),"")</f>
        <v>#REF!</v>
      </c>
      <c r="J11" s="36"/>
    </row>
    <row r="12" spans="1:10" s="12" customFormat="1" ht="16.5" customHeight="1">
      <c r="A12" s="7">
        <v>9</v>
      </c>
      <c r="B12" s="13" t="s">
        <v>13</v>
      </c>
      <c r="C12" s="14" t="s">
        <v>340</v>
      </c>
      <c r="D12" s="15" t="s">
        <v>341</v>
      </c>
      <c r="E12" s="11" t="s">
        <v>342</v>
      </c>
      <c r="F12" s="33">
        <f t="shared" si="0"/>
        <v>65</v>
      </c>
      <c r="G12" s="33" t="str">
        <f t="shared" si="1"/>
        <v>11:15-12:15-13:30-14:30-15:45-16:45-18:00-19:00-20:15-21:15-22:30</v>
      </c>
      <c r="H12" s="34">
        <f t="shared" si="2"/>
        <v>10.483870967741936</v>
      </c>
      <c r="I12" s="35" t="e">
        <f>IF(E12&lt;&gt;0,ROUND(#REF!,1),"")</f>
        <v>#REF!</v>
      </c>
      <c r="J12" s="36"/>
    </row>
    <row r="13" spans="1:10" s="12" customFormat="1" ht="16.5" customHeight="1">
      <c r="A13" s="7">
        <v>10</v>
      </c>
      <c r="B13" s="8" t="s">
        <v>13</v>
      </c>
      <c r="C13" s="9" t="s">
        <v>17</v>
      </c>
      <c r="D13" s="10" t="s">
        <v>18</v>
      </c>
      <c r="E13" s="11" t="s">
        <v>182</v>
      </c>
      <c r="F13" s="33">
        <f t="shared" si="0"/>
        <v>29</v>
      </c>
      <c r="G13" s="33" t="str">
        <f t="shared" si="1"/>
        <v>11:15-13:45-16:15-18:45-21:15</v>
      </c>
      <c r="H13" s="34">
        <f t="shared" si="2"/>
        <v>4.67741935483871</v>
      </c>
      <c r="I13" s="35" t="e">
        <f>IF(E13&lt;&gt;0,ROUND(#REF!,1),"")</f>
        <v>#REF!</v>
      </c>
      <c r="J13" s="36"/>
    </row>
    <row r="14" spans="1:10" s="12" customFormat="1" ht="16.5" customHeight="1">
      <c r="A14" s="7">
        <v>11</v>
      </c>
      <c r="B14" s="8" t="s">
        <v>343</v>
      </c>
      <c r="C14" s="9" t="s">
        <v>344</v>
      </c>
      <c r="D14" s="10" t="s">
        <v>345</v>
      </c>
      <c r="E14" s="11" t="s">
        <v>278</v>
      </c>
      <c r="F14" s="33">
        <f t="shared" si="0"/>
        <v>29</v>
      </c>
      <c r="G14" s="33" t="str">
        <f t="shared" si="1"/>
        <v>11:30-14:00-16:30-19:00-21:30</v>
      </c>
      <c r="H14" s="34">
        <f t="shared" si="2"/>
        <v>4.67741935483871</v>
      </c>
      <c r="I14" s="35" t="e">
        <f>IF(E14&lt;&gt;0,ROUND(#REF!,1),"")</f>
        <v>#REF!</v>
      </c>
      <c r="J14" s="36"/>
    </row>
    <row r="15" spans="1:10" s="12" customFormat="1" ht="16.5" customHeight="1">
      <c r="A15" s="7">
        <v>12</v>
      </c>
      <c r="B15" s="8" t="s">
        <v>343</v>
      </c>
      <c r="C15" s="9" t="s">
        <v>346</v>
      </c>
      <c r="D15" s="10" t="s">
        <v>347</v>
      </c>
      <c r="E15" s="11" t="s">
        <v>348</v>
      </c>
      <c r="F15" s="33">
        <f t="shared" si="0"/>
        <v>65</v>
      </c>
      <c r="G15" s="33" t="str">
        <f t="shared" si="1"/>
        <v>11:00-12:00-13:30-14:30-16:00-17:00-18:30-19:30-21:00-22:00-23:15</v>
      </c>
      <c r="H15" s="34">
        <f t="shared" si="2"/>
        <v>10.483870967741936</v>
      </c>
      <c r="I15" s="35" t="e">
        <f>IF(E15&lt;&gt;0,ROUND(#REF!,1),"")</f>
        <v>#REF!</v>
      </c>
      <c r="J15" s="36"/>
    </row>
    <row r="16" spans="1:10" s="12" customFormat="1" ht="16.5" customHeight="1">
      <c r="A16" s="7">
        <v>13</v>
      </c>
      <c r="B16" s="13" t="s">
        <v>20</v>
      </c>
      <c r="C16" s="14" t="s">
        <v>21</v>
      </c>
      <c r="D16" s="15" t="s">
        <v>22</v>
      </c>
      <c r="E16" s="11" t="s">
        <v>349</v>
      </c>
      <c r="F16" s="33">
        <f t="shared" si="0"/>
        <v>64</v>
      </c>
      <c r="G16" s="33" t="str">
        <f t="shared" si="1"/>
        <v>11:00-12:00-13:45-14:45-16:30-17:30-19:15-20:15-22:00 C/CT 23:00</v>
      </c>
      <c r="H16" s="34">
        <f t="shared" si="2"/>
        <v>10.32258064516129</v>
      </c>
      <c r="I16" s="35" t="e">
        <f>IF(E16&lt;&gt;0,ROUND(#REF!,1),"")</f>
        <v>#REF!</v>
      </c>
      <c r="J16" s="36"/>
    </row>
    <row r="17" spans="1:10" s="12" customFormat="1" ht="16.5" customHeight="1">
      <c r="A17" s="7">
        <v>14</v>
      </c>
      <c r="B17" s="8" t="s">
        <v>20</v>
      </c>
      <c r="C17" s="9" t="s">
        <v>24</v>
      </c>
      <c r="D17" s="10" t="s">
        <v>25</v>
      </c>
      <c r="E17" s="11" t="s">
        <v>87</v>
      </c>
      <c r="F17" s="33">
        <f t="shared" si="0"/>
        <v>40</v>
      </c>
      <c r="G17" s="33" t="str">
        <f t="shared" si="1"/>
        <v>11:30-14:00-16:30-19:00-21:30 C/CT 24:00</v>
      </c>
      <c r="H17" s="34">
        <f t="shared" si="2"/>
        <v>6.451612903225806</v>
      </c>
      <c r="I17" s="35" t="e">
        <f>IF(E17&lt;&gt;0,ROUND(#REF!,1),"")</f>
        <v>#REF!</v>
      </c>
      <c r="J17" s="36"/>
    </row>
    <row r="18" spans="1:10" s="12" customFormat="1" ht="16.5" customHeight="1">
      <c r="A18" s="7">
        <v>15</v>
      </c>
      <c r="B18" s="13" t="s">
        <v>27</v>
      </c>
      <c r="C18" s="14" t="s">
        <v>333</v>
      </c>
      <c r="D18" s="15" t="s">
        <v>350</v>
      </c>
      <c r="E18" s="11" t="s">
        <v>351</v>
      </c>
      <c r="F18" s="33">
        <f t="shared" si="0"/>
        <v>30</v>
      </c>
      <c r="G18" s="33" t="str">
        <f t="shared" si="1"/>
        <v>11:15-13:45-16:15-18-:45-21:15</v>
      </c>
      <c r="H18" s="34">
        <f t="shared" si="2"/>
        <v>4.838709677419355</v>
      </c>
      <c r="I18" s="35" t="e">
        <f>IF(E18&lt;&gt;0,ROUND(#REF!,1),"")</f>
        <v>#REF!</v>
      </c>
      <c r="J18" s="36"/>
    </row>
    <row r="19" spans="1:10" s="12" customFormat="1" ht="16.5" customHeight="1">
      <c r="A19" s="7">
        <v>16</v>
      </c>
      <c r="B19" s="13" t="s">
        <v>27</v>
      </c>
      <c r="C19" s="14" t="s">
        <v>28</v>
      </c>
      <c r="D19" s="15" t="s">
        <v>29</v>
      </c>
      <c r="E19" s="11" t="s">
        <v>352</v>
      </c>
      <c r="F19" s="33">
        <f t="shared" si="0"/>
        <v>29</v>
      </c>
      <c r="G19" s="33" t="str">
        <f t="shared" si="1"/>
        <v>11:45-14:15-16:45-19:15-21:45</v>
      </c>
      <c r="H19" s="34">
        <f t="shared" si="2"/>
        <v>4.67741935483871</v>
      </c>
      <c r="I19" s="35" t="e">
        <f>IF(E19&lt;&gt;0,ROUND(#REF!,1),"")</f>
        <v>#REF!</v>
      </c>
      <c r="J19" s="36"/>
    </row>
    <row r="20" spans="1:10" s="12" customFormat="1" ht="16.5" customHeight="1">
      <c r="A20" s="7">
        <v>17</v>
      </c>
      <c r="B20" s="13" t="s">
        <v>27</v>
      </c>
      <c r="C20" s="14" t="s">
        <v>31</v>
      </c>
      <c r="D20" s="15" t="s">
        <v>32</v>
      </c>
      <c r="E20" s="11" t="s">
        <v>353</v>
      </c>
      <c r="F20" s="33">
        <f t="shared" si="0"/>
        <v>40</v>
      </c>
      <c r="G20" s="33" t="str">
        <f t="shared" si="1"/>
        <v>11:15-13:45-16:15-18:45-21:15 C/CT 23:45</v>
      </c>
      <c r="H20" s="34">
        <f t="shared" si="2"/>
        <v>6.451612903225806</v>
      </c>
      <c r="I20" s="35" t="e">
        <f>IF(E20&lt;&gt;0,ROUND(#REF!,1),"")</f>
        <v>#REF!</v>
      </c>
      <c r="J20" s="36"/>
    </row>
    <row r="21" spans="1:10" s="12" customFormat="1" ht="16.5" customHeight="1">
      <c r="A21" s="7">
        <v>18</v>
      </c>
      <c r="B21" s="13" t="s">
        <v>27</v>
      </c>
      <c r="C21" s="14" t="s">
        <v>34</v>
      </c>
      <c r="D21" s="15" t="s">
        <v>35</v>
      </c>
      <c r="E21" s="11" t="s">
        <v>354</v>
      </c>
      <c r="F21" s="33">
        <f t="shared" si="0"/>
        <v>40</v>
      </c>
      <c r="G21" s="33" t="str">
        <f t="shared" si="1"/>
        <v>11:15-14:00-16:30-19:00-21:30 C/CT 24:00</v>
      </c>
      <c r="H21" s="34">
        <f t="shared" si="2"/>
        <v>6.451612903225806</v>
      </c>
      <c r="I21" s="35" t="e">
        <f>IF(E21&lt;&gt;0,ROUND(#REF!,1),"")</f>
        <v>#REF!</v>
      </c>
      <c r="J21" s="36"/>
    </row>
    <row r="22" spans="1:10" s="12" customFormat="1" ht="16.5" customHeight="1">
      <c r="A22" s="7">
        <v>19</v>
      </c>
      <c r="B22" s="8" t="s">
        <v>355</v>
      </c>
      <c r="C22" s="9" t="s">
        <v>356</v>
      </c>
      <c r="D22" s="10" t="s">
        <v>357</v>
      </c>
      <c r="E22" s="11" t="s">
        <v>358</v>
      </c>
      <c r="F22" s="33">
        <f t="shared" si="0"/>
        <v>47</v>
      </c>
      <c r="G22" s="33" t="str">
        <f t="shared" si="1"/>
        <v>11:15-13:45-15:00-16:15-17:30-18:45-20:00-21:15</v>
      </c>
      <c r="H22" s="34">
        <f t="shared" si="2"/>
        <v>7.580645161290322</v>
      </c>
      <c r="I22" s="35" t="e">
        <f>IF(E22&lt;&gt;0,ROUND(#REF!,1),"")</f>
        <v>#REF!</v>
      </c>
      <c r="J22" s="36"/>
    </row>
    <row r="23" spans="1:10" s="12" customFormat="1" ht="16.5" customHeight="1">
      <c r="A23" s="7">
        <v>20</v>
      </c>
      <c r="B23" s="13" t="s">
        <v>37</v>
      </c>
      <c r="C23" s="14" t="s">
        <v>38</v>
      </c>
      <c r="D23" s="15" t="s">
        <v>39</v>
      </c>
      <c r="E23" s="11" t="s">
        <v>359</v>
      </c>
      <c r="F23" s="33">
        <f t="shared" si="0"/>
        <v>64</v>
      </c>
      <c r="G23" s="33" t="str">
        <f t="shared" si="1"/>
        <v>11:00-12:05-13:30-14:55-16:20-17:45-19:10-20:35-22:00 C/CT 23:40</v>
      </c>
      <c r="H23" s="34">
        <f t="shared" si="2"/>
        <v>10.32258064516129</v>
      </c>
      <c r="I23" s="35" t="e">
        <f>IF(E23&lt;&gt;0,ROUND(#REF!,1),"")</f>
        <v>#REF!</v>
      </c>
      <c r="J23" s="36"/>
    </row>
    <row r="24" spans="1:10" s="12" customFormat="1" ht="16.5" customHeight="1">
      <c r="A24" s="7">
        <v>21</v>
      </c>
      <c r="B24" s="13" t="s">
        <v>37</v>
      </c>
      <c r="C24" s="14" t="s">
        <v>360</v>
      </c>
      <c r="D24" s="15" t="s">
        <v>361</v>
      </c>
      <c r="E24" s="11" t="s">
        <v>362</v>
      </c>
      <c r="F24" s="33">
        <f t="shared" si="0"/>
        <v>40</v>
      </c>
      <c r="G24" s="33" t="str">
        <f t="shared" si="1"/>
        <v>11:00-13:40-16:20-19:00-21:40 C/CT 23:40</v>
      </c>
      <c r="H24" s="34">
        <f t="shared" si="2"/>
        <v>6.451612903225806</v>
      </c>
      <c r="I24" s="35" t="e">
        <f>IF(E24&lt;&gt;0,ROUND(#REF!,1),"")</f>
        <v>#REF!</v>
      </c>
      <c r="J24" s="36"/>
    </row>
    <row r="25" spans="1:10" s="12" customFormat="1" ht="16.5" customHeight="1">
      <c r="A25" s="7">
        <v>22</v>
      </c>
      <c r="B25" s="13" t="s">
        <v>363</v>
      </c>
      <c r="C25" s="14" t="s">
        <v>364</v>
      </c>
      <c r="D25" s="15" t="s">
        <v>365</v>
      </c>
      <c r="E25" s="11" t="s">
        <v>366</v>
      </c>
      <c r="F25" s="33">
        <f t="shared" si="0"/>
        <v>59</v>
      </c>
      <c r="G25" s="33" t="str">
        <f t="shared" si="1"/>
        <v>11:00-12:15-13:30-14:45-16:00-17:15-18:30-19:45-21:00-22:15</v>
      </c>
      <c r="H25" s="34">
        <f t="shared" si="2"/>
        <v>9.516129032258064</v>
      </c>
      <c r="I25" s="35" t="e">
        <f>IF(E25&lt;&gt;0,ROUND(#REF!,1),"")</f>
        <v>#REF!</v>
      </c>
      <c r="J25" s="36"/>
    </row>
    <row r="26" spans="1:10" s="12" customFormat="1" ht="16.5" customHeight="1">
      <c r="A26" s="7">
        <v>23</v>
      </c>
      <c r="B26" s="13" t="s">
        <v>367</v>
      </c>
      <c r="C26" s="14" t="s">
        <v>368</v>
      </c>
      <c r="D26" s="15" t="s">
        <v>369</v>
      </c>
      <c r="E26" s="11" t="s">
        <v>370</v>
      </c>
      <c r="F26" s="33">
        <f t="shared" si="0"/>
        <v>53</v>
      </c>
      <c r="G26" s="33" t="str">
        <f t="shared" si="1"/>
        <v>11:00-12:30-13:45-15:15-16:30-18:00-19:15-20:45-22:00</v>
      </c>
      <c r="H26" s="34">
        <f t="shared" si="2"/>
        <v>8.548387096774194</v>
      </c>
      <c r="I26" s="35" t="e">
        <f>IF(E26&lt;&gt;0,ROUND(#REF!,1),"")</f>
        <v>#REF!</v>
      </c>
      <c r="J26" s="36"/>
    </row>
    <row r="27" spans="1:10" s="12" customFormat="1" ht="16.5" customHeight="1">
      <c r="A27" s="7">
        <v>24</v>
      </c>
      <c r="B27" s="8" t="s">
        <v>367</v>
      </c>
      <c r="C27" s="9" t="s">
        <v>371</v>
      </c>
      <c r="D27" s="10" t="s">
        <v>372</v>
      </c>
      <c r="E27" s="11" t="s">
        <v>373</v>
      </c>
      <c r="F27" s="33">
        <f t="shared" si="0"/>
        <v>53</v>
      </c>
      <c r="G27" s="33" t="str">
        <f t="shared" si="1"/>
        <v>11:45-13:00-14:15-15:30-16:45-18:00-19:15-20:30-21:45</v>
      </c>
      <c r="H27" s="34">
        <f t="shared" si="2"/>
        <v>8.548387096774194</v>
      </c>
      <c r="I27" s="35" t="e">
        <f>IF(E27&lt;&gt;0,ROUND(#REF!,1),"")</f>
        <v>#REF!</v>
      </c>
      <c r="J27" s="36"/>
    </row>
    <row r="28" spans="1:10" s="12" customFormat="1" ht="16.5" customHeight="1">
      <c r="A28" s="7">
        <v>25</v>
      </c>
      <c r="B28" s="8" t="s">
        <v>374</v>
      </c>
      <c r="C28" s="9" t="s">
        <v>375</v>
      </c>
      <c r="D28" s="10" t="s">
        <v>376</v>
      </c>
      <c r="E28" s="11" t="s">
        <v>377</v>
      </c>
      <c r="F28" s="33">
        <f t="shared" si="0"/>
        <v>46</v>
      </c>
      <c r="G28" s="33" t="str">
        <f t="shared" si="1"/>
        <v>11:00-13:50-16:40-18:30-20:15-21:40 C/CT 23:45</v>
      </c>
      <c r="H28" s="34">
        <f t="shared" si="2"/>
        <v>7.419354838709677</v>
      </c>
      <c r="I28" s="35" t="e">
        <f>IF(E28&lt;&gt;0,ROUND(#REF!,1),"")</f>
        <v>#REF!</v>
      </c>
      <c r="J28" s="36"/>
    </row>
    <row r="29" spans="1:10" s="12" customFormat="1" ht="16.5" customHeight="1">
      <c r="A29" s="7">
        <v>26</v>
      </c>
      <c r="B29" s="8" t="s">
        <v>374</v>
      </c>
      <c r="C29" s="9" t="s">
        <v>378</v>
      </c>
      <c r="D29" s="10" t="s">
        <v>379</v>
      </c>
      <c r="E29" s="11" t="s">
        <v>380</v>
      </c>
      <c r="F29" s="33">
        <f t="shared" si="0"/>
        <v>29</v>
      </c>
      <c r="G29" s="33" t="str">
        <f t="shared" si="1"/>
        <v>11,30-14,00-16,30-19,00-21,30</v>
      </c>
      <c r="H29" s="34">
        <f t="shared" si="2"/>
        <v>4.67741935483871</v>
      </c>
      <c r="I29" s="35" t="e">
        <f>IF(E29&lt;&gt;0,ROUND(#REF!,1),"")</f>
        <v>#REF!</v>
      </c>
      <c r="J29" s="36"/>
    </row>
    <row r="30" spans="1:10" s="12" customFormat="1" ht="16.5" customHeight="1">
      <c r="A30" s="7">
        <v>27</v>
      </c>
      <c r="B30" s="13" t="s">
        <v>374</v>
      </c>
      <c r="C30" s="14" t="s">
        <v>381</v>
      </c>
      <c r="D30" s="15" t="s">
        <v>382</v>
      </c>
      <c r="E30" s="11" t="s">
        <v>278</v>
      </c>
      <c r="F30" s="33">
        <f t="shared" si="0"/>
        <v>29</v>
      </c>
      <c r="G30" s="33" t="str">
        <f t="shared" si="1"/>
        <v>11:30-14:00-16:30-19:00-21:30</v>
      </c>
      <c r="H30" s="34">
        <f t="shared" si="2"/>
        <v>4.67741935483871</v>
      </c>
      <c r="I30" s="35" t="e">
        <f>IF(E30&lt;&gt;0,ROUND(#REF!,1),"")</f>
        <v>#REF!</v>
      </c>
      <c r="J30" s="36"/>
    </row>
    <row r="31" spans="1:10" s="12" customFormat="1" ht="16.5" customHeight="1">
      <c r="A31" s="7">
        <v>28</v>
      </c>
      <c r="B31" s="8" t="s">
        <v>40</v>
      </c>
      <c r="C31" s="9" t="s">
        <v>41</v>
      </c>
      <c r="D31" s="10" t="s">
        <v>42</v>
      </c>
      <c r="E31" s="11" t="s">
        <v>383</v>
      </c>
      <c r="F31" s="33">
        <f t="shared" si="0"/>
        <v>52</v>
      </c>
      <c r="G31" s="33" t="str">
        <f t="shared" si="1"/>
        <v>11:00-13:50-16:40-18:10-19:30-21:00-22:20 C/CT 23:50</v>
      </c>
      <c r="H31" s="34">
        <f t="shared" si="2"/>
        <v>8.387096774193548</v>
      </c>
      <c r="I31" s="35" t="e">
        <f>IF(E31&lt;&gt;0,ROUND(#REF!,1),"")</f>
        <v>#REF!</v>
      </c>
      <c r="J31" s="36"/>
    </row>
    <row r="32" spans="1:10" s="17" customFormat="1" ht="16.5" customHeight="1">
      <c r="A32" s="7">
        <v>29</v>
      </c>
      <c r="B32" s="8" t="s">
        <v>384</v>
      </c>
      <c r="C32" s="9" t="s">
        <v>385</v>
      </c>
      <c r="D32" s="20" t="s">
        <v>386</v>
      </c>
      <c r="E32" s="11" t="s">
        <v>366</v>
      </c>
      <c r="F32" s="33">
        <f>LEN(G32)</f>
        <v>59</v>
      </c>
      <c r="G32" s="33" t="str">
        <f>SUBSTITUTE(E32,"C/CT:",)</f>
        <v>11:00-12:15-13:30-14:45-16:00-17:15-18:30-19:45-21:00-22:15</v>
      </c>
      <c r="H32" s="34">
        <f t="shared" si="2"/>
        <v>9.516129032258064</v>
      </c>
      <c r="I32" s="35" t="e">
        <f>IF(E32&lt;&gt;0,ROUND(#REF!,1),"")</f>
        <v>#REF!</v>
      </c>
      <c r="J32" s="36"/>
    </row>
    <row r="33" spans="1:10" s="12" customFormat="1" ht="16.5" customHeight="1">
      <c r="A33" s="7">
        <v>30</v>
      </c>
      <c r="B33" s="8" t="s">
        <v>387</v>
      </c>
      <c r="C33" s="9" t="s">
        <v>388</v>
      </c>
      <c r="D33" s="10" t="s">
        <v>389</v>
      </c>
      <c r="E33" s="11" t="s">
        <v>390</v>
      </c>
      <c r="F33" s="33">
        <f t="shared" si="0"/>
        <v>53</v>
      </c>
      <c r="G33" s="33" t="str">
        <f t="shared" si="1"/>
        <v>11:00-12:15-13:30-14:45-16:00-17:15-18:30-19:45-21:00</v>
      </c>
      <c r="H33" s="34">
        <f t="shared" si="2"/>
        <v>8.548387096774194</v>
      </c>
      <c r="I33" s="35" t="e">
        <f>IF(E33&lt;&gt;0,ROUND(#REF!,1),"")</f>
        <v>#REF!</v>
      </c>
      <c r="J33" s="36"/>
    </row>
    <row r="34" spans="1:10" s="12" customFormat="1" ht="16.5" customHeight="1">
      <c r="A34" s="7">
        <v>31</v>
      </c>
      <c r="B34" s="8" t="s">
        <v>391</v>
      </c>
      <c r="C34" s="9" t="s">
        <v>392</v>
      </c>
      <c r="D34" s="10" t="s">
        <v>393</v>
      </c>
      <c r="E34" s="11" t="s">
        <v>390</v>
      </c>
      <c r="F34" s="33">
        <f t="shared" si="0"/>
        <v>53</v>
      </c>
      <c r="G34" s="33" t="str">
        <f t="shared" si="1"/>
        <v>11:00-12:15-13:30-14:45-16:00-17:15-18:30-19:45-21:00</v>
      </c>
      <c r="H34" s="34">
        <f t="shared" si="2"/>
        <v>8.548387096774194</v>
      </c>
      <c r="I34" s="35" t="e">
        <f>IF(E34&lt;&gt;0,ROUND(#REF!,1),"")</f>
        <v>#REF!</v>
      </c>
      <c r="J34" s="36"/>
    </row>
    <row r="35" spans="1:10" s="12" customFormat="1" ht="16.5" customHeight="1">
      <c r="A35" s="7">
        <v>32</v>
      </c>
      <c r="B35" s="8" t="s">
        <v>43</v>
      </c>
      <c r="C35" s="9" t="s">
        <v>44</v>
      </c>
      <c r="D35" s="10" t="s">
        <v>45</v>
      </c>
      <c r="E35" s="11" t="s">
        <v>394</v>
      </c>
      <c r="F35" s="33">
        <f t="shared" si="0"/>
        <v>64</v>
      </c>
      <c r="G35" s="33" t="str">
        <f t="shared" si="1"/>
        <v>10:45-12:00-13:30-15:00-16:30-18:00-19:15-20:45-22:00 C/CT 23:45</v>
      </c>
      <c r="H35" s="34">
        <f t="shared" si="2"/>
        <v>10.32258064516129</v>
      </c>
      <c r="I35" s="35" t="e">
        <f>IF(E35&lt;&gt;0,ROUND(#REF!,1),"")</f>
        <v>#REF!</v>
      </c>
      <c r="J35" s="36"/>
    </row>
    <row r="36" spans="1:10" s="12" customFormat="1" ht="16.5" customHeight="1">
      <c r="A36" s="7">
        <v>33</v>
      </c>
      <c r="B36" s="13" t="s">
        <v>395</v>
      </c>
      <c r="C36" s="14" t="s">
        <v>396</v>
      </c>
      <c r="D36" s="15" t="s">
        <v>397</v>
      </c>
      <c r="E36" s="11" t="s">
        <v>182</v>
      </c>
      <c r="F36" s="33">
        <f t="shared" si="0"/>
        <v>29</v>
      </c>
      <c r="G36" s="33" t="str">
        <f t="shared" si="1"/>
        <v>11:15-13:45-16:15-18:45-21:15</v>
      </c>
      <c r="H36" s="34">
        <f t="shared" si="2"/>
        <v>4.67741935483871</v>
      </c>
      <c r="I36" s="35" t="e">
        <f>IF(E36&lt;&gt;0,ROUND(#REF!,1),"")</f>
        <v>#REF!</v>
      </c>
      <c r="J36" s="36"/>
    </row>
    <row r="37" spans="1:10" s="12" customFormat="1" ht="16.5" customHeight="1">
      <c r="A37" s="7">
        <v>34</v>
      </c>
      <c r="B37" s="13" t="s">
        <v>398</v>
      </c>
      <c r="C37" s="14" t="s">
        <v>399</v>
      </c>
      <c r="D37" s="15" t="s">
        <v>400</v>
      </c>
      <c r="E37" s="11" t="s">
        <v>401</v>
      </c>
      <c r="F37" s="33">
        <f t="shared" si="0"/>
        <v>64</v>
      </c>
      <c r="G37" s="33" t="str">
        <f t="shared" si="1"/>
        <v>11:00-12:30-13:45-15:15-16:30-18:00-19:15-20:45-22:00 C/CT 23:30</v>
      </c>
      <c r="H37" s="34">
        <f t="shared" si="2"/>
        <v>10.32258064516129</v>
      </c>
      <c r="I37" s="35" t="e">
        <f>IF(E37&lt;&gt;0,ROUND(#REF!,1),"")</f>
        <v>#REF!</v>
      </c>
      <c r="J37" s="36"/>
    </row>
    <row r="38" spans="1:10" s="12" customFormat="1" ht="16.5" customHeight="1">
      <c r="A38" s="7">
        <v>35</v>
      </c>
      <c r="B38" s="13" t="s">
        <v>47</v>
      </c>
      <c r="C38" s="14" t="s">
        <v>48</v>
      </c>
      <c r="D38" s="10" t="s">
        <v>49</v>
      </c>
      <c r="E38" s="11" t="s">
        <v>402</v>
      </c>
      <c r="F38" s="33">
        <f t="shared" si="0"/>
        <v>40</v>
      </c>
      <c r="G38" s="33" t="str">
        <f t="shared" si="1"/>
        <v>11:00-13:45-16:30-19:15-22:00 C/CT 23:30</v>
      </c>
      <c r="H38" s="34">
        <f t="shared" si="2"/>
        <v>6.451612903225806</v>
      </c>
      <c r="I38" s="35" t="e">
        <f>IF(E38&lt;&gt;0,ROUND(#REF!,1),"")</f>
        <v>#REF!</v>
      </c>
      <c r="J38" s="36"/>
    </row>
    <row r="39" spans="1:10" s="12" customFormat="1" ht="16.5" customHeight="1">
      <c r="A39" s="7">
        <v>36</v>
      </c>
      <c r="B39" s="13" t="s">
        <v>47</v>
      </c>
      <c r="C39" s="14" t="s">
        <v>403</v>
      </c>
      <c r="D39" s="15" t="s">
        <v>404</v>
      </c>
      <c r="E39" s="11" t="s">
        <v>405</v>
      </c>
      <c r="F39" s="33">
        <f t="shared" si="0"/>
        <v>40</v>
      </c>
      <c r="G39" s="33" t="str">
        <f t="shared" si="1"/>
        <v>11:45-14:15-16:45-19:15-21:45 C/CT 24:15</v>
      </c>
      <c r="H39" s="34">
        <f t="shared" si="2"/>
        <v>6.451612903225806</v>
      </c>
      <c r="I39" s="35" t="e">
        <f>IF(E39&lt;&gt;0,ROUND(#REF!,1),"")</f>
        <v>#REF!</v>
      </c>
      <c r="J39" s="36"/>
    </row>
    <row r="40" spans="1:10" s="12" customFormat="1" ht="16.5" customHeight="1">
      <c r="A40" s="7">
        <v>37</v>
      </c>
      <c r="B40" s="8" t="s">
        <v>50</v>
      </c>
      <c r="C40" s="9" t="s">
        <v>51</v>
      </c>
      <c r="D40" s="10" t="s">
        <v>52</v>
      </c>
      <c r="E40" s="11" t="s">
        <v>406</v>
      </c>
      <c r="F40" s="33">
        <f t="shared" si="0"/>
        <v>40</v>
      </c>
      <c r="G40" s="33" t="str">
        <f t="shared" si="1"/>
        <v>11:15-13:45-16:15-18:45-21:30 C/CT 23:15</v>
      </c>
      <c r="H40" s="34">
        <f t="shared" si="2"/>
        <v>6.451612903225806</v>
      </c>
      <c r="I40" s="35" t="e">
        <f>IF(E40&lt;&gt;0,ROUND(#REF!,1),"")</f>
        <v>#REF!</v>
      </c>
      <c r="J40" s="36"/>
    </row>
    <row r="41" spans="1:10" s="12" customFormat="1" ht="16.5" customHeight="1">
      <c r="A41" s="7">
        <v>38</v>
      </c>
      <c r="B41" s="13" t="s">
        <v>407</v>
      </c>
      <c r="C41" s="14" t="s">
        <v>408</v>
      </c>
      <c r="D41" s="15" t="s">
        <v>409</v>
      </c>
      <c r="E41" s="11" t="s">
        <v>410</v>
      </c>
      <c r="F41" s="33">
        <f t="shared" si="0"/>
        <v>41</v>
      </c>
      <c r="G41" s="33" t="str">
        <f t="shared" si="1"/>
        <v>11:00-13:45-16:30-17:30-19:15-20:15-22:00</v>
      </c>
      <c r="H41" s="34">
        <f t="shared" si="2"/>
        <v>6.612903225806451</v>
      </c>
      <c r="I41" s="35" t="e">
        <f>IF(E41&lt;&gt;0,ROUND(#REF!,1),"")</f>
        <v>#REF!</v>
      </c>
      <c r="J41" s="36"/>
    </row>
    <row r="42" spans="1:10" s="12" customFormat="1" ht="16.5" customHeight="1">
      <c r="A42" s="7">
        <v>39</v>
      </c>
      <c r="B42" s="8" t="s">
        <v>411</v>
      </c>
      <c r="C42" s="9" t="s">
        <v>412</v>
      </c>
      <c r="D42" s="10" t="s">
        <v>413</v>
      </c>
      <c r="E42" s="11" t="s">
        <v>414</v>
      </c>
      <c r="F42" s="33">
        <f t="shared" si="0"/>
        <v>29</v>
      </c>
      <c r="G42" s="33" t="str">
        <f t="shared" si="1"/>
        <v>11:40-14:00-16:20-18:40-21:00</v>
      </c>
      <c r="H42" s="34">
        <f t="shared" si="2"/>
        <v>4.67741935483871</v>
      </c>
      <c r="I42" s="35" t="e">
        <f>IF(E42&lt;&gt;0,ROUND(#REF!,1),"")</f>
        <v>#REF!</v>
      </c>
      <c r="J42" s="36"/>
    </row>
    <row r="43" spans="1:10" s="12" customFormat="1" ht="16.5" customHeight="1">
      <c r="A43" s="7">
        <v>40</v>
      </c>
      <c r="B43" s="8" t="s">
        <v>53</v>
      </c>
      <c r="C43" s="9" t="s">
        <v>54</v>
      </c>
      <c r="D43" s="10" t="s">
        <v>55</v>
      </c>
      <c r="E43" s="11" t="s">
        <v>182</v>
      </c>
      <c r="F43" s="33">
        <f t="shared" si="0"/>
        <v>29</v>
      </c>
      <c r="G43" s="33" t="str">
        <f t="shared" si="1"/>
        <v>11:15-13:45-16:15-18:45-21:15</v>
      </c>
      <c r="H43" s="34">
        <f t="shared" si="2"/>
        <v>4.67741935483871</v>
      </c>
      <c r="I43" s="35" t="e">
        <f>IF(E43&lt;&gt;0,ROUND(#REF!,1),"")</f>
        <v>#REF!</v>
      </c>
      <c r="J43" s="36"/>
    </row>
    <row r="44" spans="1:10" s="12" customFormat="1" ht="16.5" customHeight="1">
      <c r="A44" s="7">
        <v>41</v>
      </c>
      <c r="B44" s="13" t="s">
        <v>415</v>
      </c>
      <c r="C44" s="14" t="s">
        <v>416</v>
      </c>
      <c r="D44" s="15" t="s">
        <v>417</v>
      </c>
      <c r="E44" s="11" t="s">
        <v>418</v>
      </c>
      <c r="F44" s="33">
        <f t="shared" si="0"/>
        <v>23</v>
      </c>
      <c r="G44" s="33" t="str">
        <f t="shared" si="1"/>
        <v>12:30-15:00-17:30-20:00</v>
      </c>
      <c r="H44" s="34">
        <f t="shared" si="2"/>
        <v>3.7096774193548385</v>
      </c>
      <c r="I44" s="35" t="e">
        <f>IF(E44&lt;&gt;0,ROUND(#REF!,1),"")</f>
        <v>#REF!</v>
      </c>
      <c r="J44" s="36"/>
    </row>
    <row r="45" spans="1:10" s="12" customFormat="1" ht="16.5" customHeight="1">
      <c r="A45" s="7">
        <v>42</v>
      </c>
      <c r="B45" s="13" t="s">
        <v>419</v>
      </c>
      <c r="C45" s="14" t="s">
        <v>420</v>
      </c>
      <c r="D45" s="15" t="s">
        <v>421</v>
      </c>
      <c r="E45" s="11" t="s">
        <v>422</v>
      </c>
      <c r="F45" s="33">
        <f t="shared" si="0"/>
        <v>29</v>
      </c>
      <c r="G45" s="33" t="str">
        <f t="shared" si="1"/>
        <v>12:15-14:45-17:15-19:45-22:00</v>
      </c>
      <c r="H45" s="34">
        <f t="shared" si="2"/>
        <v>4.67741935483871</v>
      </c>
      <c r="I45" s="35" t="e">
        <f>IF(E45&lt;&gt;0,ROUND(#REF!,1),"")</f>
        <v>#REF!</v>
      </c>
      <c r="J45" s="36"/>
    </row>
    <row r="46" spans="1:10" s="12" customFormat="1" ht="16.5" customHeight="1">
      <c r="A46" s="7">
        <v>43</v>
      </c>
      <c r="B46" s="8" t="s">
        <v>57</v>
      </c>
      <c r="C46" s="9" t="s">
        <v>58</v>
      </c>
      <c r="D46" s="10" t="s">
        <v>59</v>
      </c>
      <c r="E46" s="45" t="s">
        <v>182</v>
      </c>
      <c r="F46" s="33">
        <f t="shared" si="0"/>
        <v>29</v>
      </c>
      <c r="G46" s="33" t="str">
        <f t="shared" si="1"/>
        <v>11:15-13:45-16:15-18:45-21:15</v>
      </c>
      <c r="H46" s="34">
        <f t="shared" si="2"/>
        <v>4.67741935483871</v>
      </c>
      <c r="I46" s="35" t="e">
        <f>IF(E46&lt;&gt;0,ROUND(#REF!,1),"")</f>
        <v>#REF!</v>
      </c>
      <c r="J46" s="36"/>
    </row>
    <row r="47" spans="1:10" s="12" customFormat="1" ht="16.5" customHeight="1">
      <c r="A47" s="7">
        <v>44</v>
      </c>
      <c r="B47" s="13" t="s">
        <v>60</v>
      </c>
      <c r="C47" s="14" t="s">
        <v>61</v>
      </c>
      <c r="D47" s="15" t="s">
        <v>62</v>
      </c>
      <c r="E47" s="11" t="s">
        <v>423</v>
      </c>
      <c r="F47" s="33">
        <f t="shared" si="0"/>
        <v>94</v>
      </c>
      <c r="G47" s="33" t="str">
        <f t="shared" si="1"/>
        <v>10:40-11:15-13:20-14:00-15:30-16:00-16:55-17:30-18:20-18:55-19:45-20:20-21:45-22:30 C/CT 24:00</v>
      </c>
      <c r="H47" s="34">
        <f t="shared" si="2"/>
        <v>15.161290322580644</v>
      </c>
      <c r="I47" s="35" t="e">
        <f>IF(E47&lt;&gt;0,ROUND(#REF!,1),"")</f>
        <v>#REF!</v>
      </c>
      <c r="J47" s="36"/>
    </row>
    <row r="48" spans="1:10" s="12" customFormat="1" ht="16.5" customHeight="1">
      <c r="A48" s="7">
        <v>45</v>
      </c>
      <c r="B48" s="13" t="s">
        <v>63</v>
      </c>
      <c r="C48" s="14" t="s">
        <v>64</v>
      </c>
      <c r="D48" s="16" t="s">
        <v>65</v>
      </c>
      <c r="E48" s="11" t="s">
        <v>424</v>
      </c>
      <c r="F48" s="33">
        <f t="shared" si="0"/>
        <v>41</v>
      </c>
      <c r="G48" s="33" t="str">
        <f t="shared" si="1"/>
        <v>11:30-14:00-16:30-17:45-19:00-20:15-21:30</v>
      </c>
      <c r="H48" s="34">
        <f t="shared" si="2"/>
        <v>6.612903225806451</v>
      </c>
      <c r="I48" s="35" t="e">
        <f>IF(E48&lt;&gt;0,ROUND(#REF!,1),"")</f>
        <v>#REF!</v>
      </c>
      <c r="J48" s="36"/>
    </row>
    <row r="49" spans="1:10" s="12" customFormat="1" ht="16.5" customHeight="1">
      <c r="A49" s="7">
        <v>46</v>
      </c>
      <c r="B49" s="8" t="s">
        <v>67</v>
      </c>
      <c r="C49" s="9" t="s">
        <v>425</v>
      </c>
      <c r="D49" s="10" t="s">
        <v>426</v>
      </c>
      <c r="E49" s="11" t="s">
        <v>337</v>
      </c>
      <c r="F49" s="33">
        <f t="shared" si="0"/>
        <v>53</v>
      </c>
      <c r="G49" s="33" t="str">
        <f t="shared" si="1"/>
        <v>11:30-12:45-14:00-15:15-16:30-17:45-19:00-20:15-21:30</v>
      </c>
      <c r="H49" s="34">
        <f t="shared" si="2"/>
        <v>8.548387096774194</v>
      </c>
      <c r="I49" s="35" t="e">
        <f>IF(E49&lt;&gt;0,ROUND(#REF!,1),"")</f>
        <v>#REF!</v>
      </c>
      <c r="J49" s="36"/>
    </row>
    <row r="50" spans="1:10" s="12" customFormat="1" ht="16.5" customHeight="1">
      <c r="A50" s="7">
        <v>47</v>
      </c>
      <c r="B50" s="8" t="s">
        <v>67</v>
      </c>
      <c r="C50" s="9" t="s">
        <v>68</v>
      </c>
      <c r="D50" s="10" t="s">
        <v>69</v>
      </c>
      <c r="E50" s="11" t="s">
        <v>427</v>
      </c>
      <c r="F50" s="33">
        <f t="shared" si="0"/>
        <v>40</v>
      </c>
      <c r="G50" s="33" t="str">
        <f t="shared" si="1"/>
        <v>11:00-13:30-16:15-:1900-21:45 C/CT 24:15</v>
      </c>
      <c r="H50" s="34">
        <f t="shared" si="2"/>
        <v>6.451612903225806</v>
      </c>
      <c r="I50" s="35" t="e">
        <f>IF(E50&lt;&gt;0,ROUND(#REF!,1),"")</f>
        <v>#REF!</v>
      </c>
      <c r="J50" s="36"/>
    </row>
    <row r="51" spans="1:10" s="12" customFormat="1" ht="16.5" customHeight="1">
      <c r="A51" s="7">
        <v>48</v>
      </c>
      <c r="B51" s="8" t="s">
        <v>67</v>
      </c>
      <c r="C51" s="9" t="s">
        <v>67</v>
      </c>
      <c r="D51" s="10" t="s">
        <v>428</v>
      </c>
      <c r="E51" s="11" t="s">
        <v>429</v>
      </c>
      <c r="F51" s="33">
        <f t="shared" si="0"/>
        <v>29</v>
      </c>
      <c r="G51" s="33" t="str">
        <f t="shared" si="1"/>
        <v>11:00-13:15-15:30-17:45-20:15</v>
      </c>
      <c r="H51" s="34">
        <f t="shared" si="2"/>
        <v>4.67741935483871</v>
      </c>
      <c r="I51" s="35" t="e">
        <f>IF(E51&lt;&gt;0,ROUND(#REF!,1),"")</f>
        <v>#REF!</v>
      </c>
      <c r="J51" s="36"/>
    </row>
    <row r="52" spans="1:10" s="12" customFormat="1" ht="16.5" customHeight="1">
      <c r="A52" s="7">
        <v>49</v>
      </c>
      <c r="B52" s="8" t="s">
        <v>67</v>
      </c>
      <c r="C52" s="9" t="s">
        <v>430</v>
      </c>
      <c r="D52" s="10" t="s">
        <v>431</v>
      </c>
      <c r="E52" s="11" t="s">
        <v>432</v>
      </c>
      <c r="F52" s="33">
        <f t="shared" si="0"/>
        <v>47</v>
      </c>
      <c r="G52" s="33" t="str">
        <f t="shared" si="1"/>
        <v>11:00-13:30-14:45-16:00-17:15-18:30-20:00-21:15</v>
      </c>
      <c r="H52" s="34">
        <f t="shared" si="2"/>
        <v>7.580645161290322</v>
      </c>
      <c r="I52" s="35" t="e">
        <f>IF(E52&lt;&gt;0,ROUND(#REF!,1),"")</f>
        <v>#REF!</v>
      </c>
      <c r="J52" s="36"/>
    </row>
    <row r="53" spans="1:10" s="12" customFormat="1" ht="16.5" customHeight="1">
      <c r="A53" s="7">
        <v>50</v>
      </c>
      <c r="B53" s="8" t="s">
        <v>433</v>
      </c>
      <c r="C53" s="9" t="s">
        <v>434</v>
      </c>
      <c r="D53" s="10" t="s">
        <v>435</v>
      </c>
      <c r="E53" s="11" t="s">
        <v>436</v>
      </c>
      <c r="F53" s="33">
        <f t="shared" si="0"/>
        <v>53</v>
      </c>
      <c r="G53" s="33" t="str">
        <f t="shared" si="1"/>
        <v>11,00-12,15-13,30-14,45-16,001-7,15-18,30-19,45-21,00</v>
      </c>
      <c r="H53" s="34">
        <f t="shared" si="2"/>
        <v>8.548387096774194</v>
      </c>
      <c r="I53" s="35" t="e">
        <f>IF(E53&lt;&gt;0,ROUND(#REF!,1),"")</f>
        <v>#REF!</v>
      </c>
      <c r="J53" s="36"/>
    </row>
    <row r="54" spans="1:10" s="12" customFormat="1" ht="16.5" customHeight="1">
      <c r="A54" s="7">
        <v>51</v>
      </c>
      <c r="B54" s="8" t="s">
        <v>437</v>
      </c>
      <c r="C54" s="9" t="s">
        <v>438</v>
      </c>
      <c r="D54" s="15" t="s">
        <v>439</v>
      </c>
      <c r="E54" s="11" t="s">
        <v>174</v>
      </c>
      <c r="F54" s="33">
        <f t="shared" si="0"/>
        <v>29</v>
      </c>
      <c r="G54" s="33" t="str">
        <f t="shared" si="1"/>
        <v>11:00-13:30-16:00-18:30-21:00</v>
      </c>
      <c r="H54" s="34">
        <f t="shared" si="2"/>
        <v>4.67741935483871</v>
      </c>
      <c r="I54" s="35" t="e">
        <f>IF(E54&lt;&gt;0,ROUND(#REF!,1),"")</f>
        <v>#REF!</v>
      </c>
      <c r="J54" s="36"/>
    </row>
    <row r="55" spans="1:10" s="12" customFormat="1" ht="16.5" customHeight="1">
      <c r="A55" s="7">
        <v>52</v>
      </c>
      <c r="B55" s="8" t="s">
        <v>437</v>
      </c>
      <c r="C55" s="9" t="s">
        <v>440</v>
      </c>
      <c r="D55" s="10" t="s">
        <v>441</v>
      </c>
      <c r="E55" s="11" t="s">
        <v>442</v>
      </c>
      <c r="F55" s="33">
        <f t="shared" si="0"/>
        <v>47</v>
      </c>
      <c r="G55" s="33" t="str">
        <f t="shared" si="1"/>
        <v>11:15-14:00-15:15-16:30-17:45-19:00-20:15-21:30</v>
      </c>
      <c r="H55" s="34">
        <f t="shared" si="2"/>
        <v>7.580645161290322</v>
      </c>
      <c r="I55" s="35" t="e">
        <f>IF(E55&lt;&gt;0,ROUND(#REF!,1),"")</f>
        <v>#REF!</v>
      </c>
      <c r="J55" s="36"/>
    </row>
    <row r="56" spans="1:10" s="12" customFormat="1" ht="16.5" customHeight="1">
      <c r="A56" s="7">
        <v>53</v>
      </c>
      <c r="B56" s="8" t="s">
        <v>443</v>
      </c>
      <c r="C56" s="9" t="s">
        <v>444</v>
      </c>
      <c r="D56" s="10" t="s">
        <v>445</v>
      </c>
      <c r="E56" s="11" t="s">
        <v>446</v>
      </c>
      <c r="F56" s="33">
        <f t="shared" si="0"/>
        <v>47</v>
      </c>
      <c r="G56" s="33" t="str">
        <f t="shared" si="1"/>
        <v>11:00-12:15-13:30-14:45-16:00-18:30-19:45-21:00</v>
      </c>
      <c r="H56" s="34">
        <f t="shared" si="2"/>
        <v>7.580645161290322</v>
      </c>
      <c r="I56" s="35" t="e">
        <f>IF(E56&lt;&gt;0,ROUND(#REF!,1),"")</f>
        <v>#REF!</v>
      </c>
      <c r="J56" s="36"/>
    </row>
    <row r="57" spans="1:10" s="12" customFormat="1" ht="16.5" customHeight="1">
      <c r="A57" s="7">
        <v>54</v>
      </c>
      <c r="B57" s="13" t="s">
        <v>71</v>
      </c>
      <c r="C57" s="14" t="s">
        <v>72</v>
      </c>
      <c r="D57" s="15" t="s">
        <v>73</v>
      </c>
      <c r="E57" s="11" t="s">
        <v>447</v>
      </c>
      <c r="F57" s="33">
        <f t="shared" si="0"/>
        <v>40</v>
      </c>
      <c r="G57" s="33" t="str">
        <f t="shared" si="1"/>
        <v>11:00-13:30-16:15-19:00-21:45 C/CT 23:30</v>
      </c>
      <c r="H57" s="34">
        <f t="shared" si="2"/>
        <v>6.451612903225806</v>
      </c>
      <c r="I57" s="35" t="e">
        <f>IF(E57&lt;&gt;0,ROUND(#REF!,1),"")</f>
        <v>#REF!</v>
      </c>
      <c r="J57" s="36"/>
    </row>
    <row r="58" spans="1:10" s="12" customFormat="1" ht="16.5" customHeight="1">
      <c r="A58" s="7">
        <v>55</v>
      </c>
      <c r="B58" s="8" t="s">
        <v>71</v>
      </c>
      <c r="C58" s="9" t="s">
        <v>74</v>
      </c>
      <c r="D58" s="10" t="s">
        <v>75</v>
      </c>
      <c r="E58" s="11" t="s">
        <v>448</v>
      </c>
      <c r="F58" s="33">
        <f t="shared" si="0"/>
        <v>47</v>
      </c>
      <c r="G58" s="33" t="str">
        <f t="shared" si="1"/>
        <v>11:45-14:15-15:30-16:45-18:00-19:15-20:30-21:45</v>
      </c>
      <c r="H58" s="34">
        <f t="shared" si="2"/>
        <v>7.580645161290322</v>
      </c>
      <c r="I58" s="35" t="e">
        <f>IF(E58&lt;&gt;0,ROUND(#REF!,1),"")</f>
        <v>#REF!</v>
      </c>
      <c r="J58" s="36"/>
    </row>
    <row r="59" spans="1:10" s="12" customFormat="1" ht="16.5" customHeight="1">
      <c r="A59" s="7">
        <v>56</v>
      </c>
      <c r="B59" s="8" t="s">
        <v>71</v>
      </c>
      <c r="C59" s="9" t="s">
        <v>449</v>
      </c>
      <c r="D59" s="10" t="s">
        <v>450</v>
      </c>
      <c r="E59" s="11" t="s">
        <v>451</v>
      </c>
      <c r="F59" s="33">
        <f t="shared" si="0"/>
        <v>53</v>
      </c>
      <c r="G59" s="33" t="str">
        <f t="shared" si="1"/>
        <v>11:30-12:45-16:00-15:15-16:30-17:45-19:00-20:15-21:30</v>
      </c>
      <c r="H59" s="34">
        <f t="shared" si="2"/>
        <v>8.548387096774194</v>
      </c>
      <c r="I59" s="35" t="e">
        <f>IF(E59&lt;&gt;0,ROUND(#REF!,1),"")</f>
        <v>#REF!</v>
      </c>
      <c r="J59" s="36"/>
    </row>
    <row r="60" spans="1:10" s="17" customFormat="1" ht="16.5" customHeight="1">
      <c r="A60" s="7">
        <v>57</v>
      </c>
      <c r="B60" s="8" t="s">
        <v>71</v>
      </c>
      <c r="C60" s="9" t="s">
        <v>77</v>
      </c>
      <c r="D60" s="10" t="s">
        <v>78</v>
      </c>
      <c r="E60" s="11" t="s">
        <v>452</v>
      </c>
      <c r="F60" s="33">
        <f t="shared" si="0"/>
        <v>70</v>
      </c>
      <c r="G60" s="33" t="str">
        <f t="shared" si="1"/>
        <v>11:45-13:00-14:15-15:30-16:45-18:00-19:15-20:30-21:45 C/CT 23:00-24:15</v>
      </c>
      <c r="H60" s="34">
        <f t="shared" si="2"/>
        <v>11.29032258064516</v>
      </c>
      <c r="I60" s="35" t="e">
        <f>IF(E60&lt;&gt;0,ROUND(#REF!,1),"")</f>
        <v>#REF!</v>
      </c>
      <c r="J60" s="36"/>
    </row>
    <row r="61" spans="1:10" s="17" customFormat="1" ht="16.5" customHeight="1">
      <c r="A61" s="7">
        <v>58</v>
      </c>
      <c r="B61" s="18" t="s">
        <v>80</v>
      </c>
      <c r="C61" s="19" t="s">
        <v>81</v>
      </c>
      <c r="D61" s="15" t="s">
        <v>82</v>
      </c>
      <c r="E61" s="11" t="s">
        <v>453</v>
      </c>
      <c r="F61" s="33">
        <f t="shared" si="0"/>
        <v>29</v>
      </c>
      <c r="G61" s="33" t="str">
        <f t="shared" si="1"/>
        <v>11:00-13:40-16:20-19:00-21:40</v>
      </c>
      <c r="H61" s="34">
        <f t="shared" si="2"/>
        <v>4.67741935483871</v>
      </c>
      <c r="I61" s="35" t="e">
        <f>IF(E61&lt;&gt;0,ROUND(#REF!,1),"")</f>
        <v>#REF!</v>
      </c>
      <c r="J61" s="36"/>
    </row>
    <row r="62" spans="1:10" s="17" customFormat="1" ht="16.5" customHeight="1">
      <c r="A62" s="7">
        <v>59</v>
      </c>
      <c r="B62" s="13" t="s">
        <v>84</v>
      </c>
      <c r="C62" s="14" t="s">
        <v>85</v>
      </c>
      <c r="D62" s="15" t="s">
        <v>86</v>
      </c>
      <c r="E62" s="11" t="s">
        <v>454</v>
      </c>
      <c r="F62" s="33">
        <f t="shared" si="0"/>
        <v>40</v>
      </c>
      <c r="G62" s="33" t="str">
        <f t="shared" si="1"/>
        <v>11:00-13:45-16:30-19:15-22:00 C/CT 24:30</v>
      </c>
      <c r="H62" s="34">
        <f t="shared" si="2"/>
        <v>6.451612903225806</v>
      </c>
      <c r="I62" s="35" t="e">
        <f>IF(E62&lt;&gt;0,ROUND(#REF!,1),"")</f>
        <v>#REF!</v>
      </c>
      <c r="J62" s="36"/>
    </row>
    <row r="63" spans="1:10" s="17" customFormat="1" ht="16.5" customHeight="1">
      <c r="A63" s="7">
        <v>60</v>
      </c>
      <c r="B63" s="13" t="s">
        <v>455</v>
      </c>
      <c r="C63" s="14" t="s">
        <v>456</v>
      </c>
      <c r="D63" s="15" t="s">
        <v>457</v>
      </c>
      <c r="E63" s="11" t="s">
        <v>458</v>
      </c>
      <c r="F63" s="33">
        <f t="shared" si="0"/>
        <v>29</v>
      </c>
      <c r="G63" s="33" t="str">
        <f t="shared" si="1"/>
        <v>11:00-13:30-16:15-19:00-21:45</v>
      </c>
      <c r="H63" s="34">
        <f t="shared" si="2"/>
        <v>4.67741935483871</v>
      </c>
      <c r="I63" s="35" t="e">
        <f>IF(E63&lt;&gt;0,ROUND(#REF!,1),"")</f>
        <v>#REF!</v>
      </c>
      <c r="J63" s="36"/>
    </row>
    <row r="64" spans="1:10" s="17" customFormat="1" ht="16.5" customHeight="1">
      <c r="A64" s="7">
        <v>61</v>
      </c>
      <c r="B64" s="13" t="s">
        <v>88</v>
      </c>
      <c r="C64" s="19" t="s">
        <v>89</v>
      </c>
      <c r="D64" s="15" t="s">
        <v>90</v>
      </c>
      <c r="E64" s="11" t="s">
        <v>459</v>
      </c>
      <c r="F64" s="33">
        <f t="shared" si="0"/>
        <v>64</v>
      </c>
      <c r="G64" s="33" t="str">
        <f t="shared" si="1"/>
        <v>10:30-12:00-13:30-15:00-16:30-18:00-19:30-21:00-22:30 C/CT 24:00</v>
      </c>
      <c r="H64" s="34">
        <f t="shared" si="2"/>
        <v>10.32258064516129</v>
      </c>
      <c r="I64" s="35" t="e">
        <f>IF(E64&lt;&gt;0,ROUND(#REF!,1),"")</f>
        <v>#REF!</v>
      </c>
      <c r="J64" s="36"/>
    </row>
    <row r="65" spans="1:10" s="12" customFormat="1" ht="16.5" customHeight="1">
      <c r="A65" s="7">
        <v>62</v>
      </c>
      <c r="B65" s="8" t="s">
        <v>88</v>
      </c>
      <c r="C65" s="9" t="s">
        <v>460</v>
      </c>
      <c r="D65" s="10" t="s">
        <v>461</v>
      </c>
      <c r="E65" s="11" t="s">
        <v>174</v>
      </c>
      <c r="F65" s="33">
        <f t="shared" si="0"/>
        <v>29</v>
      </c>
      <c r="G65" s="33" t="str">
        <f t="shared" si="1"/>
        <v>11:00-13:30-16:00-18:30-21:00</v>
      </c>
      <c r="H65" s="34">
        <f t="shared" si="2"/>
        <v>4.67741935483871</v>
      </c>
      <c r="I65" s="35" t="e">
        <f>IF(E65&lt;&gt;0,ROUND(#REF!,1),"")</f>
        <v>#REF!</v>
      </c>
      <c r="J65" s="36"/>
    </row>
    <row r="66" spans="1:10" s="12" customFormat="1" ht="16.5" customHeight="1">
      <c r="A66" s="7">
        <v>63</v>
      </c>
      <c r="B66" s="8" t="s">
        <v>91</v>
      </c>
      <c r="C66" s="9" t="s">
        <v>92</v>
      </c>
      <c r="D66" s="10" t="s">
        <v>93</v>
      </c>
      <c r="E66" s="11" t="s">
        <v>462</v>
      </c>
      <c r="F66" s="33">
        <f t="shared" si="0"/>
        <v>41</v>
      </c>
      <c r="G66" s="33" t="str">
        <f t="shared" si="1"/>
        <v>11:00-12:30-13:45-15:00-16:15-19:00-21:30</v>
      </c>
      <c r="H66" s="34">
        <f t="shared" si="2"/>
        <v>6.612903225806451</v>
      </c>
      <c r="I66" s="35" t="e">
        <f>IF(E66&lt;&gt;0,ROUND(#REF!,1),"")</f>
        <v>#REF!</v>
      </c>
      <c r="J66" s="36"/>
    </row>
    <row r="67" spans="1:10" s="12" customFormat="1" ht="16.5" customHeight="1">
      <c r="A67" s="7">
        <v>64</v>
      </c>
      <c r="B67" s="8" t="s">
        <v>94</v>
      </c>
      <c r="C67" s="9" t="s">
        <v>95</v>
      </c>
      <c r="D67" s="10" t="s">
        <v>96</v>
      </c>
      <c r="E67" s="11" t="s">
        <v>463</v>
      </c>
      <c r="F67" s="33">
        <f t="shared" si="0"/>
        <v>29</v>
      </c>
      <c r="G67" s="33" t="str">
        <f t="shared" si="1"/>
        <v>11:00-13:45-16:30-19:15-22:00</v>
      </c>
      <c r="H67" s="34">
        <f t="shared" si="2"/>
        <v>4.67741935483871</v>
      </c>
      <c r="I67" s="35" t="e">
        <f>IF(E67&lt;&gt;0,ROUND(#REF!,1),"")</f>
        <v>#REF!</v>
      </c>
      <c r="J67" s="36"/>
    </row>
    <row r="68" spans="1:10" s="12" customFormat="1" ht="16.5" customHeight="1">
      <c r="A68" s="7">
        <v>65</v>
      </c>
      <c r="B68" s="8" t="s">
        <v>94</v>
      </c>
      <c r="C68" s="9" t="s">
        <v>97</v>
      </c>
      <c r="D68" s="10" t="s">
        <v>98</v>
      </c>
      <c r="E68" s="11" t="s">
        <v>463</v>
      </c>
      <c r="F68" s="33">
        <f aca="true" t="shared" si="3" ref="F68:F131">LEN(G68)</f>
        <v>29</v>
      </c>
      <c r="G68" s="33" t="str">
        <f aca="true" t="shared" si="4" ref="G68:G131">SUBSTITUTE(E68,"C/CT:",)</f>
        <v>11:00-13:45-16:30-19:15-22:00</v>
      </c>
      <c r="H68" s="34">
        <f aca="true" t="shared" si="5" ref="H68:H131">IF(E68&gt;0,F68/6.2,"")</f>
        <v>4.67741935483871</v>
      </c>
      <c r="I68" s="35" t="e">
        <f>IF(E68&lt;&gt;0,ROUND(#REF!,1),"")</f>
        <v>#REF!</v>
      </c>
      <c r="J68" s="36"/>
    </row>
    <row r="69" spans="1:10" s="12" customFormat="1" ht="16.5" customHeight="1">
      <c r="A69" s="7">
        <v>66</v>
      </c>
      <c r="B69" s="8" t="s">
        <v>99</v>
      </c>
      <c r="C69" s="9" t="s">
        <v>100</v>
      </c>
      <c r="D69" s="10" t="s">
        <v>101</v>
      </c>
      <c r="E69" s="11" t="s">
        <v>464</v>
      </c>
      <c r="F69" s="33">
        <f t="shared" si="3"/>
        <v>42</v>
      </c>
      <c r="G69" s="33" t="str">
        <f t="shared" si="4"/>
        <v>11,00-13,30-16,00-18,30-21,00-22,15  23,30</v>
      </c>
      <c r="H69" s="34">
        <f t="shared" si="5"/>
        <v>6.774193548387097</v>
      </c>
      <c r="I69" s="35" t="e">
        <f>IF(E69&lt;&gt;0,ROUND(#REF!,1),"")</f>
        <v>#REF!</v>
      </c>
      <c r="J69" s="36"/>
    </row>
    <row r="70" spans="1:10" s="12" customFormat="1" ht="16.5" customHeight="1">
      <c r="A70" s="7">
        <v>67</v>
      </c>
      <c r="B70" s="8" t="s">
        <v>465</v>
      </c>
      <c r="C70" s="9" t="s">
        <v>466</v>
      </c>
      <c r="D70" s="10" t="s">
        <v>467</v>
      </c>
      <c r="E70" s="11" t="s">
        <v>390</v>
      </c>
      <c r="F70" s="33">
        <f t="shared" si="3"/>
        <v>53</v>
      </c>
      <c r="G70" s="33" t="str">
        <f t="shared" si="4"/>
        <v>11:00-12:15-13:30-14:45-16:00-17:15-18:30-19:45-21:00</v>
      </c>
      <c r="H70" s="34">
        <f t="shared" si="5"/>
        <v>8.548387096774194</v>
      </c>
      <c r="I70" s="35" t="e">
        <f>IF(E70&lt;&gt;0,ROUND(#REF!,1),"")</f>
        <v>#REF!</v>
      </c>
      <c r="J70" s="36"/>
    </row>
    <row r="71" spans="1:10" s="12" customFormat="1" ht="16.5" customHeight="1">
      <c r="A71" s="7">
        <v>68</v>
      </c>
      <c r="B71" s="8" t="s">
        <v>102</v>
      </c>
      <c r="C71" s="9" t="s">
        <v>103</v>
      </c>
      <c r="D71" s="10" t="s">
        <v>104</v>
      </c>
      <c r="E71" s="11" t="s">
        <v>468</v>
      </c>
      <c r="F71" s="33">
        <f t="shared" si="3"/>
        <v>40</v>
      </c>
      <c r="G71" s="33" t="str">
        <f t="shared" si="4"/>
        <v>10:35-13:30-16:30-19:25-22:15 C/CT 23:45</v>
      </c>
      <c r="H71" s="34">
        <f t="shared" si="5"/>
        <v>6.451612903225806</v>
      </c>
      <c r="I71" s="35" t="e">
        <f>IF(E71&lt;&gt;0,ROUND(#REF!,1),"")</f>
        <v>#REF!</v>
      </c>
      <c r="J71" s="36"/>
    </row>
    <row r="72" spans="1:10" s="12" customFormat="1" ht="16.5" customHeight="1">
      <c r="A72" s="7">
        <v>69</v>
      </c>
      <c r="B72" s="8" t="s">
        <v>102</v>
      </c>
      <c r="C72" s="9" t="s">
        <v>469</v>
      </c>
      <c r="D72" s="10" t="s">
        <v>470</v>
      </c>
      <c r="E72" s="11" t="s">
        <v>380</v>
      </c>
      <c r="F72" s="33">
        <f t="shared" si="3"/>
        <v>29</v>
      </c>
      <c r="G72" s="33" t="str">
        <f t="shared" si="4"/>
        <v>11,30-14,00-16,30-19,00-21,30</v>
      </c>
      <c r="H72" s="34">
        <f t="shared" si="5"/>
        <v>4.67741935483871</v>
      </c>
      <c r="I72" s="35" t="e">
        <f>IF(E72&lt;&gt;0,ROUND(#REF!,1),"")</f>
        <v>#REF!</v>
      </c>
      <c r="J72" s="36"/>
    </row>
    <row r="73" spans="1:10" s="12" customFormat="1" ht="16.5" customHeight="1">
      <c r="A73" s="7">
        <v>70</v>
      </c>
      <c r="B73" s="18" t="s">
        <v>102</v>
      </c>
      <c r="C73" s="19" t="s">
        <v>105</v>
      </c>
      <c r="D73" s="15" t="s">
        <v>106</v>
      </c>
      <c r="E73" s="11" t="s">
        <v>471</v>
      </c>
      <c r="F73" s="33">
        <f t="shared" si="3"/>
        <v>58</v>
      </c>
      <c r="G73" s="33" t="str">
        <f t="shared" si="4"/>
        <v>11:30-13:00-14:25-15:50-17:15-18:40-20:05-21:30 C/CT 23:00</v>
      </c>
      <c r="H73" s="34">
        <f t="shared" si="5"/>
        <v>9.35483870967742</v>
      </c>
      <c r="I73" s="35" t="e">
        <f>IF(E73&lt;&gt;0,ROUND(#REF!,1),"")</f>
        <v>#REF!</v>
      </c>
      <c r="J73" s="36"/>
    </row>
    <row r="74" spans="1:10" s="17" customFormat="1" ht="16.5" customHeight="1">
      <c r="A74" s="7">
        <v>71</v>
      </c>
      <c r="B74" s="8" t="s">
        <v>102</v>
      </c>
      <c r="C74" s="9" t="s">
        <v>108</v>
      </c>
      <c r="D74" s="10" t="s">
        <v>109</v>
      </c>
      <c r="E74" s="11" t="s">
        <v>278</v>
      </c>
      <c r="F74" s="33">
        <f t="shared" si="3"/>
        <v>29</v>
      </c>
      <c r="G74" s="33" t="str">
        <f t="shared" si="4"/>
        <v>11:30-14:00-16:30-19:00-21:30</v>
      </c>
      <c r="H74" s="34">
        <f t="shared" si="5"/>
        <v>4.67741935483871</v>
      </c>
      <c r="I74" s="35" t="e">
        <f>IF(E74&lt;&gt;0,ROUND(#REF!,1),"")</f>
        <v>#REF!</v>
      </c>
      <c r="J74" s="36"/>
    </row>
    <row r="75" spans="1:10" s="17" customFormat="1" ht="16.5" customHeight="1">
      <c r="A75" s="7">
        <v>72</v>
      </c>
      <c r="B75" s="8" t="s">
        <v>111</v>
      </c>
      <c r="C75" s="9" t="s">
        <v>425</v>
      </c>
      <c r="D75" s="10" t="s">
        <v>472</v>
      </c>
      <c r="E75" s="11" t="s">
        <v>182</v>
      </c>
      <c r="F75" s="33">
        <f t="shared" si="3"/>
        <v>29</v>
      </c>
      <c r="G75" s="33" t="str">
        <f t="shared" si="4"/>
        <v>11:15-13:45-16:15-18:45-21:15</v>
      </c>
      <c r="H75" s="34">
        <f t="shared" si="5"/>
        <v>4.67741935483871</v>
      </c>
      <c r="I75" s="35" t="e">
        <f>IF(E75&lt;&gt;0,ROUND(#REF!,1),"")</f>
        <v>#REF!</v>
      </c>
      <c r="J75" s="36"/>
    </row>
    <row r="76" spans="1:10" s="17" customFormat="1" ht="16.5" customHeight="1">
      <c r="A76" s="7">
        <v>73</v>
      </c>
      <c r="B76" s="8" t="s">
        <v>111</v>
      </c>
      <c r="C76" s="9" t="s">
        <v>112</v>
      </c>
      <c r="D76" s="20" t="s">
        <v>113</v>
      </c>
      <c r="E76" s="11" t="s">
        <v>473</v>
      </c>
      <c r="F76" s="33">
        <f t="shared" si="3"/>
        <v>74</v>
      </c>
      <c r="G76" s="33" t="str">
        <f t="shared" si="4"/>
        <v>11:00-12:15-13:30-14:45-16:0017:15-18:30-19:45-21:00-22:15 C/CT23:30-24:30</v>
      </c>
      <c r="H76" s="34">
        <f t="shared" si="5"/>
        <v>11.935483870967742</v>
      </c>
      <c r="I76" s="35" t="e">
        <f>IF(E76&lt;&gt;0,ROUND(#REF!,1),"")</f>
        <v>#REF!</v>
      </c>
      <c r="J76" s="36"/>
    </row>
    <row r="77" spans="1:10" s="17" customFormat="1" ht="16.5" customHeight="1">
      <c r="A77" s="7">
        <v>74</v>
      </c>
      <c r="B77" s="13" t="s">
        <v>114</v>
      </c>
      <c r="C77" s="14" t="s">
        <v>115</v>
      </c>
      <c r="D77" s="15" t="s">
        <v>116</v>
      </c>
      <c r="E77" s="11" t="s">
        <v>328</v>
      </c>
      <c r="F77" s="33">
        <f t="shared" si="3"/>
        <v>60</v>
      </c>
      <c r="G77" s="33" t="str">
        <f t="shared" si="4"/>
        <v>11,30-12,45-14,00-15,15-16,30-17,45-19,00-20,15-21,30  23,30</v>
      </c>
      <c r="H77" s="34">
        <f t="shared" si="5"/>
        <v>9.67741935483871</v>
      </c>
      <c r="I77" s="35" t="e">
        <f>IF(E77&lt;&gt;0,ROUND(#REF!,1),"")</f>
        <v>#REF!</v>
      </c>
      <c r="J77" s="36"/>
    </row>
    <row r="78" spans="1:10" s="12" customFormat="1" ht="16.5" customHeight="1">
      <c r="A78" s="7">
        <v>75</v>
      </c>
      <c r="B78" s="13" t="s">
        <v>117</v>
      </c>
      <c r="C78" s="14" t="s">
        <v>118</v>
      </c>
      <c r="D78" s="15" t="s">
        <v>119</v>
      </c>
      <c r="E78" s="11" t="s">
        <v>278</v>
      </c>
      <c r="F78" s="33">
        <f t="shared" si="3"/>
        <v>29</v>
      </c>
      <c r="G78" s="33" t="str">
        <f t="shared" si="4"/>
        <v>11:30-14:00-16:30-19:00-21:30</v>
      </c>
      <c r="H78" s="34">
        <f t="shared" si="5"/>
        <v>4.67741935483871</v>
      </c>
      <c r="I78" s="35" t="e">
        <f>IF(E78&lt;&gt;0,ROUND(#REF!,1),"")</f>
        <v>#REF!</v>
      </c>
      <c r="J78" s="36"/>
    </row>
    <row r="79" spans="1:10" s="12" customFormat="1" ht="16.5" customHeight="1">
      <c r="A79" s="7">
        <v>76</v>
      </c>
      <c r="B79" s="13" t="s">
        <v>474</v>
      </c>
      <c r="C79" s="14" t="s">
        <v>475</v>
      </c>
      <c r="D79" s="15" t="s">
        <v>476</v>
      </c>
      <c r="E79" s="11" t="s">
        <v>477</v>
      </c>
      <c r="F79" s="33">
        <f t="shared" si="3"/>
        <v>69</v>
      </c>
      <c r="G79" s="33" t="str">
        <f t="shared" si="4"/>
        <v>11:3012:45-14:00-15:15-16:30-17:45-19:00-20:15-21:30 C/CT 23:00-24:15</v>
      </c>
      <c r="H79" s="34">
        <f t="shared" si="5"/>
        <v>11.129032258064516</v>
      </c>
      <c r="I79" s="35" t="e">
        <f>IF(E79&lt;&gt;0,ROUND(#REF!,1),"")</f>
        <v>#REF!</v>
      </c>
      <c r="J79" s="36"/>
    </row>
    <row r="80" spans="1:10" s="17" customFormat="1" ht="16.5" customHeight="1">
      <c r="A80" s="7">
        <v>77</v>
      </c>
      <c r="B80" s="8" t="s">
        <v>120</v>
      </c>
      <c r="C80" s="9" t="s">
        <v>121</v>
      </c>
      <c r="D80" s="10" t="s">
        <v>122</v>
      </c>
      <c r="E80" s="11" t="s">
        <v>174</v>
      </c>
      <c r="F80" s="33">
        <f t="shared" si="3"/>
        <v>29</v>
      </c>
      <c r="G80" s="33" t="str">
        <f t="shared" si="4"/>
        <v>11:00-13:30-16:00-18:30-21:00</v>
      </c>
      <c r="H80" s="34">
        <f t="shared" si="5"/>
        <v>4.67741935483871</v>
      </c>
      <c r="I80" s="35" t="e">
        <f>IF(E80&lt;&gt;0,ROUND(#REF!,1),"")</f>
        <v>#REF!</v>
      </c>
      <c r="J80" s="36"/>
    </row>
    <row r="81" spans="1:10" s="17" customFormat="1" ht="16.5" customHeight="1">
      <c r="A81" s="7">
        <v>78</v>
      </c>
      <c r="B81" s="8" t="s">
        <v>478</v>
      </c>
      <c r="C81" s="9" t="s">
        <v>479</v>
      </c>
      <c r="D81" s="10" t="s">
        <v>480</v>
      </c>
      <c r="E81" s="11" t="s">
        <v>481</v>
      </c>
      <c r="F81" s="33">
        <f t="shared" si="3"/>
        <v>41</v>
      </c>
      <c r="G81" s="33" t="str">
        <f t="shared" si="4"/>
        <v>11:15-12:30-13:45-15:00-16:15-18:45-21:30</v>
      </c>
      <c r="H81" s="34">
        <f t="shared" si="5"/>
        <v>6.612903225806451</v>
      </c>
      <c r="I81" s="35" t="e">
        <f>IF(E81&lt;&gt;0,ROUND(#REF!,1),"")</f>
        <v>#REF!</v>
      </c>
      <c r="J81" s="36"/>
    </row>
    <row r="82" spans="1:10" s="17" customFormat="1" ht="16.5" customHeight="1">
      <c r="A82" s="7">
        <v>79</v>
      </c>
      <c r="B82" s="8" t="s">
        <v>124</v>
      </c>
      <c r="C82" s="9" t="s">
        <v>125</v>
      </c>
      <c r="D82" s="10" t="s">
        <v>126</v>
      </c>
      <c r="E82" s="11" t="s">
        <v>482</v>
      </c>
      <c r="F82" s="33">
        <f t="shared" si="3"/>
        <v>64</v>
      </c>
      <c r="G82" s="33" t="str">
        <f t="shared" si="4"/>
        <v>10:50-12:15-13:40-15:05-16:30-17:55-19:20-20:45-22:10 C/CT 23:35</v>
      </c>
      <c r="H82" s="34">
        <f t="shared" si="5"/>
        <v>10.32258064516129</v>
      </c>
      <c r="I82" s="35" t="e">
        <f>IF(E82&lt;&gt;0,ROUND(#REF!,1),"")</f>
        <v>#REF!</v>
      </c>
      <c r="J82" s="36"/>
    </row>
    <row r="83" spans="1:10" s="17" customFormat="1" ht="16.5" customHeight="1">
      <c r="A83" s="7">
        <v>80</v>
      </c>
      <c r="B83" s="8" t="s">
        <v>124</v>
      </c>
      <c r="C83" s="9" t="s">
        <v>127</v>
      </c>
      <c r="D83" s="10" t="s">
        <v>128</v>
      </c>
      <c r="E83" s="11" t="s">
        <v>483</v>
      </c>
      <c r="F83" s="33">
        <f t="shared" si="3"/>
        <v>40</v>
      </c>
      <c r="G83" s="33" t="str">
        <f t="shared" si="4"/>
        <v>11:00-13:30-16:15-19:00-21:45 C/CT 24:30</v>
      </c>
      <c r="H83" s="34">
        <f t="shared" si="5"/>
        <v>6.451612903225806</v>
      </c>
      <c r="I83" s="35" t="e">
        <f>IF(E83&lt;&gt;0,ROUND(#REF!,1),"")</f>
        <v>#REF!</v>
      </c>
      <c r="J83" s="36"/>
    </row>
    <row r="84" spans="1:10" s="17" customFormat="1" ht="16.5" customHeight="1">
      <c r="A84" s="7">
        <v>81</v>
      </c>
      <c r="B84" s="8" t="s">
        <v>130</v>
      </c>
      <c r="C84" s="9" t="s">
        <v>131</v>
      </c>
      <c r="D84" s="10" t="s">
        <v>132</v>
      </c>
      <c r="E84" s="11" t="s">
        <v>484</v>
      </c>
      <c r="F84" s="33">
        <f t="shared" si="3"/>
        <v>47</v>
      </c>
      <c r="G84" s="33" t="str">
        <f t="shared" si="4"/>
        <v>11:30-12:45-14:00-16:30-17:45-19:00-20:15-21:30</v>
      </c>
      <c r="H84" s="34">
        <f t="shared" si="5"/>
        <v>7.580645161290322</v>
      </c>
      <c r="I84" s="35" t="e">
        <f>IF(E84&lt;&gt;0,ROUND(#REF!,1),"")</f>
        <v>#REF!</v>
      </c>
      <c r="J84" s="36"/>
    </row>
    <row r="85" spans="1:10" s="17" customFormat="1" ht="16.5" customHeight="1">
      <c r="A85" s="7">
        <v>82</v>
      </c>
      <c r="B85" s="8" t="s">
        <v>485</v>
      </c>
      <c r="C85" s="9" t="s">
        <v>486</v>
      </c>
      <c r="D85" s="10" t="s">
        <v>487</v>
      </c>
      <c r="E85" s="11" t="s">
        <v>488</v>
      </c>
      <c r="F85" s="33">
        <f t="shared" si="3"/>
        <v>70</v>
      </c>
      <c r="G85" s="33" t="str">
        <f t="shared" si="4"/>
        <v>11:45-13:30-14:15-16:00-16:45-18:30-19:15-21:00-21:45 C/CT 23:30-24:15</v>
      </c>
      <c r="H85" s="34">
        <f t="shared" si="5"/>
        <v>11.29032258064516</v>
      </c>
      <c r="I85" s="35" t="e">
        <f>IF(E85&lt;&gt;0,ROUND(#REF!,1),"")</f>
        <v>#REF!</v>
      </c>
      <c r="J85" s="36"/>
    </row>
    <row r="86" spans="1:10" s="17" customFormat="1" ht="16.5" customHeight="1">
      <c r="A86" s="7">
        <v>83</v>
      </c>
      <c r="B86" s="8" t="s">
        <v>133</v>
      </c>
      <c r="C86" s="9" t="s">
        <v>489</v>
      </c>
      <c r="D86" s="10" t="s">
        <v>490</v>
      </c>
      <c r="E86" s="11" t="s">
        <v>491</v>
      </c>
      <c r="F86" s="33">
        <f t="shared" si="3"/>
        <v>29</v>
      </c>
      <c r="G86" s="33" t="str">
        <f t="shared" si="4"/>
        <v>12:00-14:20-16:40-19:00-21:20</v>
      </c>
      <c r="H86" s="34">
        <f t="shared" si="5"/>
        <v>4.67741935483871</v>
      </c>
      <c r="I86" s="35" t="e">
        <f>IF(E86&lt;&gt;0,ROUND(#REF!,1),"")</f>
        <v>#REF!</v>
      </c>
      <c r="J86" s="36"/>
    </row>
    <row r="87" spans="1:10" s="17" customFormat="1" ht="16.5" customHeight="1">
      <c r="A87" s="7">
        <v>84</v>
      </c>
      <c r="B87" s="8" t="s">
        <v>133</v>
      </c>
      <c r="C87" s="9" t="s">
        <v>134</v>
      </c>
      <c r="D87" s="10" t="s">
        <v>135</v>
      </c>
      <c r="E87" s="11" t="s">
        <v>492</v>
      </c>
      <c r="F87" s="33">
        <f t="shared" si="3"/>
        <v>35</v>
      </c>
      <c r="G87" s="33" t="str">
        <f t="shared" si="4"/>
        <v>11:00-13:15-15:30-17:45-20:00-21:30</v>
      </c>
      <c r="H87" s="34">
        <f t="shared" si="5"/>
        <v>5.64516129032258</v>
      </c>
      <c r="I87" s="35" t="e">
        <f>IF(E87&lt;&gt;0,ROUND(#REF!,1),"")</f>
        <v>#REF!</v>
      </c>
      <c r="J87" s="36"/>
    </row>
    <row r="88" spans="1:10" s="17" customFormat="1" ht="16.5" customHeight="1">
      <c r="A88" s="7">
        <v>85</v>
      </c>
      <c r="B88" s="8" t="s">
        <v>133</v>
      </c>
      <c r="C88" s="9" t="s">
        <v>137</v>
      </c>
      <c r="D88" s="10" t="s">
        <v>138</v>
      </c>
      <c r="E88" s="11" t="s">
        <v>493</v>
      </c>
      <c r="F88" s="33">
        <f t="shared" si="3"/>
        <v>40</v>
      </c>
      <c r="G88" s="33" t="str">
        <f t="shared" si="4"/>
        <v>11:30-14:00-16:30-19:00-21:30 C/CT 23:45</v>
      </c>
      <c r="H88" s="34">
        <f t="shared" si="5"/>
        <v>6.451612903225806</v>
      </c>
      <c r="I88" s="35" t="e">
        <f>IF(E88&lt;&gt;0,ROUND(#REF!,1),"")</f>
        <v>#REF!</v>
      </c>
      <c r="J88" s="36"/>
    </row>
    <row r="89" spans="1:10" s="17" customFormat="1" ht="16.5" customHeight="1">
      <c r="A89" s="7">
        <v>86</v>
      </c>
      <c r="B89" s="13" t="s">
        <v>133</v>
      </c>
      <c r="C89" s="14" t="s">
        <v>140</v>
      </c>
      <c r="D89" s="15" t="s">
        <v>141</v>
      </c>
      <c r="E89" s="11" t="s">
        <v>494</v>
      </c>
      <c r="F89" s="33">
        <f t="shared" si="3"/>
        <v>29</v>
      </c>
      <c r="G89" s="33" t="str">
        <f t="shared" si="4"/>
        <v>11:45-14:10-16:35-19:05-21:20</v>
      </c>
      <c r="H89" s="34">
        <f t="shared" si="5"/>
        <v>4.67741935483871</v>
      </c>
      <c r="I89" s="35" t="e">
        <f>IF(E89&lt;&gt;0,ROUND(#REF!,1),"")</f>
        <v>#REF!</v>
      </c>
      <c r="J89" s="36"/>
    </row>
    <row r="90" spans="1:10" s="17" customFormat="1" ht="16.5" customHeight="1">
      <c r="A90" s="7">
        <v>87</v>
      </c>
      <c r="B90" s="13" t="s">
        <v>133</v>
      </c>
      <c r="C90" s="14" t="s">
        <v>143</v>
      </c>
      <c r="D90" s="16" t="s">
        <v>144</v>
      </c>
      <c r="E90" s="11" t="s">
        <v>278</v>
      </c>
      <c r="F90" s="33">
        <f t="shared" si="3"/>
        <v>29</v>
      </c>
      <c r="G90" s="33" t="str">
        <f t="shared" si="4"/>
        <v>11:30-14:00-16:30-19:00-21:30</v>
      </c>
      <c r="H90" s="34">
        <f t="shared" si="5"/>
        <v>4.67741935483871</v>
      </c>
      <c r="I90" s="35" t="e">
        <f>IF(E90&lt;&gt;0,ROUND(#REF!,1),"")</f>
        <v>#REF!</v>
      </c>
      <c r="J90" s="36"/>
    </row>
    <row r="91" spans="1:10" s="17" customFormat="1" ht="16.5" customHeight="1">
      <c r="A91" s="7">
        <v>88</v>
      </c>
      <c r="B91" s="13" t="s">
        <v>145</v>
      </c>
      <c r="C91" s="14" t="s">
        <v>146</v>
      </c>
      <c r="D91" s="15" t="s">
        <v>147</v>
      </c>
      <c r="E91" s="11" t="s">
        <v>495</v>
      </c>
      <c r="F91" s="33">
        <f t="shared" si="3"/>
        <v>52</v>
      </c>
      <c r="G91" s="33" t="str">
        <f t="shared" si="4"/>
        <v>10:55-13:45-16:35-18:00-19:25-20:50-22:15 C/CT 23:40</v>
      </c>
      <c r="H91" s="34">
        <f t="shared" si="5"/>
        <v>8.387096774193548</v>
      </c>
      <c r="I91" s="35" t="e">
        <f>IF(E91&lt;&gt;0,ROUND(#REF!,1),"")</f>
        <v>#REF!</v>
      </c>
      <c r="J91" s="36"/>
    </row>
    <row r="92" spans="1:10" s="17" customFormat="1" ht="16.5" customHeight="1">
      <c r="A92" s="7">
        <v>89</v>
      </c>
      <c r="B92" s="8" t="s">
        <v>145</v>
      </c>
      <c r="C92" s="9" t="s">
        <v>148</v>
      </c>
      <c r="D92" s="10" t="s">
        <v>149</v>
      </c>
      <c r="E92" s="11" t="s">
        <v>278</v>
      </c>
      <c r="F92" s="33">
        <f t="shared" si="3"/>
        <v>29</v>
      </c>
      <c r="G92" s="33" t="str">
        <f t="shared" si="4"/>
        <v>11:30-14:00-16:30-19:00-21:30</v>
      </c>
      <c r="H92" s="34">
        <f t="shared" si="5"/>
        <v>4.67741935483871</v>
      </c>
      <c r="I92" s="35" t="e">
        <f>IF(E92&lt;&gt;0,ROUND(#REF!,1),"")</f>
        <v>#REF!</v>
      </c>
      <c r="J92" s="36"/>
    </row>
    <row r="93" spans="1:10" s="17" customFormat="1" ht="16.5" customHeight="1">
      <c r="A93" s="7">
        <v>90</v>
      </c>
      <c r="B93" s="8" t="s">
        <v>145</v>
      </c>
      <c r="C93" s="9" t="s">
        <v>150</v>
      </c>
      <c r="D93" s="10" t="s">
        <v>151</v>
      </c>
      <c r="E93" s="11" t="s">
        <v>496</v>
      </c>
      <c r="F93" s="33">
        <f t="shared" si="3"/>
        <v>40</v>
      </c>
      <c r="G93" s="33" t="str">
        <f t="shared" si="4"/>
        <v>11:20-13:50-16:20-18:50-21:20 C/CT 23:50</v>
      </c>
      <c r="H93" s="34">
        <f t="shared" si="5"/>
        <v>6.451612903225806</v>
      </c>
      <c r="I93" s="35" t="e">
        <f>IF(E93&lt;&gt;0,ROUND(#REF!,1),"")</f>
        <v>#REF!</v>
      </c>
      <c r="J93" s="36"/>
    </row>
    <row r="94" spans="1:10" s="17" customFormat="1" ht="16.5" customHeight="1">
      <c r="A94" s="7">
        <v>91</v>
      </c>
      <c r="B94" s="8" t="s">
        <v>153</v>
      </c>
      <c r="C94" s="9" t="s">
        <v>154</v>
      </c>
      <c r="D94" s="10" t="s">
        <v>155</v>
      </c>
      <c r="E94" s="11" t="s">
        <v>497</v>
      </c>
      <c r="F94" s="33">
        <f t="shared" si="3"/>
        <v>29</v>
      </c>
      <c r="G94" s="33" t="str">
        <f t="shared" si="4"/>
        <v>11:20-13:45-16:15-18:45-21:15</v>
      </c>
      <c r="H94" s="34">
        <f t="shared" si="5"/>
        <v>4.67741935483871</v>
      </c>
      <c r="I94" s="35" t="e">
        <f>IF(E94&lt;&gt;0,ROUND(#REF!,1),"")</f>
        <v>#REF!</v>
      </c>
      <c r="J94" s="36"/>
    </row>
    <row r="95" spans="1:10" s="17" customFormat="1" ht="16.5" customHeight="1">
      <c r="A95" s="7">
        <v>92</v>
      </c>
      <c r="B95" s="8" t="s">
        <v>153</v>
      </c>
      <c r="C95" s="9" t="s">
        <v>498</v>
      </c>
      <c r="D95" s="21" t="s">
        <v>499</v>
      </c>
      <c r="E95" s="11" t="s">
        <v>500</v>
      </c>
      <c r="F95" s="33">
        <f t="shared" si="3"/>
        <v>29</v>
      </c>
      <c r="G95" s="33" t="str">
        <f t="shared" si="4"/>
        <v>11:30-13:45-16:15-18:45-21:15</v>
      </c>
      <c r="H95" s="34">
        <f t="shared" si="5"/>
        <v>4.67741935483871</v>
      </c>
      <c r="I95" s="35" t="e">
        <f>IF(E95&lt;&gt;0,ROUND(#REF!,1),"")</f>
        <v>#REF!</v>
      </c>
      <c r="J95" s="36"/>
    </row>
    <row r="96" spans="1:10" s="17" customFormat="1" ht="16.5" customHeight="1">
      <c r="A96" s="7">
        <v>93</v>
      </c>
      <c r="B96" s="8" t="s">
        <v>501</v>
      </c>
      <c r="C96" s="9" t="s">
        <v>502</v>
      </c>
      <c r="D96" s="10" t="s">
        <v>503</v>
      </c>
      <c r="E96" s="11" t="s">
        <v>373</v>
      </c>
      <c r="F96" s="33">
        <f t="shared" si="3"/>
        <v>53</v>
      </c>
      <c r="G96" s="33" t="str">
        <f t="shared" si="4"/>
        <v>11:45-13:00-14:15-15:30-16:45-18:00-19:15-20:30-21:45</v>
      </c>
      <c r="H96" s="34">
        <f t="shared" si="5"/>
        <v>8.548387096774194</v>
      </c>
      <c r="I96" s="35" t="e">
        <f>IF(E96&lt;&gt;0,ROUND(#REF!,1),"")</f>
        <v>#REF!</v>
      </c>
      <c r="J96" s="36"/>
    </row>
    <row r="97" spans="1:10" s="17" customFormat="1" ht="16.5" customHeight="1">
      <c r="A97" s="7">
        <v>94</v>
      </c>
      <c r="B97" s="8" t="s">
        <v>504</v>
      </c>
      <c r="C97" s="9" t="s">
        <v>505</v>
      </c>
      <c r="D97" s="10" t="s">
        <v>506</v>
      </c>
      <c r="E97" s="11" t="s">
        <v>56</v>
      </c>
      <c r="F97" s="33">
        <f t="shared" si="3"/>
        <v>29</v>
      </c>
      <c r="G97" s="33" t="str">
        <f t="shared" si="4"/>
        <v>11:00-13:15-15:30-17:45-20:00</v>
      </c>
      <c r="H97" s="34">
        <f t="shared" si="5"/>
        <v>4.67741935483871</v>
      </c>
      <c r="I97" s="35" t="e">
        <f>IF(E97&lt;&gt;0,ROUND(#REF!,1),"")</f>
        <v>#REF!</v>
      </c>
      <c r="J97" s="36"/>
    </row>
    <row r="98" spans="1:10" s="17" customFormat="1" ht="16.5" customHeight="1">
      <c r="A98" s="7">
        <v>95</v>
      </c>
      <c r="B98" s="8" t="s">
        <v>157</v>
      </c>
      <c r="C98" s="9" t="s">
        <v>158</v>
      </c>
      <c r="D98" s="10" t="s">
        <v>159</v>
      </c>
      <c r="E98" s="11" t="s">
        <v>507</v>
      </c>
      <c r="F98" s="33">
        <f t="shared" si="3"/>
        <v>82</v>
      </c>
      <c r="G98" s="33" t="str">
        <f t="shared" si="4"/>
        <v>10:50-11:20-12:15-13:40-15:05-16:30-17:55-18:55-19:20-20:45-21:35-22:10 C/CT 23:40</v>
      </c>
      <c r="H98" s="34">
        <f t="shared" si="5"/>
        <v>13.225806451612902</v>
      </c>
      <c r="I98" s="35" t="e">
        <f>IF(E98&lt;&gt;0,ROUND(#REF!,1),"")</f>
        <v>#REF!</v>
      </c>
      <c r="J98" s="36"/>
    </row>
    <row r="99" spans="1:10" s="17" customFormat="1" ht="16.5" customHeight="1">
      <c r="A99" s="7">
        <v>96</v>
      </c>
      <c r="B99" s="13" t="s">
        <v>157</v>
      </c>
      <c r="C99" s="14" t="s">
        <v>160</v>
      </c>
      <c r="D99" s="15" t="s">
        <v>161</v>
      </c>
      <c r="E99" s="11" t="s">
        <v>508</v>
      </c>
      <c r="F99" s="33">
        <f t="shared" si="3"/>
        <v>36</v>
      </c>
      <c r="G99" s="33" t="str">
        <f t="shared" si="4"/>
        <v>10:40-13:25-16:15-19:05-20:30-21:55 </v>
      </c>
      <c r="H99" s="34">
        <f t="shared" si="5"/>
        <v>5.806451612903226</v>
      </c>
      <c r="I99" s="35" t="e">
        <f>IF(E99&lt;&gt;0,ROUND(#REF!,1),"")</f>
        <v>#REF!</v>
      </c>
      <c r="J99" s="36"/>
    </row>
    <row r="100" spans="1:10" s="17" customFormat="1" ht="16.5" customHeight="1">
      <c r="A100" s="7">
        <v>97</v>
      </c>
      <c r="B100" s="8" t="s">
        <v>157</v>
      </c>
      <c r="C100" s="9" t="s">
        <v>162</v>
      </c>
      <c r="D100" s="10" t="s">
        <v>163</v>
      </c>
      <c r="E100" s="11" t="s">
        <v>509</v>
      </c>
      <c r="F100" s="33">
        <f t="shared" si="3"/>
        <v>58</v>
      </c>
      <c r="G100" s="33" t="str">
        <f t="shared" si="4"/>
        <v>11:15-12:50-14:15-15:50-17:25-18:50-20:20-21:50 C/CT 23:20</v>
      </c>
      <c r="H100" s="34">
        <f t="shared" si="5"/>
        <v>9.35483870967742</v>
      </c>
      <c r="I100" s="35" t="e">
        <f>IF(E100&lt;&gt;0,ROUND(#REF!,1),"")</f>
        <v>#REF!</v>
      </c>
      <c r="J100" s="36"/>
    </row>
    <row r="101" spans="1:10" s="17" customFormat="1" ht="16.5" customHeight="1">
      <c r="A101" s="7">
        <v>98</v>
      </c>
      <c r="B101" s="13" t="s">
        <v>157</v>
      </c>
      <c r="C101" s="14" t="s">
        <v>510</v>
      </c>
      <c r="D101" s="15" t="s">
        <v>511</v>
      </c>
      <c r="E101" s="11" t="s">
        <v>512</v>
      </c>
      <c r="F101" s="33">
        <f t="shared" si="3"/>
        <v>47</v>
      </c>
      <c r="G101" s="33" t="str">
        <f t="shared" si="4"/>
        <v>11:10-12:30-13:50-15:10-16:30-17:50-19:10-20:30</v>
      </c>
      <c r="H101" s="34">
        <f t="shared" si="5"/>
        <v>7.580645161290322</v>
      </c>
      <c r="I101" s="35" t="e">
        <f>IF(E101&lt;&gt;0,ROUND(#REF!,1),"")</f>
        <v>#REF!</v>
      </c>
      <c r="J101" s="36"/>
    </row>
    <row r="102" spans="1:10" s="17" customFormat="1" ht="16.5" customHeight="1">
      <c r="A102" s="7">
        <v>99</v>
      </c>
      <c r="B102" s="13" t="s">
        <v>157</v>
      </c>
      <c r="C102" s="14" t="s">
        <v>513</v>
      </c>
      <c r="D102" s="15" t="s">
        <v>514</v>
      </c>
      <c r="E102" s="11" t="s">
        <v>515</v>
      </c>
      <c r="F102" s="33">
        <f t="shared" si="3"/>
        <v>47</v>
      </c>
      <c r="G102" s="33" t="str">
        <f t="shared" si="4"/>
        <v>11:15-12:35-14:00-15:20-16:45-18:05-19:30-20:50</v>
      </c>
      <c r="H102" s="34">
        <f t="shared" si="5"/>
        <v>7.580645161290322</v>
      </c>
      <c r="I102" s="35" t="e">
        <f>IF(E102&lt;&gt;0,ROUND(#REF!,1),"")</f>
        <v>#REF!</v>
      </c>
      <c r="J102" s="36"/>
    </row>
    <row r="103" spans="1:10" s="17" customFormat="1" ht="16.5" customHeight="1">
      <c r="A103" s="7">
        <v>100</v>
      </c>
      <c r="B103" s="13" t="s">
        <v>157</v>
      </c>
      <c r="C103" s="14" t="s">
        <v>516</v>
      </c>
      <c r="D103" s="15" t="s">
        <v>517</v>
      </c>
      <c r="E103" s="11" t="s">
        <v>518</v>
      </c>
      <c r="F103" s="33">
        <f t="shared" si="3"/>
        <v>53</v>
      </c>
      <c r="G103" s="33" t="str">
        <f t="shared" si="4"/>
        <v>11:00-12:15-13:30-15:00-16:15-17:45-19:00-20:30-21:45</v>
      </c>
      <c r="H103" s="34">
        <f t="shared" si="5"/>
        <v>8.548387096774194</v>
      </c>
      <c r="I103" s="35" t="e">
        <f>IF(E103&lt;&gt;0,ROUND(#REF!,1),"")</f>
        <v>#REF!</v>
      </c>
      <c r="J103" s="36"/>
    </row>
    <row r="104" spans="1:10" s="17" customFormat="1" ht="16.5" customHeight="1">
      <c r="A104" s="7">
        <v>101</v>
      </c>
      <c r="B104" s="13" t="s">
        <v>157</v>
      </c>
      <c r="C104" s="14" t="s">
        <v>164</v>
      </c>
      <c r="D104" s="15" t="s">
        <v>165</v>
      </c>
      <c r="E104" s="11" t="s">
        <v>519</v>
      </c>
      <c r="F104" s="33">
        <f t="shared" si="3"/>
        <v>40</v>
      </c>
      <c r="G104" s="33" t="str">
        <f t="shared" si="4"/>
        <v>11:00-13:40-16:20-19:00-21:40 C/CT 24:00</v>
      </c>
      <c r="H104" s="34">
        <f t="shared" si="5"/>
        <v>6.451612903225806</v>
      </c>
      <c r="I104" s="35" t="e">
        <f>IF(E104&lt;&gt;0,ROUND(#REF!,1),"")</f>
        <v>#REF!</v>
      </c>
      <c r="J104" s="36"/>
    </row>
    <row r="105" spans="1:10" s="17" customFormat="1" ht="16.5" customHeight="1">
      <c r="A105" s="7">
        <v>102</v>
      </c>
      <c r="B105" s="13" t="s">
        <v>157</v>
      </c>
      <c r="C105" s="14" t="s">
        <v>167</v>
      </c>
      <c r="D105" s="15" t="s">
        <v>168</v>
      </c>
      <c r="E105" s="11" t="s">
        <v>520</v>
      </c>
      <c r="F105" s="33">
        <f t="shared" si="3"/>
        <v>64</v>
      </c>
      <c r="G105" s="33" t="str">
        <f t="shared" si="4"/>
        <v>11:00-12:20-13:40-15:00-16:20-17:40-19:00-20:20-21:40 C/CT 23:50</v>
      </c>
      <c r="H105" s="34">
        <f t="shared" si="5"/>
        <v>10.32258064516129</v>
      </c>
      <c r="I105" s="35" t="e">
        <f>IF(E105&lt;&gt;0,ROUND(#REF!,1),"")</f>
        <v>#REF!</v>
      </c>
      <c r="J105" s="36"/>
    </row>
    <row r="106" spans="1:10" s="17" customFormat="1" ht="16.5" customHeight="1">
      <c r="A106" s="7">
        <v>103</v>
      </c>
      <c r="B106" s="13" t="s">
        <v>157</v>
      </c>
      <c r="C106" s="14" t="s">
        <v>169</v>
      </c>
      <c r="D106" s="15" t="s">
        <v>170</v>
      </c>
      <c r="E106" s="11" t="s">
        <v>521</v>
      </c>
      <c r="F106" s="33">
        <f t="shared" si="3"/>
        <v>29</v>
      </c>
      <c r="G106" s="33" t="str">
        <f t="shared" si="4"/>
        <v>11:05-13:40-16:20-19:00-21:40</v>
      </c>
      <c r="H106" s="34">
        <f t="shared" si="5"/>
        <v>4.67741935483871</v>
      </c>
      <c r="I106" s="35" t="e">
        <f>IF(E106&lt;&gt;0,ROUND(#REF!,1),"")</f>
        <v>#REF!</v>
      </c>
      <c r="J106" s="36"/>
    </row>
    <row r="107" spans="1:10" s="17" customFormat="1" ht="16.5" customHeight="1">
      <c r="A107" s="7">
        <v>104</v>
      </c>
      <c r="B107" s="13" t="s">
        <v>157</v>
      </c>
      <c r="C107" s="14" t="s">
        <v>172</v>
      </c>
      <c r="D107" s="15" t="s">
        <v>173</v>
      </c>
      <c r="E107" s="11" t="s">
        <v>522</v>
      </c>
      <c r="F107" s="33">
        <f t="shared" si="3"/>
        <v>40</v>
      </c>
      <c r="G107" s="33" t="str">
        <f t="shared" si="4"/>
        <v>11:00-13:45-16:30-19:15-22:00 C/CT 23:40</v>
      </c>
      <c r="H107" s="34">
        <f t="shared" si="5"/>
        <v>6.451612903225806</v>
      </c>
      <c r="I107" s="35" t="e">
        <f>IF(E107&lt;&gt;0,ROUND(#REF!,1),"")</f>
        <v>#REF!</v>
      </c>
      <c r="J107" s="36"/>
    </row>
    <row r="108" spans="1:10" s="17" customFormat="1" ht="16.5" customHeight="1">
      <c r="A108" s="7">
        <v>105</v>
      </c>
      <c r="B108" s="8" t="s">
        <v>157</v>
      </c>
      <c r="C108" s="9" t="s">
        <v>523</v>
      </c>
      <c r="D108" s="10" t="s">
        <v>524</v>
      </c>
      <c r="E108" s="11" t="s">
        <v>174</v>
      </c>
      <c r="F108" s="33">
        <f t="shared" si="3"/>
        <v>29</v>
      </c>
      <c r="G108" s="33" t="str">
        <f t="shared" si="4"/>
        <v>11:00-13:30-16:00-18:30-21:00</v>
      </c>
      <c r="H108" s="34">
        <f t="shared" si="5"/>
        <v>4.67741935483871</v>
      </c>
      <c r="I108" s="35" t="e">
        <f>IF(E108&lt;&gt;0,ROUND(#REF!,1),"")</f>
        <v>#REF!</v>
      </c>
      <c r="J108" s="36"/>
    </row>
    <row r="109" spans="1:10" s="17" customFormat="1" ht="16.5" customHeight="1">
      <c r="A109" s="7">
        <v>106</v>
      </c>
      <c r="B109" s="8" t="s">
        <v>157</v>
      </c>
      <c r="C109" s="9" t="s">
        <v>525</v>
      </c>
      <c r="D109" s="10" t="s">
        <v>526</v>
      </c>
      <c r="E109" s="11" t="s">
        <v>527</v>
      </c>
      <c r="F109" s="33">
        <f t="shared" si="3"/>
        <v>53</v>
      </c>
      <c r="G109" s="33" t="str">
        <f t="shared" si="4"/>
        <v>11:15-12:30-13:45-15:00-16:15-17:30-18:45-20:00-21:15</v>
      </c>
      <c r="H109" s="34">
        <f t="shared" si="5"/>
        <v>8.548387096774194</v>
      </c>
      <c r="I109" s="35" t="e">
        <f>IF(E109&lt;&gt;0,ROUND(#REF!,1),"")</f>
        <v>#REF!</v>
      </c>
      <c r="J109" s="36"/>
    </row>
    <row r="110" spans="1:10" s="17" customFormat="1" ht="16.5" customHeight="1">
      <c r="A110" s="7">
        <v>107</v>
      </c>
      <c r="B110" s="18" t="s">
        <v>157</v>
      </c>
      <c r="C110" s="19" t="s">
        <v>528</v>
      </c>
      <c r="D110" s="37" t="s">
        <v>529</v>
      </c>
      <c r="E110" s="11" t="s">
        <v>373</v>
      </c>
      <c r="F110" s="33">
        <f t="shared" si="3"/>
        <v>53</v>
      </c>
      <c r="G110" s="33" t="str">
        <f t="shared" si="4"/>
        <v>11:45-13:00-14:15-15:30-16:45-18:00-19:15-20:30-21:45</v>
      </c>
      <c r="H110" s="34">
        <f t="shared" si="5"/>
        <v>8.548387096774194</v>
      </c>
      <c r="I110" s="35" t="e">
        <f>IF(E110&lt;&gt;0,ROUND(#REF!,1),"")</f>
        <v>#REF!</v>
      </c>
      <c r="J110" s="36"/>
    </row>
    <row r="111" spans="1:10" s="17" customFormat="1" ht="16.5" customHeight="1">
      <c r="A111" s="7">
        <v>108</v>
      </c>
      <c r="B111" s="13" t="s">
        <v>157</v>
      </c>
      <c r="C111" s="14" t="s">
        <v>175</v>
      </c>
      <c r="D111" s="15" t="s">
        <v>176</v>
      </c>
      <c r="E111" s="11" t="s">
        <v>530</v>
      </c>
      <c r="F111" s="33">
        <f t="shared" si="3"/>
        <v>65</v>
      </c>
      <c r="G111" s="33" t="str">
        <f t="shared" si="4"/>
        <v>11,30-12,45-14,00-15,15-16,30-17,45-19,00-20,15-21,30  C(CT:23,30</v>
      </c>
      <c r="H111" s="34">
        <f t="shared" si="5"/>
        <v>10.483870967741936</v>
      </c>
      <c r="I111" s="35" t="e">
        <f>IF(E111&lt;&gt;0,ROUND(#REF!,1),"")</f>
        <v>#REF!</v>
      </c>
      <c r="J111" s="36"/>
    </row>
    <row r="112" spans="1:10" s="17" customFormat="1" ht="16.5" customHeight="1">
      <c r="A112" s="7">
        <v>109</v>
      </c>
      <c r="B112" s="13" t="s">
        <v>157</v>
      </c>
      <c r="C112" s="14" t="s">
        <v>531</v>
      </c>
      <c r="D112" s="15" t="s">
        <v>532</v>
      </c>
      <c r="E112" s="11" t="s">
        <v>533</v>
      </c>
      <c r="F112" s="33">
        <f t="shared" si="3"/>
        <v>29</v>
      </c>
      <c r="G112" s="33" t="str">
        <f t="shared" si="4"/>
        <v>11:15-13:45-16:00-18:30-21:00</v>
      </c>
      <c r="H112" s="34">
        <f t="shared" si="5"/>
        <v>4.67741935483871</v>
      </c>
      <c r="I112" s="35" t="e">
        <f>IF(E112&lt;&gt;0,ROUND(#REF!,1),"")</f>
        <v>#REF!</v>
      </c>
      <c r="J112" s="36"/>
    </row>
    <row r="113" spans="1:10" s="17" customFormat="1" ht="16.5" customHeight="1">
      <c r="A113" s="7">
        <v>110</v>
      </c>
      <c r="B113" s="13" t="s">
        <v>157</v>
      </c>
      <c r="C113" s="14" t="s">
        <v>534</v>
      </c>
      <c r="D113" s="15" t="s">
        <v>535</v>
      </c>
      <c r="E113" s="11" t="s">
        <v>278</v>
      </c>
      <c r="F113" s="33">
        <f t="shared" si="3"/>
        <v>29</v>
      </c>
      <c r="G113" s="33" t="str">
        <f t="shared" si="4"/>
        <v>11:30-14:00-16:30-19:00-21:30</v>
      </c>
      <c r="H113" s="34">
        <f t="shared" si="5"/>
        <v>4.67741935483871</v>
      </c>
      <c r="I113" s="35" t="e">
        <f>IF(E113&lt;&gt;0,ROUND(#REF!,1),"")</f>
        <v>#REF!</v>
      </c>
      <c r="J113" s="36"/>
    </row>
    <row r="114" spans="1:10" s="17" customFormat="1" ht="16.5" customHeight="1">
      <c r="A114" s="7">
        <v>111</v>
      </c>
      <c r="B114" s="13" t="s">
        <v>157</v>
      </c>
      <c r="C114" s="14" t="s">
        <v>536</v>
      </c>
      <c r="D114" s="15" t="s">
        <v>537</v>
      </c>
      <c r="E114" s="11" t="s">
        <v>174</v>
      </c>
      <c r="F114" s="33">
        <f t="shared" si="3"/>
        <v>29</v>
      </c>
      <c r="G114" s="33" t="str">
        <f t="shared" si="4"/>
        <v>11:00-13:30-16:00-18:30-21:00</v>
      </c>
      <c r="H114" s="34">
        <f t="shared" si="5"/>
        <v>4.67741935483871</v>
      </c>
      <c r="I114" s="35" t="e">
        <f>IF(E114&lt;&gt;0,ROUND(#REF!,1),"")</f>
        <v>#REF!</v>
      </c>
      <c r="J114" s="36"/>
    </row>
    <row r="115" spans="1:10" s="17" customFormat="1" ht="16.5" customHeight="1">
      <c r="A115" s="7">
        <v>112</v>
      </c>
      <c r="B115" s="13" t="s">
        <v>157</v>
      </c>
      <c r="C115" s="14" t="s">
        <v>177</v>
      </c>
      <c r="D115" s="15" t="s">
        <v>178</v>
      </c>
      <c r="E115" s="11" t="s">
        <v>182</v>
      </c>
      <c r="F115" s="33">
        <f t="shared" si="3"/>
        <v>29</v>
      </c>
      <c r="G115" s="33" t="str">
        <f t="shared" si="4"/>
        <v>11:15-13:45-16:15-18:45-21:15</v>
      </c>
      <c r="H115" s="34">
        <f t="shared" si="5"/>
        <v>4.67741935483871</v>
      </c>
      <c r="I115" s="35" t="e">
        <f>IF(E115&lt;&gt;0,ROUND(#REF!,1),"")</f>
        <v>#REF!</v>
      </c>
      <c r="J115" s="36"/>
    </row>
    <row r="116" spans="1:10" s="17" customFormat="1" ht="16.5" customHeight="1">
      <c r="A116" s="7">
        <v>113</v>
      </c>
      <c r="B116" s="8" t="s">
        <v>157</v>
      </c>
      <c r="C116" s="9" t="s">
        <v>180</v>
      </c>
      <c r="D116" s="10" t="s">
        <v>181</v>
      </c>
      <c r="E116" s="11" t="s">
        <v>538</v>
      </c>
      <c r="F116" s="33">
        <f t="shared" si="3"/>
        <v>47</v>
      </c>
      <c r="G116" s="33" t="str">
        <f t="shared" si="4"/>
        <v>11:00-12:30-14:00-15:30-17:00-18:30-20:00-21:15</v>
      </c>
      <c r="H116" s="34">
        <f t="shared" si="5"/>
        <v>7.580645161290322</v>
      </c>
      <c r="I116" s="35" t="e">
        <f>IF(E116&lt;&gt;0,ROUND(#REF!,1),"")</f>
        <v>#REF!</v>
      </c>
      <c r="J116" s="36"/>
    </row>
    <row r="117" spans="1:10" s="17" customFormat="1" ht="16.5" customHeight="1">
      <c r="A117" s="7">
        <v>114</v>
      </c>
      <c r="B117" s="8" t="s">
        <v>183</v>
      </c>
      <c r="C117" s="9" t="s">
        <v>184</v>
      </c>
      <c r="D117" s="10" t="s">
        <v>185</v>
      </c>
      <c r="E117" s="11" t="s">
        <v>539</v>
      </c>
      <c r="F117" s="33">
        <f t="shared" si="3"/>
        <v>53</v>
      </c>
      <c r="G117" s="33" t="str">
        <f t="shared" si="4"/>
        <v>11:00-12:15-13:30-14:45-16:00-17:15-18:30-20:00-21:15</v>
      </c>
      <c r="H117" s="34">
        <f t="shared" si="5"/>
        <v>8.548387096774194</v>
      </c>
      <c r="I117" s="35" t="e">
        <f>IF(E117&lt;&gt;0,ROUND(#REF!,1),"")</f>
        <v>#REF!</v>
      </c>
      <c r="J117" s="36"/>
    </row>
    <row r="118" spans="1:10" s="17" customFormat="1" ht="16.5" customHeight="1">
      <c r="A118" s="7">
        <v>115</v>
      </c>
      <c r="B118" s="8" t="s">
        <v>183</v>
      </c>
      <c r="C118" s="9" t="s">
        <v>187</v>
      </c>
      <c r="D118" s="21" t="s">
        <v>188</v>
      </c>
      <c r="E118" s="11" t="s">
        <v>540</v>
      </c>
      <c r="F118" s="33">
        <f t="shared" si="3"/>
        <v>55</v>
      </c>
      <c r="G118" s="33" t="str">
        <f t="shared" si="4"/>
        <v>11,30-12,45-14,00-15,15-16,30-17,45-19,00-20,15-21,30  </v>
      </c>
      <c r="H118" s="34">
        <f t="shared" si="5"/>
        <v>8.870967741935484</v>
      </c>
      <c r="I118" s="35" t="e">
        <f>IF(E118&lt;&gt;0,ROUND(#REF!,1),"")</f>
        <v>#REF!</v>
      </c>
      <c r="J118" s="36"/>
    </row>
    <row r="119" spans="1:10" s="17" customFormat="1" ht="16.5" customHeight="1">
      <c r="A119" s="7">
        <v>116</v>
      </c>
      <c r="B119" s="8" t="s">
        <v>183</v>
      </c>
      <c r="C119" s="9" t="s">
        <v>541</v>
      </c>
      <c r="D119" s="16" t="s">
        <v>542</v>
      </c>
      <c r="E119" s="11" t="s">
        <v>543</v>
      </c>
      <c r="F119" s="33">
        <f t="shared" si="3"/>
        <v>29</v>
      </c>
      <c r="G119" s="33" t="str">
        <f t="shared" si="4"/>
        <v>11,30-14,00-16,15-18,45-21,00</v>
      </c>
      <c r="H119" s="34">
        <f t="shared" si="5"/>
        <v>4.67741935483871</v>
      </c>
      <c r="I119" s="35" t="e">
        <f>IF(E119&lt;&gt;0,ROUND(#REF!,1),"")</f>
        <v>#REF!</v>
      </c>
      <c r="J119" s="36"/>
    </row>
    <row r="120" spans="1:10" s="17" customFormat="1" ht="16.5" customHeight="1">
      <c r="A120" s="7">
        <v>117</v>
      </c>
      <c r="B120" s="8" t="s">
        <v>190</v>
      </c>
      <c r="C120" s="9" t="s">
        <v>191</v>
      </c>
      <c r="D120" s="10" t="s">
        <v>192</v>
      </c>
      <c r="E120" s="11" t="s">
        <v>544</v>
      </c>
      <c r="F120" s="33">
        <f t="shared" si="3"/>
        <v>64</v>
      </c>
      <c r="G120" s="33" t="str">
        <f t="shared" si="4"/>
        <v>11:00-12:00-13:15-14:45-16:00-17:30-18:45-20:15-21:30 C/CT 23:00</v>
      </c>
      <c r="H120" s="34">
        <f t="shared" si="5"/>
        <v>10.32258064516129</v>
      </c>
      <c r="I120" s="35" t="e">
        <f>IF(E120&lt;&gt;0,ROUND(#REF!,1),"")</f>
        <v>#REF!</v>
      </c>
      <c r="J120" s="36"/>
    </row>
    <row r="121" spans="1:10" s="17" customFormat="1" ht="16.5" customHeight="1">
      <c r="A121" s="7">
        <v>118</v>
      </c>
      <c r="B121" s="8" t="s">
        <v>190</v>
      </c>
      <c r="C121" s="9" t="s">
        <v>193</v>
      </c>
      <c r="D121" s="10" t="s">
        <v>194</v>
      </c>
      <c r="E121" s="11" t="s">
        <v>545</v>
      </c>
      <c r="F121" s="33">
        <f t="shared" si="3"/>
        <v>40</v>
      </c>
      <c r="G121" s="33" t="str">
        <f t="shared" si="4"/>
        <v>11:00-13:30-16:15-19:00-21:45 C/CT 24:00</v>
      </c>
      <c r="H121" s="34">
        <f t="shared" si="5"/>
        <v>6.451612903225806</v>
      </c>
      <c r="I121" s="35" t="e">
        <f>IF(E121&lt;&gt;0,ROUND(#REF!,1),"")</f>
        <v>#REF!</v>
      </c>
      <c r="J121" s="36"/>
    </row>
    <row r="122" spans="1:10" s="17" customFormat="1" ht="16.5" customHeight="1">
      <c r="A122" s="7">
        <v>119</v>
      </c>
      <c r="B122" s="8" t="s">
        <v>190</v>
      </c>
      <c r="C122" s="9" t="s">
        <v>546</v>
      </c>
      <c r="D122" s="10" t="s">
        <v>547</v>
      </c>
      <c r="E122" s="11" t="s">
        <v>548</v>
      </c>
      <c r="F122" s="33">
        <f t="shared" si="3"/>
        <v>58</v>
      </c>
      <c r="G122" s="33" t="str">
        <f t="shared" si="4"/>
        <v>11:00-12:10-13:20-14:30-15:40-16:50-19:10-21:30 C/CT 23:50</v>
      </c>
      <c r="H122" s="34">
        <f t="shared" si="5"/>
        <v>9.35483870967742</v>
      </c>
      <c r="I122" s="35" t="e">
        <f>IF(E122&lt;&gt;0,ROUND(#REF!,1),"")</f>
        <v>#REF!</v>
      </c>
      <c r="J122" s="36"/>
    </row>
    <row r="123" spans="1:10" s="17" customFormat="1" ht="16.5" customHeight="1">
      <c r="A123" s="7">
        <v>120</v>
      </c>
      <c r="B123" s="8" t="s">
        <v>190</v>
      </c>
      <c r="C123" s="9" t="s">
        <v>549</v>
      </c>
      <c r="D123" s="10" t="s">
        <v>550</v>
      </c>
      <c r="E123" s="11" t="s">
        <v>551</v>
      </c>
      <c r="F123" s="33">
        <f t="shared" si="3"/>
        <v>29</v>
      </c>
      <c r="G123" s="33" t="str">
        <f t="shared" si="4"/>
        <v>11,15-13,45-16,15-18,45-21,15</v>
      </c>
      <c r="H123" s="34">
        <f t="shared" si="5"/>
        <v>4.67741935483871</v>
      </c>
      <c r="I123" s="35" t="e">
        <f>IF(E123&lt;&gt;0,ROUND(#REF!,1),"")</f>
        <v>#REF!</v>
      </c>
      <c r="J123" s="36"/>
    </row>
    <row r="124" spans="1:10" s="17" customFormat="1" ht="16.5" customHeight="1">
      <c r="A124" s="7">
        <v>121</v>
      </c>
      <c r="B124" s="13" t="s">
        <v>190</v>
      </c>
      <c r="C124" s="14" t="s">
        <v>552</v>
      </c>
      <c r="D124" s="15" t="s">
        <v>553</v>
      </c>
      <c r="E124" s="11" t="s">
        <v>554</v>
      </c>
      <c r="F124" s="33">
        <f t="shared" si="3"/>
        <v>41</v>
      </c>
      <c r="G124" s="33" t="str">
        <f t="shared" si="4"/>
        <v>11:45-14:00-16:15-17:45-19:00-20:15-21:30</v>
      </c>
      <c r="H124" s="34">
        <f t="shared" si="5"/>
        <v>6.612903225806451</v>
      </c>
      <c r="I124" s="35" t="e">
        <f>IF(E124&lt;&gt;0,ROUND(#REF!,1),"")</f>
        <v>#REF!</v>
      </c>
      <c r="J124" s="36"/>
    </row>
    <row r="125" spans="1:10" s="17" customFormat="1" ht="16.5" customHeight="1">
      <c r="A125" s="7">
        <v>122</v>
      </c>
      <c r="B125" s="8" t="s">
        <v>190</v>
      </c>
      <c r="C125" s="9" t="s">
        <v>196</v>
      </c>
      <c r="D125" s="10" t="s">
        <v>197</v>
      </c>
      <c r="E125" s="11" t="s">
        <v>555</v>
      </c>
      <c r="F125" s="33">
        <f t="shared" si="3"/>
        <v>41</v>
      </c>
      <c r="G125" s="33" t="str">
        <f t="shared" si="4"/>
        <v>12:00-14:30-17:00-18:15-19:15-20:15-21:30</v>
      </c>
      <c r="H125" s="34">
        <f t="shared" si="5"/>
        <v>6.612903225806451</v>
      </c>
      <c r="I125" s="35" t="e">
        <f>IF(E125&lt;&gt;0,ROUND(#REF!,1),"")</f>
        <v>#REF!</v>
      </c>
      <c r="J125" s="36"/>
    </row>
    <row r="126" spans="1:10" s="17" customFormat="1" ht="16.5" customHeight="1">
      <c r="A126" s="7">
        <v>123</v>
      </c>
      <c r="B126" s="13" t="s">
        <v>556</v>
      </c>
      <c r="C126" s="14" t="s">
        <v>317</v>
      </c>
      <c r="D126" s="15" t="s">
        <v>557</v>
      </c>
      <c r="E126" s="11" t="s">
        <v>558</v>
      </c>
      <c r="F126" s="33">
        <f t="shared" si="3"/>
        <v>40</v>
      </c>
      <c r="G126" s="33" t="str">
        <f t="shared" si="4"/>
        <v>11:20-14:00-16:40-19:20-22:00 C/CT 23:15</v>
      </c>
      <c r="H126" s="34">
        <f t="shared" si="5"/>
        <v>6.451612903225806</v>
      </c>
      <c r="I126" s="35" t="e">
        <f>IF(E126&lt;&gt;0,ROUND(#REF!,1),"")</f>
        <v>#REF!</v>
      </c>
      <c r="J126" s="36"/>
    </row>
    <row r="127" spans="1:10" s="17" customFormat="1" ht="16.5" customHeight="1">
      <c r="A127" s="7">
        <v>124</v>
      </c>
      <c r="B127" s="18" t="s">
        <v>556</v>
      </c>
      <c r="C127" s="19" t="s">
        <v>559</v>
      </c>
      <c r="D127" s="37" t="s">
        <v>560</v>
      </c>
      <c r="E127" s="11" t="s">
        <v>174</v>
      </c>
      <c r="F127" s="33">
        <f t="shared" si="3"/>
        <v>29</v>
      </c>
      <c r="G127" s="33" t="str">
        <f t="shared" si="4"/>
        <v>11:00-13:30-16:00-18:30-21:00</v>
      </c>
      <c r="H127" s="34">
        <f t="shared" si="5"/>
        <v>4.67741935483871</v>
      </c>
      <c r="I127" s="35" t="e">
        <f>IF(E127&lt;&gt;0,ROUND(#REF!,1),"")</f>
        <v>#REF!</v>
      </c>
      <c r="J127" s="36"/>
    </row>
    <row r="128" spans="1:10" s="17" customFormat="1" ht="16.5" customHeight="1">
      <c r="A128" s="7">
        <v>125</v>
      </c>
      <c r="B128" s="13" t="s">
        <v>198</v>
      </c>
      <c r="C128" s="14" t="s">
        <v>199</v>
      </c>
      <c r="D128" s="15" t="s">
        <v>200</v>
      </c>
      <c r="E128" s="11" t="s">
        <v>561</v>
      </c>
      <c r="F128" s="33">
        <f t="shared" si="3"/>
        <v>29</v>
      </c>
      <c r="G128" s="33" t="str">
        <f t="shared" si="4"/>
        <v>12:00-14:30-17:00-19:30-21:30</v>
      </c>
      <c r="H128" s="34">
        <f t="shared" si="5"/>
        <v>4.67741935483871</v>
      </c>
      <c r="I128" s="35" t="e">
        <f>IF(E128&lt;&gt;0,ROUND(#REF!,1),"")</f>
        <v>#REF!</v>
      </c>
      <c r="J128" s="36"/>
    </row>
    <row r="129" spans="1:10" s="17" customFormat="1" ht="16.5" customHeight="1">
      <c r="A129" s="7">
        <v>126</v>
      </c>
      <c r="B129" s="8" t="s">
        <v>198</v>
      </c>
      <c r="C129" s="9" t="s">
        <v>562</v>
      </c>
      <c r="D129" s="16" t="s">
        <v>563</v>
      </c>
      <c r="E129" s="11" t="s">
        <v>564</v>
      </c>
      <c r="F129" s="33">
        <f t="shared" si="3"/>
        <v>53</v>
      </c>
      <c r="G129" s="33" t="str">
        <f t="shared" si="4"/>
        <v>11,00-12,15-13,30-14,45-16,00-17,15-18,30-19,45-21,00</v>
      </c>
      <c r="H129" s="34">
        <f t="shared" si="5"/>
        <v>8.548387096774194</v>
      </c>
      <c r="I129" s="35" t="e">
        <f>IF(E129&lt;&gt;0,ROUND(#REF!,1),"")</f>
        <v>#REF!</v>
      </c>
      <c r="J129" s="36"/>
    </row>
    <row r="130" spans="1:10" s="17" customFormat="1" ht="16.5" customHeight="1">
      <c r="A130" s="7">
        <v>127</v>
      </c>
      <c r="B130" s="13" t="s">
        <v>198</v>
      </c>
      <c r="C130" s="14" t="s">
        <v>204</v>
      </c>
      <c r="D130" s="15" t="s">
        <v>205</v>
      </c>
      <c r="E130" s="11" t="s">
        <v>565</v>
      </c>
      <c r="F130" s="33">
        <f t="shared" si="3"/>
        <v>47</v>
      </c>
      <c r="G130" s="33" t="str">
        <f t="shared" si="4"/>
        <v>11:30-14:45-14:00-15:15-16:30-19:00-20:15-21:30</v>
      </c>
      <c r="H130" s="34">
        <f t="shared" si="5"/>
        <v>7.580645161290322</v>
      </c>
      <c r="I130" s="35" t="e">
        <f>IF(E130&lt;&gt;0,ROUND(#REF!,1),"")</f>
        <v>#REF!</v>
      </c>
      <c r="J130" s="36"/>
    </row>
    <row r="131" spans="1:10" s="17" customFormat="1" ht="16.5" customHeight="1">
      <c r="A131" s="7">
        <v>128</v>
      </c>
      <c r="B131" s="13" t="s">
        <v>198</v>
      </c>
      <c r="C131" s="14" t="s">
        <v>566</v>
      </c>
      <c r="D131" s="16" t="s">
        <v>567</v>
      </c>
      <c r="E131" s="11" t="s">
        <v>568</v>
      </c>
      <c r="F131" s="33">
        <f t="shared" si="3"/>
        <v>47</v>
      </c>
      <c r="G131" s="33" t="str">
        <f t="shared" si="4"/>
        <v>11:30-12:50-14:00-15:15-16:30-18:45-20:00-21:15</v>
      </c>
      <c r="H131" s="34">
        <f t="shared" si="5"/>
        <v>7.580645161290322</v>
      </c>
      <c r="I131" s="35" t="e">
        <f>IF(E131&lt;&gt;0,ROUND(#REF!,1),"")</f>
        <v>#REF!</v>
      </c>
      <c r="J131" s="36"/>
    </row>
    <row r="132" spans="1:10" s="17" customFormat="1" ht="16.5" customHeight="1">
      <c r="A132" s="7">
        <v>129</v>
      </c>
      <c r="B132" s="13" t="s">
        <v>198</v>
      </c>
      <c r="C132" s="14" t="s">
        <v>569</v>
      </c>
      <c r="D132" s="15" t="s">
        <v>570</v>
      </c>
      <c r="E132" s="11" t="s">
        <v>571</v>
      </c>
      <c r="F132" s="33">
        <f aca="true" t="shared" si="6" ref="F132:F195">LEN(G132)</f>
        <v>41</v>
      </c>
      <c r="G132" s="33" t="str">
        <f aca="true" t="shared" si="7" ref="G132:G195">SUBSTITUTE(E132,"C/CT:",)</f>
        <v>11:10-13:40-15:00-16:20-19:00-20:30-21:50</v>
      </c>
      <c r="H132" s="34">
        <f aca="true" t="shared" si="8" ref="H132:H195">IF(E132&gt;0,F132/6.2,"")</f>
        <v>6.612903225806451</v>
      </c>
      <c r="I132" s="35" t="e">
        <f>IF(E132&lt;&gt;0,ROUND(#REF!,1),"")</f>
        <v>#REF!</v>
      </c>
      <c r="J132" s="36"/>
    </row>
    <row r="133" spans="1:10" s="17" customFormat="1" ht="16.5" customHeight="1">
      <c r="A133" s="7">
        <v>130</v>
      </c>
      <c r="B133" s="13" t="s">
        <v>206</v>
      </c>
      <c r="C133" s="14" t="s">
        <v>207</v>
      </c>
      <c r="D133" s="16" t="s">
        <v>208</v>
      </c>
      <c r="E133" s="11" t="s">
        <v>182</v>
      </c>
      <c r="F133" s="33">
        <f t="shared" si="6"/>
        <v>29</v>
      </c>
      <c r="G133" s="33" t="str">
        <f t="shared" si="7"/>
        <v>11:15-13:45-16:15-18:45-21:15</v>
      </c>
      <c r="H133" s="34">
        <f t="shared" si="8"/>
        <v>4.67741935483871</v>
      </c>
      <c r="I133" s="35" t="e">
        <f>IF(E133&lt;&gt;0,ROUND(#REF!,1),"")</f>
        <v>#REF!</v>
      </c>
      <c r="J133" s="36"/>
    </row>
    <row r="134" spans="1:10" s="17" customFormat="1" ht="16.5" customHeight="1">
      <c r="A134" s="7">
        <v>131</v>
      </c>
      <c r="B134" s="13" t="s">
        <v>206</v>
      </c>
      <c r="C134" s="14" t="s">
        <v>572</v>
      </c>
      <c r="D134" s="15" t="s">
        <v>573</v>
      </c>
      <c r="E134" s="11" t="s">
        <v>574</v>
      </c>
      <c r="F134" s="33">
        <f t="shared" si="6"/>
        <v>29</v>
      </c>
      <c r="G134" s="33" t="str">
        <f t="shared" si="7"/>
        <v>11:30-14:00-16:45-19:00-21:15</v>
      </c>
      <c r="H134" s="34">
        <f t="shared" si="8"/>
        <v>4.67741935483871</v>
      </c>
      <c r="I134" s="35" t="e">
        <f>IF(E134&lt;&gt;0,ROUND(#REF!,1),"")</f>
        <v>#REF!</v>
      </c>
      <c r="J134" s="36"/>
    </row>
    <row r="135" spans="1:10" s="17" customFormat="1" ht="16.5" customHeight="1">
      <c r="A135" s="7">
        <v>132</v>
      </c>
      <c r="B135" s="8" t="s">
        <v>575</v>
      </c>
      <c r="C135" s="9" t="s">
        <v>576</v>
      </c>
      <c r="D135" s="10" t="s">
        <v>577</v>
      </c>
      <c r="E135" s="11" t="s">
        <v>578</v>
      </c>
      <c r="F135" s="33">
        <f t="shared" si="6"/>
        <v>29</v>
      </c>
      <c r="G135" s="33" t="str">
        <f t="shared" si="7"/>
        <v>11:45-14:15-16:30-19:00-21:15</v>
      </c>
      <c r="H135" s="34">
        <f t="shared" si="8"/>
        <v>4.67741935483871</v>
      </c>
      <c r="I135" s="35" t="e">
        <f>IF(E135&lt;&gt;0,ROUND(#REF!,1),"")</f>
        <v>#REF!</v>
      </c>
      <c r="J135" s="36"/>
    </row>
    <row r="136" spans="1:10" s="17" customFormat="1" ht="16.5" customHeight="1">
      <c r="A136" s="7">
        <v>133</v>
      </c>
      <c r="B136" s="8" t="s">
        <v>579</v>
      </c>
      <c r="C136" s="9" t="s">
        <v>412</v>
      </c>
      <c r="D136" s="16" t="s">
        <v>580</v>
      </c>
      <c r="E136" s="11" t="s">
        <v>174</v>
      </c>
      <c r="F136" s="33">
        <f t="shared" si="6"/>
        <v>29</v>
      </c>
      <c r="G136" s="33" t="str">
        <f t="shared" si="7"/>
        <v>11:00-13:30-16:00-18:30-21:00</v>
      </c>
      <c r="H136" s="34">
        <f t="shared" si="8"/>
        <v>4.67741935483871</v>
      </c>
      <c r="I136" s="35" t="e">
        <f>IF(E136&lt;&gt;0,ROUND(#REF!,1),"")</f>
        <v>#REF!</v>
      </c>
      <c r="J136" s="36"/>
    </row>
    <row r="137" spans="1:10" s="17" customFormat="1" ht="16.5" customHeight="1">
      <c r="A137" s="7">
        <v>134</v>
      </c>
      <c r="B137" s="8" t="s">
        <v>581</v>
      </c>
      <c r="C137" s="9" t="s">
        <v>572</v>
      </c>
      <c r="D137" s="10" t="s">
        <v>582</v>
      </c>
      <c r="E137" s="11" t="s">
        <v>574</v>
      </c>
      <c r="F137" s="33">
        <f t="shared" si="6"/>
        <v>29</v>
      </c>
      <c r="G137" s="33" t="str">
        <f t="shared" si="7"/>
        <v>11:30-14:00-16:45-19:00-21:15</v>
      </c>
      <c r="H137" s="34">
        <f t="shared" si="8"/>
        <v>4.67741935483871</v>
      </c>
      <c r="I137" s="35" t="e">
        <f>IF(E137&lt;&gt;0,ROUND(#REF!,1),"")</f>
        <v>#REF!</v>
      </c>
      <c r="J137" s="36"/>
    </row>
    <row r="138" spans="1:10" s="12" customFormat="1" ht="16.5" customHeight="1">
      <c r="A138" s="7">
        <v>135</v>
      </c>
      <c r="B138" s="13" t="s">
        <v>583</v>
      </c>
      <c r="C138" s="14" t="s">
        <v>584</v>
      </c>
      <c r="D138" s="15" t="s">
        <v>585</v>
      </c>
      <c r="E138" s="11" t="s">
        <v>586</v>
      </c>
      <c r="F138" s="33">
        <f t="shared" si="6"/>
        <v>29</v>
      </c>
      <c r="G138" s="33" t="str">
        <f t="shared" si="7"/>
        <v>11:00-12:20-14:50-17:30-20:00</v>
      </c>
      <c r="H138" s="34">
        <f t="shared" si="8"/>
        <v>4.67741935483871</v>
      </c>
      <c r="I138" s="35" t="e">
        <f>IF(E138&lt;&gt;0,ROUND(#REF!,1),"")</f>
        <v>#REF!</v>
      </c>
      <c r="J138" s="36"/>
    </row>
    <row r="139" spans="1:10" s="12" customFormat="1" ht="16.5" customHeight="1">
      <c r="A139" s="7">
        <v>136</v>
      </c>
      <c r="B139" s="13" t="s">
        <v>587</v>
      </c>
      <c r="C139" s="14" t="s">
        <v>588</v>
      </c>
      <c r="D139" s="15" t="s">
        <v>589</v>
      </c>
      <c r="E139" s="11" t="s">
        <v>590</v>
      </c>
      <c r="F139" s="33">
        <f t="shared" si="6"/>
        <v>29</v>
      </c>
      <c r="G139" s="33" t="str">
        <f t="shared" si="7"/>
        <v>11,00-13,30-16,00-18,30-21,00</v>
      </c>
      <c r="H139" s="34">
        <f t="shared" si="8"/>
        <v>4.67741935483871</v>
      </c>
      <c r="I139" s="35" t="e">
        <f>IF(E139&lt;&gt;0,ROUND(#REF!,1),"")</f>
        <v>#REF!</v>
      </c>
      <c r="J139" s="36"/>
    </row>
    <row r="140" spans="1:10" s="12" customFormat="1" ht="16.5" customHeight="1">
      <c r="A140" s="7">
        <v>137</v>
      </c>
      <c r="B140" s="13" t="s">
        <v>209</v>
      </c>
      <c r="C140" s="14" t="s">
        <v>204</v>
      </c>
      <c r="D140" s="15" t="s">
        <v>210</v>
      </c>
      <c r="E140" s="11" t="s">
        <v>337</v>
      </c>
      <c r="F140" s="33">
        <f t="shared" si="6"/>
        <v>53</v>
      </c>
      <c r="G140" s="33" t="str">
        <f t="shared" si="7"/>
        <v>11:30-12:45-14:00-15:15-16:30-17:45-19:00-20:15-21:30</v>
      </c>
      <c r="H140" s="34">
        <f t="shared" si="8"/>
        <v>8.548387096774194</v>
      </c>
      <c r="I140" s="35" t="e">
        <f>IF(E140&lt;&gt;0,ROUND(#REF!,1),"")</f>
        <v>#REF!</v>
      </c>
      <c r="J140" s="36"/>
    </row>
    <row r="141" spans="1:10" s="12" customFormat="1" ht="16.5" customHeight="1">
      <c r="A141" s="7">
        <v>138</v>
      </c>
      <c r="B141" s="8" t="s">
        <v>591</v>
      </c>
      <c r="C141" s="9" t="s">
        <v>118</v>
      </c>
      <c r="D141" s="10" t="s">
        <v>592</v>
      </c>
      <c r="E141" s="11" t="s">
        <v>278</v>
      </c>
      <c r="F141" s="33">
        <f t="shared" si="6"/>
        <v>29</v>
      </c>
      <c r="G141" s="33" t="str">
        <f t="shared" si="7"/>
        <v>11:30-14:00-16:30-19:00-21:30</v>
      </c>
      <c r="H141" s="34">
        <f t="shared" si="8"/>
        <v>4.67741935483871</v>
      </c>
      <c r="I141" s="35" t="e">
        <f>IF(E141&lt;&gt;0,ROUND(#REF!,1),"")</f>
        <v>#REF!</v>
      </c>
      <c r="J141" s="36"/>
    </row>
    <row r="142" spans="1:10" s="12" customFormat="1" ht="16.5" customHeight="1">
      <c r="A142" s="7">
        <v>139</v>
      </c>
      <c r="B142" s="8" t="s">
        <v>593</v>
      </c>
      <c r="C142" s="9" t="s">
        <v>108</v>
      </c>
      <c r="D142" s="10" t="s">
        <v>594</v>
      </c>
      <c r="E142" s="11" t="s">
        <v>595</v>
      </c>
      <c r="F142" s="33">
        <f t="shared" si="6"/>
        <v>47</v>
      </c>
      <c r="G142" s="33" t="str">
        <f t="shared" si="7"/>
        <v>11:00-12:15-13:30-14:45-16:00-17:15-18:30-20:30</v>
      </c>
      <c r="H142" s="34">
        <f t="shared" si="8"/>
        <v>7.580645161290322</v>
      </c>
      <c r="I142" s="35" t="e">
        <f>IF(E142&lt;&gt;0,ROUND(#REF!,1),"")</f>
        <v>#REF!</v>
      </c>
      <c r="J142" s="36"/>
    </row>
    <row r="143" spans="1:10" s="12" customFormat="1" ht="16.5" customHeight="1">
      <c r="A143" s="7">
        <v>140</v>
      </c>
      <c r="B143" s="8" t="s">
        <v>212</v>
      </c>
      <c r="C143" s="9" t="s">
        <v>213</v>
      </c>
      <c r="D143" s="10" t="s">
        <v>214</v>
      </c>
      <c r="E143" s="11" t="s">
        <v>596</v>
      </c>
      <c r="F143" s="33">
        <f t="shared" si="6"/>
        <v>35</v>
      </c>
      <c r="G143" s="33" t="str">
        <f t="shared" si="7"/>
        <v>10:30-13:00-15:45-18:30-21:15-22:30</v>
      </c>
      <c r="H143" s="34">
        <f t="shared" si="8"/>
        <v>5.64516129032258</v>
      </c>
      <c r="I143" s="35" t="e">
        <f>IF(E143&lt;&gt;0,ROUND(#REF!,1),"")</f>
        <v>#REF!</v>
      </c>
      <c r="J143" s="36"/>
    </row>
    <row r="144" spans="1:10" s="12" customFormat="1" ht="16.5" customHeight="1">
      <c r="A144" s="7">
        <v>141</v>
      </c>
      <c r="B144" s="13" t="s">
        <v>212</v>
      </c>
      <c r="C144" s="14" t="s">
        <v>597</v>
      </c>
      <c r="D144" s="15" t="s">
        <v>598</v>
      </c>
      <c r="E144" s="11" t="s">
        <v>182</v>
      </c>
      <c r="F144" s="33">
        <f t="shared" si="6"/>
        <v>29</v>
      </c>
      <c r="G144" s="33" t="str">
        <f t="shared" si="7"/>
        <v>11:15-13:45-16:15-18:45-21:15</v>
      </c>
      <c r="H144" s="34">
        <f t="shared" si="8"/>
        <v>4.67741935483871</v>
      </c>
      <c r="I144" s="35" t="e">
        <f>IF(E144&lt;&gt;0,ROUND(#REF!,1),"")</f>
        <v>#REF!</v>
      </c>
      <c r="J144" s="36"/>
    </row>
    <row r="145" spans="1:10" s="12" customFormat="1" ht="16.5" customHeight="1">
      <c r="A145" s="7">
        <v>142</v>
      </c>
      <c r="B145" s="13" t="s">
        <v>212</v>
      </c>
      <c r="C145" s="14" t="s">
        <v>215</v>
      </c>
      <c r="D145" s="15" t="s">
        <v>216</v>
      </c>
      <c r="E145" s="11" t="s">
        <v>599</v>
      </c>
      <c r="F145" s="33">
        <f t="shared" si="6"/>
        <v>29</v>
      </c>
      <c r="G145" s="33" t="str">
        <f t="shared" si="7"/>
        <v>11:00-13:30-16:00-18:30-21:15</v>
      </c>
      <c r="H145" s="34">
        <f t="shared" si="8"/>
        <v>4.67741935483871</v>
      </c>
      <c r="I145" s="35" t="e">
        <f>IF(E145&lt;&gt;0,ROUND(#REF!,1),"")</f>
        <v>#REF!</v>
      </c>
      <c r="J145" s="36"/>
    </row>
    <row r="146" spans="1:10" s="12" customFormat="1" ht="16.5" customHeight="1">
      <c r="A146" s="7">
        <v>143</v>
      </c>
      <c r="B146" s="8" t="s">
        <v>212</v>
      </c>
      <c r="C146" s="9" t="s">
        <v>217</v>
      </c>
      <c r="D146" s="10" t="s">
        <v>218</v>
      </c>
      <c r="E146" s="45" t="s">
        <v>182</v>
      </c>
      <c r="F146" s="33">
        <f t="shared" si="6"/>
        <v>29</v>
      </c>
      <c r="G146" s="33" t="str">
        <f t="shared" si="7"/>
        <v>11:15-13:45-16:15-18:45-21:15</v>
      </c>
      <c r="H146" s="34">
        <f t="shared" si="8"/>
        <v>4.67741935483871</v>
      </c>
      <c r="I146" s="35" t="e">
        <f>IF(E146&lt;&gt;0,ROUND(#REF!,1),"")</f>
        <v>#REF!</v>
      </c>
      <c r="J146" s="36"/>
    </row>
    <row r="147" spans="1:10" s="17" customFormat="1" ht="16.5" customHeight="1">
      <c r="A147" s="7">
        <v>144</v>
      </c>
      <c r="B147" s="13" t="s">
        <v>212</v>
      </c>
      <c r="C147" s="14" t="s">
        <v>219</v>
      </c>
      <c r="D147" s="15" t="s">
        <v>220</v>
      </c>
      <c r="E147" s="11" t="s">
        <v>278</v>
      </c>
      <c r="F147" s="33">
        <f t="shared" si="6"/>
        <v>29</v>
      </c>
      <c r="G147" s="33" t="str">
        <f t="shared" si="7"/>
        <v>11:30-14:00-16:30-19:00-21:30</v>
      </c>
      <c r="H147" s="34">
        <f t="shared" si="8"/>
        <v>4.67741935483871</v>
      </c>
      <c r="I147" s="35" t="e">
        <f>IF(E147&lt;&gt;0,ROUND(#REF!,1),"")</f>
        <v>#REF!</v>
      </c>
      <c r="J147" s="36"/>
    </row>
    <row r="148" spans="1:10" s="17" customFormat="1" ht="16.5" customHeight="1">
      <c r="A148" s="7">
        <v>145</v>
      </c>
      <c r="B148" s="13" t="s">
        <v>212</v>
      </c>
      <c r="C148" s="14" t="s">
        <v>600</v>
      </c>
      <c r="D148" s="15" t="s">
        <v>601</v>
      </c>
      <c r="E148" s="11" t="s">
        <v>551</v>
      </c>
      <c r="F148" s="33">
        <f t="shared" si="6"/>
        <v>29</v>
      </c>
      <c r="G148" s="33" t="str">
        <f t="shared" si="7"/>
        <v>11,15-13,45-16,15-18,45-21,15</v>
      </c>
      <c r="H148" s="34">
        <f t="shared" si="8"/>
        <v>4.67741935483871</v>
      </c>
      <c r="I148" s="35" t="e">
        <f>IF(E148&lt;&gt;0,ROUND(#REF!,1),"")</f>
        <v>#REF!</v>
      </c>
      <c r="J148" s="36"/>
    </row>
    <row r="149" spans="1:10" s="17" customFormat="1" ht="16.5" customHeight="1">
      <c r="A149" s="7">
        <v>146</v>
      </c>
      <c r="B149" s="8" t="s">
        <v>222</v>
      </c>
      <c r="C149" s="9" t="s">
        <v>223</v>
      </c>
      <c r="D149" s="10" t="s">
        <v>224</v>
      </c>
      <c r="E149" s="11" t="s">
        <v>278</v>
      </c>
      <c r="F149" s="33">
        <f t="shared" si="6"/>
        <v>29</v>
      </c>
      <c r="G149" s="33" t="str">
        <f t="shared" si="7"/>
        <v>11:30-14:00-16:30-19:00-21:30</v>
      </c>
      <c r="H149" s="34">
        <f t="shared" si="8"/>
        <v>4.67741935483871</v>
      </c>
      <c r="I149" s="35" t="e">
        <f>IF(E149&lt;&gt;0,ROUND(#REF!,1),"")</f>
        <v>#REF!</v>
      </c>
      <c r="J149" s="36"/>
    </row>
    <row r="150" spans="1:10" s="17" customFormat="1" ht="16.5" customHeight="1">
      <c r="A150" s="7">
        <v>147</v>
      </c>
      <c r="B150" s="13" t="s">
        <v>225</v>
      </c>
      <c r="C150" s="14" t="s">
        <v>125</v>
      </c>
      <c r="D150" s="15" t="s">
        <v>226</v>
      </c>
      <c r="E150" s="11" t="s">
        <v>602</v>
      </c>
      <c r="F150" s="33">
        <f t="shared" si="6"/>
        <v>42</v>
      </c>
      <c r="G150" s="33" t="str">
        <f t="shared" si="7"/>
        <v>10:45-13:20-16:00-17:20-18:40-20:00-21:20 </v>
      </c>
      <c r="H150" s="34">
        <f t="shared" si="8"/>
        <v>6.774193548387097</v>
      </c>
      <c r="I150" s="35" t="e">
        <f>IF(E150&lt;&gt;0,ROUND(#REF!,1),"")</f>
        <v>#REF!</v>
      </c>
      <c r="J150" s="36"/>
    </row>
    <row r="151" spans="1:10" s="12" customFormat="1" ht="16.5" customHeight="1">
      <c r="A151" s="7">
        <v>148</v>
      </c>
      <c r="B151" s="13" t="s">
        <v>603</v>
      </c>
      <c r="C151" s="14" t="s">
        <v>604</v>
      </c>
      <c r="D151" s="15" t="s">
        <v>605</v>
      </c>
      <c r="E151" s="11" t="s">
        <v>606</v>
      </c>
      <c r="F151" s="33">
        <f t="shared" si="6"/>
        <v>29</v>
      </c>
      <c r="G151" s="33" t="str">
        <f t="shared" si="7"/>
        <v>11:10-13:40-16:10-18:40-21:10</v>
      </c>
      <c r="H151" s="34">
        <f t="shared" si="8"/>
        <v>4.67741935483871</v>
      </c>
      <c r="I151" s="35" t="e">
        <f>IF(E151&lt;&gt;0,ROUND(#REF!,1),"")</f>
        <v>#REF!</v>
      </c>
      <c r="J151" s="36"/>
    </row>
    <row r="152" spans="1:10" s="17" customFormat="1" ht="16.5" customHeight="1">
      <c r="A152" s="7">
        <v>149</v>
      </c>
      <c r="B152" s="13" t="s">
        <v>227</v>
      </c>
      <c r="C152" s="14" t="s">
        <v>228</v>
      </c>
      <c r="D152" s="15" t="s">
        <v>229</v>
      </c>
      <c r="E152" s="11" t="s">
        <v>607</v>
      </c>
      <c r="F152" s="33">
        <f t="shared" si="6"/>
        <v>29</v>
      </c>
      <c r="G152" s="33" t="str">
        <f t="shared" si="7"/>
        <v>11:45-14:15-16:45-19:15-22:00</v>
      </c>
      <c r="H152" s="34">
        <f t="shared" si="8"/>
        <v>4.67741935483871</v>
      </c>
      <c r="I152" s="35" t="e">
        <f>IF(E152&lt;&gt;0,ROUND(#REF!,1),"")</f>
        <v>#REF!</v>
      </c>
      <c r="J152" s="36"/>
    </row>
    <row r="153" spans="1:10" s="17" customFormat="1" ht="16.5" customHeight="1">
      <c r="A153" s="7">
        <v>150</v>
      </c>
      <c r="B153" s="8" t="s">
        <v>608</v>
      </c>
      <c r="C153" s="9" t="s">
        <v>609</v>
      </c>
      <c r="D153" s="10" t="s">
        <v>610</v>
      </c>
      <c r="E153" s="11" t="s">
        <v>900</v>
      </c>
      <c r="F153" s="33">
        <f t="shared" si="6"/>
        <v>29</v>
      </c>
      <c r="G153" s="33" t="str">
        <f t="shared" si="7"/>
        <v>11:00-13:30-16:00-18:30-21:30</v>
      </c>
      <c r="H153" s="34">
        <f t="shared" si="8"/>
        <v>4.67741935483871</v>
      </c>
      <c r="I153" s="35" t="e">
        <f>IF(E153&lt;&gt;0,ROUND(#REF!,1),"")</f>
        <v>#REF!</v>
      </c>
      <c r="J153" s="36"/>
    </row>
    <row r="154" spans="1:10" s="17" customFormat="1" ht="16.5" customHeight="1">
      <c r="A154" s="7">
        <v>151</v>
      </c>
      <c r="B154" s="8" t="s">
        <v>608</v>
      </c>
      <c r="C154" s="9" t="s">
        <v>611</v>
      </c>
      <c r="D154" s="10" t="s">
        <v>612</v>
      </c>
      <c r="E154" s="11" t="s">
        <v>390</v>
      </c>
      <c r="F154" s="33">
        <f t="shared" si="6"/>
        <v>53</v>
      </c>
      <c r="G154" s="33" t="str">
        <f t="shared" si="7"/>
        <v>11:00-12:15-13:30-14:45-16:00-17:15-18:30-19:45-21:00</v>
      </c>
      <c r="H154" s="34">
        <f t="shared" si="8"/>
        <v>8.548387096774194</v>
      </c>
      <c r="I154" s="35" t="e">
        <f>IF(E154&lt;&gt;0,ROUND(#REF!,1),"")</f>
        <v>#REF!</v>
      </c>
      <c r="J154" s="36"/>
    </row>
    <row r="155" spans="1:10" s="17" customFormat="1" ht="16.5" customHeight="1">
      <c r="A155" s="7">
        <v>152</v>
      </c>
      <c r="B155" s="8" t="s">
        <v>230</v>
      </c>
      <c r="C155" s="9" t="s">
        <v>613</v>
      </c>
      <c r="D155" s="10" t="s">
        <v>614</v>
      </c>
      <c r="E155" s="11" t="s">
        <v>30</v>
      </c>
      <c r="F155" s="33">
        <f t="shared" si="6"/>
        <v>29</v>
      </c>
      <c r="G155" s="33" t="str">
        <f t="shared" si="7"/>
        <v>12:00-14:15-16:30-18:45-21:00</v>
      </c>
      <c r="H155" s="34">
        <f t="shared" si="8"/>
        <v>4.67741935483871</v>
      </c>
      <c r="I155" s="35" t="e">
        <f>IF(E155&lt;&gt;0,ROUND(#REF!,1),"")</f>
        <v>#REF!</v>
      </c>
      <c r="J155" s="36"/>
    </row>
    <row r="156" spans="1:10" s="17" customFormat="1" ht="16.5" customHeight="1">
      <c r="A156" s="7">
        <v>153</v>
      </c>
      <c r="B156" s="18" t="s">
        <v>230</v>
      </c>
      <c r="C156" s="19" t="s">
        <v>615</v>
      </c>
      <c r="D156" s="37" t="s">
        <v>616</v>
      </c>
      <c r="E156" s="11" t="s">
        <v>87</v>
      </c>
      <c r="F156" s="33">
        <f t="shared" si="6"/>
        <v>40</v>
      </c>
      <c r="G156" s="33" t="str">
        <f t="shared" si="7"/>
        <v>11:30-14:00-16:30-19:00-21:30 C/CT 24:00</v>
      </c>
      <c r="H156" s="34">
        <f t="shared" si="8"/>
        <v>6.451612903225806</v>
      </c>
      <c r="I156" s="35" t="e">
        <f>IF(E156&lt;&gt;0,ROUND(#REF!,1),"")</f>
        <v>#REF!</v>
      </c>
      <c r="J156" s="36"/>
    </row>
    <row r="157" spans="1:10" s="17" customFormat="1" ht="16.5" customHeight="1">
      <c r="A157" s="7">
        <v>154</v>
      </c>
      <c r="B157" s="13" t="s">
        <v>230</v>
      </c>
      <c r="C157" s="14" t="s">
        <v>231</v>
      </c>
      <c r="D157" s="15" t="s">
        <v>232</v>
      </c>
      <c r="E157" s="11" t="s">
        <v>617</v>
      </c>
      <c r="F157" s="33">
        <f t="shared" si="6"/>
        <v>40</v>
      </c>
      <c r="G157" s="33" t="str">
        <f t="shared" si="7"/>
        <v>11:00-13:45-16:30-19:15-22:00 C/CT 23:45</v>
      </c>
      <c r="H157" s="34">
        <f t="shared" si="8"/>
        <v>6.451612903225806</v>
      </c>
      <c r="I157" s="35" t="e">
        <f>IF(E157&lt;&gt;0,ROUND(#REF!,1),"")</f>
        <v>#REF!</v>
      </c>
      <c r="J157" s="36"/>
    </row>
    <row r="158" spans="1:10" s="17" customFormat="1" ht="16.5" customHeight="1">
      <c r="A158" s="7">
        <v>155</v>
      </c>
      <c r="B158" s="13" t="s">
        <v>230</v>
      </c>
      <c r="C158" s="14" t="s">
        <v>618</v>
      </c>
      <c r="D158" s="15" t="s">
        <v>619</v>
      </c>
      <c r="E158" s="11" t="s">
        <v>278</v>
      </c>
      <c r="F158" s="33">
        <f t="shared" si="6"/>
        <v>29</v>
      </c>
      <c r="G158" s="33" t="str">
        <f t="shared" si="7"/>
        <v>11:30-14:00-16:30-19:00-21:30</v>
      </c>
      <c r="H158" s="34">
        <f t="shared" si="8"/>
        <v>4.67741935483871</v>
      </c>
      <c r="I158" s="35" t="e">
        <f>IF(E158&lt;&gt;0,ROUND(#REF!,1),"")</f>
        <v>#REF!</v>
      </c>
      <c r="J158" s="36"/>
    </row>
    <row r="159" spans="1:10" s="17" customFormat="1" ht="16.5" customHeight="1">
      <c r="A159" s="7">
        <v>156</v>
      </c>
      <c r="B159" s="13" t="s">
        <v>234</v>
      </c>
      <c r="C159" s="14" t="s">
        <v>620</v>
      </c>
      <c r="D159" s="15" t="s">
        <v>621</v>
      </c>
      <c r="E159" s="11" t="s">
        <v>599</v>
      </c>
      <c r="F159" s="33">
        <f t="shared" si="6"/>
        <v>29</v>
      </c>
      <c r="G159" s="33" t="str">
        <f t="shared" si="7"/>
        <v>11:00-13:30-16:00-18:30-21:15</v>
      </c>
      <c r="H159" s="34">
        <f t="shared" si="8"/>
        <v>4.67741935483871</v>
      </c>
      <c r="I159" s="35" t="e">
        <f>IF(E159&lt;&gt;0,ROUND(#REF!,1),"")</f>
        <v>#REF!</v>
      </c>
      <c r="J159" s="36"/>
    </row>
    <row r="160" spans="1:10" s="17" customFormat="1" ht="16.5" customHeight="1">
      <c r="A160" s="7">
        <v>157</v>
      </c>
      <c r="B160" s="13" t="s">
        <v>234</v>
      </c>
      <c r="C160" s="14" t="s">
        <v>235</v>
      </c>
      <c r="D160" s="15" t="s">
        <v>236</v>
      </c>
      <c r="E160" s="11" t="s">
        <v>390</v>
      </c>
      <c r="F160" s="33">
        <f t="shared" si="6"/>
        <v>53</v>
      </c>
      <c r="G160" s="33" t="str">
        <f t="shared" si="7"/>
        <v>11:00-12:15-13:30-14:45-16:00-17:15-18:30-19:45-21:00</v>
      </c>
      <c r="H160" s="34">
        <f t="shared" si="8"/>
        <v>8.548387096774194</v>
      </c>
      <c r="I160" s="35" t="e">
        <f>IF(E160&lt;&gt;0,ROUND(#REF!,1),"")</f>
        <v>#REF!</v>
      </c>
      <c r="J160" s="36"/>
    </row>
    <row r="161" spans="1:10" s="17" customFormat="1" ht="16.5" customHeight="1">
      <c r="A161" s="7">
        <v>158</v>
      </c>
      <c r="B161" s="13" t="s">
        <v>234</v>
      </c>
      <c r="C161" s="14" t="s">
        <v>622</v>
      </c>
      <c r="D161" s="15" t="s">
        <v>623</v>
      </c>
      <c r="E161" s="11" t="s">
        <v>533</v>
      </c>
      <c r="F161" s="33">
        <f t="shared" si="6"/>
        <v>29</v>
      </c>
      <c r="G161" s="33" t="str">
        <f t="shared" si="7"/>
        <v>11:15-13:45-16:00-18:30-21:00</v>
      </c>
      <c r="H161" s="34">
        <f t="shared" si="8"/>
        <v>4.67741935483871</v>
      </c>
      <c r="I161" s="35" t="e">
        <f>IF(E161&lt;&gt;0,ROUND(#REF!,1),"")</f>
        <v>#REF!</v>
      </c>
      <c r="J161" s="36"/>
    </row>
    <row r="162" spans="1:10" s="17" customFormat="1" ht="16.5" customHeight="1">
      <c r="A162" s="7">
        <v>159</v>
      </c>
      <c r="B162" s="13" t="s">
        <v>234</v>
      </c>
      <c r="C162" s="14" t="s">
        <v>624</v>
      </c>
      <c r="D162" s="20" t="s">
        <v>625</v>
      </c>
      <c r="E162" s="11" t="s">
        <v>424</v>
      </c>
      <c r="F162" s="33">
        <f t="shared" si="6"/>
        <v>41</v>
      </c>
      <c r="G162" s="33" t="str">
        <f t="shared" si="7"/>
        <v>11:30-14:00-16:30-17:45-19:00-20:15-21:30</v>
      </c>
      <c r="H162" s="34">
        <f t="shared" si="8"/>
        <v>6.612903225806451</v>
      </c>
      <c r="I162" s="35" t="e">
        <f>IF(E162&lt;&gt;0,ROUND(#REF!,1),"")</f>
        <v>#REF!</v>
      </c>
      <c r="J162" s="36"/>
    </row>
    <row r="163" spans="1:10" s="17" customFormat="1" ht="16.5" customHeight="1">
      <c r="A163" s="7">
        <v>160</v>
      </c>
      <c r="B163" s="13" t="s">
        <v>234</v>
      </c>
      <c r="C163" s="14" t="s">
        <v>626</v>
      </c>
      <c r="D163" s="20" t="s">
        <v>627</v>
      </c>
      <c r="E163" s="11" t="s">
        <v>628</v>
      </c>
      <c r="F163" s="33">
        <f t="shared" si="6"/>
        <v>29</v>
      </c>
      <c r="G163" s="33" t="str">
        <f t="shared" si="7"/>
        <v>11:00-13:30-15:45-18:00-20:30</v>
      </c>
      <c r="H163" s="34">
        <f t="shared" si="8"/>
        <v>4.67741935483871</v>
      </c>
      <c r="I163" s="35" t="e">
        <f>IF(E163&lt;&gt;0,ROUND(#REF!,1),"")</f>
        <v>#REF!</v>
      </c>
      <c r="J163" s="36"/>
    </row>
    <row r="164" spans="1:10" s="17" customFormat="1" ht="16.5" customHeight="1">
      <c r="A164" s="7">
        <v>161</v>
      </c>
      <c r="B164" s="13" t="s">
        <v>629</v>
      </c>
      <c r="C164" s="14" t="s">
        <v>630</v>
      </c>
      <c r="D164" s="15" t="s">
        <v>631</v>
      </c>
      <c r="E164" s="11" t="s">
        <v>278</v>
      </c>
      <c r="F164" s="33">
        <f t="shared" si="6"/>
        <v>29</v>
      </c>
      <c r="G164" s="33" t="str">
        <f t="shared" si="7"/>
        <v>11:30-14:00-16:30-19:00-21:30</v>
      </c>
      <c r="H164" s="34">
        <f t="shared" si="8"/>
        <v>4.67741935483871</v>
      </c>
      <c r="I164" s="35" t="e">
        <f>IF(E164&lt;&gt;0,ROUND(#REF!,1),"")</f>
        <v>#REF!</v>
      </c>
      <c r="J164" s="36"/>
    </row>
    <row r="165" spans="1:10" s="17" customFormat="1" ht="16.5" customHeight="1">
      <c r="A165" s="7">
        <v>162</v>
      </c>
      <c r="B165" s="8" t="s">
        <v>237</v>
      </c>
      <c r="C165" s="9" t="s">
        <v>204</v>
      </c>
      <c r="D165" s="10" t="s">
        <v>632</v>
      </c>
      <c r="E165" s="11" t="s">
        <v>484</v>
      </c>
      <c r="F165" s="33">
        <f t="shared" si="6"/>
        <v>47</v>
      </c>
      <c r="G165" s="33" t="str">
        <f t="shared" si="7"/>
        <v>11:30-12:45-14:00-16:30-17:45-19:00-20:15-21:30</v>
      </c>
      <c r="H165" s="34">
        <f t="shared" si="8"/>
        <v>7.580645161290322</v>
      </c>
      <c r="I165" s="35" t="e">
        <f>IF(E165&lt;&gt;0,ROUND(#REF!,1),"")</f>
        <v>#REF!</v>
      </c>
      <c r="J165" s="36"/>
    </row>
    <row r="166" spans="1:10" s="17" customFormat="1" ht="16.5" customHeight="1">
      <c r="A166" s="7">
        <v>163</v>
      </c>
      <c r="B166" s="8" t="s">
        <v>237</v>
      </c>
      <c r="C166" s="9" t="s">
        <v>238</v>
      </c>
      <c r="D166" s="10" t="s">
        <v>239</v>
      </c>
      <c r="E166" s="11" t="s">
        <v>337</v>
      </c>
      <c r="F166" s="33">
        <f t="shared" si="6"/>
        <v>53</v>
      </c>
      <c r="G166" s="33" t="str">
        <f t="shared" si="7"/>
        <v>11:30-12:45-14:00-15:15-16:30-17:45-19:00-20:15-21:30</v>
      </c>
      <c r="H166" s="34">
        <f t="shared" si="8"/>
        <v>8.548387096774194</v>
      </c>
      <c r="I166" s="35" t="e">
        <f>IF(E166&lt;&gt;0,ROUND(#REF!,1),"")</f>
        <v>#REF!</v>
      </c>
      <c r="J166" s="36"/>
    </row>
    <row r="167" spans="1:10" s="17" customFormat="1" ht="16.5" customHeight="1">
      <c r="A167" s="7">
        <v>164</v>
      </c>
      <c r="B167" s="8" t="s">
        <v>633</v>
      </c>
      <c r="C167" s="9" t="s">
        <v>634</v>
      </c>
      <c r="D167" s="10" t="s">
        <v>635</v>
      </c>
      <c r="E167" s="11" t="s">
        <v>636</v>
      </c>
      <c r="F167" s="33">
        <f t="shared" si="6"/>
        <v>29</v>
      </c>
      <c r="G167" s="33" t="str">
        <f t="shared" si="7"/>
        <v>11:30-14:00-16:30-19:00-21:15</v>
      </c>
      <c r="H167" s="34">
        <f t="shared" si="8"/>
        <v>4.67741935483871</v>
      </c>
      <c r="I167" s="35" t="e">
        <f>IF(E167&lt;&gt;0,ROUND(#REF!,1),"")</f>
        <v>#REF!</v>
      </c>
      <c r="J167" s="36"/>
    </row>
    <row r="168" spans="1:10" s="17" customFormat="1" ht="16.5" customHeight="1">
      <c r="A168" s="7">
        <v>165</v>
      </c>
      <c r="B168" s="13" t="s">
        <v>242</v>
      </c>
      <c r="C168" s="14" t="s">
        <v>637</v>
      </c>
      <c r="D168" s="15" t="s">
        <v>638</v>
      </c>
      <c r="E168" s="11" t="s">
        <v>639</v>
      </c>
      <c r="F168" s="33">
        <f t="shared" si="6"/>
        <v>29</v>
      </c>
      <c r="G168" s="33" t="str">
        <f t="shared" si="7"/>
        <v>11,15-13,30-16,00-18,30-20,45</v>
      </c>
      <c r="H168" s="34">
        <f t="shared" si="8"/>
        <v>4.67741935483871</v>
      </c>
      <c r="I168" s="35" t="e">
        <f>IF(E168&lt;&gt;0,ROUND(#REF!,1),"")</f>
        <v>#REF!</v>
      </c>
      <c r="J168" s="36"/>
    </row>
    <row r="169" spans="1:10" s="17" customFormat="1" ht="16.5" customHeight="1">
      <c r="A169" s="7">
        <v>166</v>
      </c>
      <c r="B169" s="13" t="s">
        <v>242</v>
      </c>
      <c r="C169" s="14" t="s">
        <v>243</v>
      </c>
      <c r="D169" s="15" t="s">
        <v>244</v>
      </c>
      <c r="E169" s="11" t="s">
        <v>640</v>
      </c>
      <c r="F169" s="33">
        <f t="shared" si="6"/>
        <v>40</v>
      </c>
      <c r="G169" s="33" t="str">
        <f t="shared" si="7"/>
        <v>11:30-14:00-16:30-19:00-21:30 C/CT 23:15</v>
      </c>
      <c r="H169" s="34">
        <f t="shared" si="8"/>
        <v>6.451612903225806</v>
      </c>
      <c r="I169" s="35" t="e">
        <f>IF(E169&lt;&gt;0,ROUND(#REF!,1),"")</f>
        <v>#REF!</v>
      </c>
      <c r="J169" s="36"/>
    </row>
    <row r="170" spans="1:10" s="17" customFormat="1" ht="16.5" customHeight="1">
      <c r="A170" s="7">
        <v>167</v>
      </c>
      <c r="B170" s="13" t="s">
        <v>242</v>
      </c>
      <c r="C170" s="14" t="s">
        <v>641</v>
      </c>
      <c r="D170" s="15" t="s">
        <v>642</v>
      </c>
      <c r="E170" s="11" t="s">
        <v>643</v>
      </c>
      <c r="F170" s="33">
        <f t="shared" si="6"/>
        <v>29</v>
      </c>
      <c r="G170" s="33" t="str">
        <f t="shared" si="7"/>
        <v>11,00-13,30-16,00-18,15-20,30</v>
      </c>
      <c r="H170" s="34">
        <f t="shared" si="8"/>
        <v>4.67741935483871</v>
      </c>
      <c r="I170" s="35" t="e">
        <f>IF(E170&lt;&gt;0,ROUND(#REF!,1),"")</f>
        <v>#REF!</v>
      </c>
      <c r="J170" s="36"/>
    </row>
    <row r="171" spans="1:10" s="17" customFormat="1" ht="16.5" customHeight="1">
      <c r="A171" s="7">
        <v>168</v>
      </c>
      <c r="B171" s="13" t="s">
        <v>245</v>
      </c>
      <c r="C171" s="14" t="s">
        <v>246</v>
      </c>
      <c r="D171" s="15" t="s">
        <v>247</v>
      </c>
      <c r="E171" s="11" t="s">
        <v>644</v>
      </c>
      <c r="F171" s="33">
        <f t="shared" si="6"/>
        <v>30</v>
      </c>
      <c r="G171" s="33" t="str">
        <f t="shared" si="7"/>
        <v>11:00-13:30-16:15-19:00-22:00 </v>
      </c>
      <c r="H171" s="34">
        <f t="shared" si="8"/>
        <v>4.838709677419355</v>
      </c>
      <c r="I171" s="35" t="e">
        <f>IF(E171&lt;&gt;0,ROUND(#REF!,1),"")</f>
        <v>#REF!</v>
      </c>
      <c r="J171" s="36"/>
    </row>
    <row r="172" spans="1:10" s="17" customFormat="1" ht="16.5" customHeight="1">
      <c r="A172" s="7">
        <v>169</v>
      </c>
      <c r="B172" s="13" t="s">
        <v>245</v>
      </c>
      <c r="C172" s="14" t="s">
        <v>118</v>
      </c>
      <c r="D172" s="15" t="s">
        <v>645</v>
      </c>
      <c r="E172" s="11" t="s">
        <v>337</v>
      </c>
      <c r="F172" s="33">
        <f t="shared" si="6"/>
        <v>53</v>
      </c>
      <c r="G172" s="33" t="str">
        <f t="shared" si="7"/>
        <v>11:30-12:45-14:00-15:15-16:30-17:45-19:00-20:15-21:30</v>
      </c>
      <c r="H172" s="34">
        <f t="shared" si="8"/>
        <v>8.548387096774194</v>
      </c>
      <c r="I172" s="35" t="e">
        <f>IF(E172&lt;&gt;0,ROUND(#REF!,1),"")</f>
        <v>#REF!</v>
      </c>
      <c r="J172" s="36"/>
    </row>
    <row r="173" spans="1:10" s="17" customFormat="1" ht="16.5" customHeight="1">
      <c r="A173" s="7">
        <v>170</v>
      </c>
      <c r="B173" s="13" t="s">
        <v>646</v>
      </c>
      <c r="C173" s="14" t="s">
        <v>647</v>
      </c>
      <c r="D173" s="15" t="s">
        <v>648</v>
      </c>
      <c r="E173" s="11" t="s">
        <v>174</v>
      </c>
      <c r="F173" s="33">
        <f t="shared" si="6"/>
        <v>29</v>
      </c>
      <c r="G173" s="33" t="str">
        <f t="shared" si="7"/>
        <v>11:00-13:30-16:00-18:30-21:00</v>
      </c>
      <c r="H173" s="34">
        <f t="shared" si="8"/>
        <v>4.67741935483871</v>
      </c>
      <c r="I173" s="35" t="e">
        <f>IF(E173&lt;&gt;0,ROUND(#REF!,1),"")</f>
        <v>#REF!</v>
      </c>
      <c r="J173" s="36"/>
    </row>
    <row r="174" spans="1:10" s="17" customFormat="1" ht="16.5" customHeight="1">
      <c r="A174" s="7">
        <v>171</v>
      </c>
      <c r="B174" s="8" t="s">
        <v>248</v>
      </c>
      <c r="C174" s="9" t="s">
        <v>649</v>
      </c>
      <c r="D174" s="10" t="s">
        <v>650</v>
      </c>
      <c r="E174" s="11" t="s">
        <v>390</v>
      </c>
      <c r="F174" s="33">
        <f t="shared" si="6"/>
        <v>53</v>
      </c>
      <c r="G174" s="33" t="str">
        <f t="shared" si="7"/>
        <v>11:00-12:15-13:30-14:45-16:00-17:15-18:30-19:45-21:00</v>
      </c>
      <c r="H174" s="34">
        <f t="shared" si="8"/>
        <v>8.548387096774194</v>
      </c>
      <c r="I174" s="35" t="e">
        <f>IF(E174&lt;&gt;0,ROUND(#REF!,1),"")</f>
        <v>#REF!</v>
      </c>
      <c r="J174" s="36"/>
    </row>
    <row r="175" spans="1:10" s="17" customFormat="1" ht="16.5" customHeight="1">
      <c r="A175" s="7">
        <v>172</v>
      </c>
      <c r="B175" s="8" t="s">
        <v>248</v>
      </c>
      <c r="C175" s="9" t="s">
        <v>651</v>
      </c>
      <c r="D175" s="10" t="s">
        <v>652</v>
      </c>
      <c r="E175" s="11" t="s">
        <v>182</v>
      </c>
      <c r="F175" s="33">
        <f t="shared" si="6"/>
        <v>29</v>
      </c>
      <c r="G175" s="33" t="str">
        <f t="shared" si="7"/>
        <v>11:15-13:45-16:15-18:45-21:15</v>
      </c>
      <c r="H175" s="34">
        <f t="shared" si="8"/>
        <v>4.67741935483871</v>
      </c>
      <c r="I175" s="35" t="e">
        <f>IF(E175&lt;&gt;0,ROUND(#REF!,1),"")</f>
        <v>#REF!</v>
      </c>
      <c r="J175" s="36"/>
    </row>
    <row r="176" spans="1:10" s="17" customFormat="1" ht="16.5" customHeight="1">
      <c r="A176" s="7">
        <v>173</v>
      </c>
      <c r="B176" s="13" t="s">
        <v>248</v>
      </c>
      <c r="C176" s="14" t="s">
        <v>249</v>
      </c>
      <c r="D176" s="15" t="s">
        <v>250</v>
      </c>
      <c r="E176" s="11" t="s">
        <v>653</v>
      </c>
      <c r="F176" s="33">
        <f t="shared" si="6"/>
        <v>53</v>
      </c>
      <c r="G176" s="33" t="str">
        <f t="shared" si="7"/>
        <v>11:00-12:30-13:30-15:00-16:00-17:30-19:00-20:00-21:30</v>
      </c>
      <c r="H176" s="34">
        <f t="shared" si="8"/>
        <v>8.548387096774194</v>
      </c>
      <c r="I176" s="35" t="e">
        <f>IF(E176&lt;&gt;0,ROUND(#REF!,1),"")</f>
        <v>#REF!</v>
      </c>
      <c r="J176" s="36"/>
    </row>
    <row r="177" spans="1:10" s="17" customFormat="1" ht="16.5" customHeight="1">
      <c r="A177" s="7">
        <v>174</v>
      </c>
      <c r="B177" s="8" t="s">
        <v>654</v>
      </c>
      <c r="C177" s="9" t="s">
        <v>655</v>
      </c>
      <c r="D177" s="10" t="s">
        <v>656</v>
      </c>
      <c r="E177" s="11" t="s">
        <v>353</v>
      </c>
      <c r="F177" s="33">
        <f t="shared" si="6"/>
        <v>40</v>
      </c>
      <c r="G177" s="33" t="str">
        <f t="shared" si="7"/>
        <v>11:15-13:45-16:15-18:45-21:15 C/CT 23:45</v>
      </c>
      <c r="H177" s="34">
        <f t="shared" si="8"/>
        <v>6.451612903225806</v>
      </c>
      <c r="I177" s="35" t="e">
        <f>IF(E177&lt;&gt;0,ROUND(#REF!,1),"")</f>
        <v>#REF!</v>
      </c>
      <c r="J177" s="36"/>
    </row>
    <row r="178" spans="1:10" s="17" customFormat="1" ht="16.5" customHeight="1">
      <c r="A178" s="7">
        <v>175</v>
      </c>
      <c r="B178" s="13" t="s">
        <v>657</v>
      </c>
      <c r="C178" s="14" t="s">
        <v>658</v>
      </c>
      <c r="D178" s="15" t="s">
        <v>659</v>
      </c>
      <c r="E178" s="11" t="s">
        <v>30</v>
      </c>
      <c r="F178" s="33">
        <f t="shared" si="6"/>
        <v>29</v>
      </c>
      <c r="G178" s="33" t="str">
        <f t="shared" si="7"/>
        <v>12:00-14:15-16:30-18:45-21:00</v>
      </c>
      <c r="H178" s="34">
        <f t="shared" si="8"/>
        <v>4.67741935483871</v>
      </c>
      <c r="I178" s="35" t="e">
        <f>IF(E178&lt;&gt;0,ROUND(#REF!,1),"")</f>
        <v>#REF!</v>
      </c>
      <c r="J178" s="36"/>
    </row>
    <row r="179" spans="1:10" s="17" customFormat="1" ht="16.5" customHeight="1">
      <c r="A179" s="7">
        <v>176</v>
      </c>
      <c r="B179" s="13" t="s">
        <v>660</v>
      </c>
      <c r="C179" s="14" t="s">
        <v>661</v>
      </c>
      <c r="D179" s="15" t="s">
        <v>662</v>
      </c>
      <c r="E179" s="11" t="s">
        <v>366</v>
      </c>
      <c r="F179" s="33">
        <f t="shared" si="6"/>
        <v>59</v>
      </c>
      <c r="G179" s="33" t="str">
        <f t="shared" si="7"/>
        <v>11:00-12:15-13:30-14:45-16:00-17:15-18:30-19:45-21:00-22:15</v>
      </c>
      <c r="H179" s="34">
        <f t="shared" si="8"/>
        <v>9.516129032258064</v>
      </c>
      <c r="I179" s="35" t="e">
        <f>IF(E179&lt;&gt;0,ROUND(#REF!,1),"")</f>
        <v>#REF!</v>
      </c>
      <c r="J179" s="36"/>
    </row>
    <row r="180" spans="1:10" s="17" customFormat="1" ht="16.5" customHeight="1">
      <c r="A180" s="7">
        <v>177</v>
      </c>
      <c r="B180" s="13" t="s">
        <v>663</v>
      </c>
      <c r="C180" s="14" t="s">
        <v>664</v>
      </c>
      <c r="D180" s="15" t="s">
        <v>665</v>
      </c>
      <c r="E180" s="11" t="s">
        <v>182</v>
      </c>
      <c r="F180" s="33">
        <f t="shared" si="6"/>
        <v>29</v>
      </c>
      <c r="G180" s="33" t="str">
        <f t="shared" si="7"/>
        <v>11:15-13:45-16:15-18:45-21:15</v>
      </c>
      <c r="H180" s="34">
        <f t="shared" si="8"/>
        <v>4.67741935483871</v>
      </c>
      <c r="I180" s="35" t="e">
        <f>IF(E180&lt;&gt;0,ROUND(#REF!,1),"")</f>
        <v>#REF!</v>
      </c>
      <c r="J180" s="36"/>
    </row>
    <row r="181" spans="1:10" s="17" customFormat="1" ht="16.5" customHeight="1">
      <c r="A181" s="7">
        <v>178</v>
      </c>
      <c r="B181" s="13" t="s">
        <v>251</v>
      </c>
      <c r="C181" s="14" t="s">
        <v>118</v>
      </c>
      <c r="D181" s="21" t="s">
        <v>252</v>
      </c>
      <c r="E181" s="11" t="s">
        <v>337</v>
      </c>
      <c r="F181" s="33">
        <f t="shared" si="6"/>
        <v>53</v>
      </c>
      <c r="G181" s="33" t="str">
        <f t="shared" si="7"/>
        <v>11:30-12:45-14:00-15:15-16:30-17:45-19:00-20:15-21:30</v>
      </c>
      <c r="H181" s="34">
        <f t="shared" si="8"/>
        <v>8.548387096774194</v>
      </c>
      <c r="I181" s="35" t="e">
        <f>IF(E181&lt;&gt;0,ROUND(#REF!,1),"")</f>
        <v>#REF!</v>
      </c>
      <c r="J181" s="36"/>
    </row>
    <row r="182" spans="1:10" s="17" customFormat="1" ht="16.5" customHeight="1">
      <c r="A182" s="7">
        <v>179</v>
      </c>
      <c r="B182" s="8" t="s">
        <v>666</v>
      </c>
      <c r="C182" s="9" t="s">
        <v>187</v>
      </c>
      <c r="D182" s="10" t="s">
        <v>667</v>
      </c>
      <c r="E182" s="11" t="s">
        <v>424</v>
      </c>
      <c r="F182" s="33">
        <f t="shared" si="6"/>
        <v>41</v>
      </c>
      <c r="G182" s="33" t="str">
        <f t="shared" si="7"/>
        <v>11:30-14:00-16:30-17:45-19:00-20:15-21:30</v>
      </c>
      <c r="H182" s="34">
        <f t="shared" si="8"/>
        <v>6.612903225806451</v>
      </c>
      <c r="I182" s="35" t="e">
        <f>IF(E182&lt;&gt;0,ROUND(#REF!,1),"")</f>
        <v>#REF!</v>
      </c>
      <c r="J182" s="36"/>
    </row>
    <row r="183" spans="1:10" s="17" customFormat="1" ht="16.5" customHeight="1">
      <c r="A183" s="7">
        <v>180</v>
      </c>
      <c r="B183" s="13" t="s">
        <v>253</v>
      </c>
      <c r="C183" s="14" t="s">
        <v>254</v>
      </c>
      <c r="D183" s="15" t="s">
        <v>255</v>
      </c>
      <c r="E183" s="11" t="s">
        <v>668</v>
      </c>
      <c r="F183" s="33">
        <f t="shared" si="6"/>
        <v>46</v>
      </c>
      <c r="G183" s="33" t="str">
        <f t="shared" si="7"/>
        <v>10:50-13:20-16:00-17:25-18:50-21:45 C/CT 23:15</v>
      </c>
      <c r="H183" s="34">
        <f t="shared" si="8"/>
        <v>7.419354838709677</v>
      </c>
      <c r="I183" s="35" t="e">
        <f>IF(E183&lt;&gt;0,ROUND(#REF!,1),"")</f>
        <v>#REF!</v>
      </c>
      <c r="J183" s="36"/>
    </row>
    <row r="184" spans="1:10" s="17" customFormat="1" ht="16.5" customHeight="1">
      <c r="A184" s="7">
        <v>181</v>
      </c>
      <c r="B184" s="13" t="s">
        <v>253</v>
      </c>
      <c r="C184" s="14" t="s">
        <v>256</v>
      </c>
      <c r="D184" s="15" t="s">
        <v>257</v>
      </c>
      <c r="E184" s="11" t="s">
        <v>669</v>
      </c>
      <c r="F184" s="33">
        <f t="shared" si="6"/>
        <v>40</v>
      </c>
      <c r="G184" s="33" t="str">
        <f t="shared" si="7"/>
        <v>11:00-13:30-16:10-19:10-22:00 C/CT 23:55</v>
      </c>
      <c r="H184" s="34">
        <f t="shared" si="8"/>
        <v>6.451612903225806</v>
      </c>
      <c r="I184" s="35" t="e">
        <f>IF(E184&lt;&gt;0,ROUND(#REF!,1),"")</f>
        <v>#REF!</v>
      </c>
      <c r="J184" s="36"/>
    </row>
    <row r="185" spans="1:10" s="17" customFormat="1" ht="16.5" customHeight="1">
      <c r="A185" s="7">
        <v>182</v>
      </c>
      <c r="B185" s="8" t="s">
        <v>253</v>
      </c>
      <c r="C185" s="9" t="s">
        <v>258</v>
      </c>
      <c r="D185" s="10" t="s">
        <v>259</v>
      </c>
      <c r="E185" s="11" t="s">
        <v>670</v>
      </c>
      <c r="F185" s="33">
        <f t="shared" si="6"/>
        <v>46</v>
      </c>
      <c r="G185" s="33" t="str">
        <f t="shared" si="7"/>
        <v>10:45-13:15-16:00-18:45-20:15-21:30 C/CT 23:00</v>
      </c>
      <c r="H185" s="34">
        <f t="shared" si="8"/>
        <v>7.419354838709677</v>
      </c>
      <c r="I185" s="35" t="e">
        <f>IF(E185&lt;&gt;0,ROUND(#REF!,1),"")</f>
        <v>#REF!</v>
      </c>
      <c r="J185" s="36"/>
    </row>
    <row r="186" spans="1:10" s="17" customFormat="1" ht="16.5" customHeight="1">
      <c r="A186" s="7">
        <v>183</v>
      </c>
      <c r="B186" s="8" t="s">
        <v>253</v>
      </c>
      <c r="C186" s="9" t="s">
        <v>671</v>
      </c>
      <c r="D186" s="10" t="s">
        <v>672</v>
      </c>
      <c r="E186" s="11" t="s">
        <v>673</v>
      </c>
      <c r="F186" s="33">
        <f t="shared" si="6"/>
        <v>53</v>
      </c>
      <c r="G186" s="33" t="str">
        <f t="shared" si="7"/>
        <v>10:40-12:00-13:30-14:50-16:15-17:40-19:00-20:30-21:50</v>
      </c>
      <c r="H186" s="34">
        <f t="shared" si="8"/>
        <v>8.548387096774194</v>
      </c>
      <c r="I186" s="35" t="e">
        <f>IF(E186&lt;&gt;0,ROUND(#REF!,1),"")</f>
        <v>#REF!</v>
      </c>
      <c r="J186" s="36"/>
    </row>
    <row r="187" spans="1:10" s="17" customFormat="1" ht="16.5" customHeight="1">
      <c r="A187" s="7">
        <v>184</v>
      </c>
      <c r="B187" s="8" t="s">
        <v>253</v>
      </c>
      <c r="C187" s="9" t="s">
        <v>260</v>
      </c>
      <c r="D187" s="10" t="s">
        <v>261</v>
      </c>
      <c r="E187" s="11" t="s">
        <v>674</v>
      </c>
      <c r="F187" s="33">
        <f t="shared" si="6"/>
        <v>35</v>
      </c>
      <c r="G187" s="33" t="str">
        <f t="shared" si="7"/>
        <v>11,00-13,30-16,15-19,00-20,30-21,45</v>
      </c>
      <c r="H187" s="34">
        <f t="shared" si="8"/>
        <v>5.64516129032258</v>
      </c>
      <c r="I187" s="35" t="e">
        <f>IF(E187&lt;&gt;0,ROUND(#REF!,1),"")</f>
        <v>#REF!</v>
      </c>
      <c r="J187" s="36"/>
    </row>
    <row r="188" spans="1:10" s="17" customFormat="1" ht="16.5" customHeight="1">
      <c r="A188" s="7">
        <v>185</v>
      </c>
      <c r="B188" s="8" t="s">
        <v>253</v>
      </c>
      <c r="C188" s="9" t="s">
        <v>675</v>
      </c>
      <c r="D188" s="10" t="s">
        <v>676</v>
      </c>
      <c r="E188" s="11" t="s">
        <v>561</v>
      </c>
      <c r="F188" s="33">
        <f t="shared" si="6"/>
        <v>29</v>
      </c>
      <c r="G188" s="33" t="str">
        <f t="shared" si="7"/>
        <v>12:00-14:30-17:00-19:30-21:30</v>
      </c>
      <c r="H188" s="34">
        <f t="shared" si="8"/>
        <v>4.67741935483871</v>
      </c>
      <c r="I188" s="35" t="e">
        <f>IF(E188&lt;&gt;0,ROUND(#REF!,1),"")</f>
        <v>#REF!</v>
      </c>
      <c r="J188" s="36"/>
    </row>
    <row r="189" spans="1:10" s="17" customFormat="1" ht="16.5" customHeight="1">
      <c r="A189" s="7">
        <v>186</v>
      </c>
      <c r="B189" s="8" t="s">
        <v>253</v>
      </c>
      <c r="C189" s="9" t="s">
        <v>677</v>
      </c>
      <c r="D189" s="10" t="s">
        <v>678</v>
      </c>
      <c r="E189" s="11" t="s">
        <v>171</v>
      </c>
      <c r="F189" s="33">
        <f t="shared" si="6"/>
        <v>29</v>
      </c>
      <c r="G189" s="33" t="str">
        <f t="shared" si="7"/>
        <v>12:15-14:30-16:45-19:00-21:15</v>
      </c>
      <c r="H189" s="34">
        <f t="shared" si="8"/>
        <v>4.67741935483871</v>
      </c>
      <c r="I189" s="35" t="e">
        <f>IF(E189&lt;&gt;0,ROUND(#REF!,1),"")</f>
        <v>#REF!</v>
      </c>
      <c r="J189" s="36"/>
    </row>
    <row r="190" spans="1:10" s="12" customFormat="1" ht="16.5" customHeight="1">
      <c r="A190" s="7">
        <v>187</v>
      </c>
      <c r="B190" s="13" t="s">
        <v>253</v>
      </c>
      <c r="C190" s="14" t="s">
        <v>262</v>
      </c>
      <c r="D190" s="15" t="s">
        <v>263</v>
      </c>
      <c r="E190" s="11" t="s">
        <v>679</v>
      </c>
      <c r="F190" s="33">
        <f t="shared" si="6"/>
        <v>40</v>
      </c>
      <c r="G190" s="33" t="str">
        <f t="shared" si="7"/>
        <v>11:00-13:30-16:15-19:00-21:45 C/CT 23:15</v>
      </c>
      <c r="H190" s="34">
        <f t="shared" si="8"/>
        <v>6.451612903225806</v>
      </c>
      <c r="I190" s="35" t="e">
        <f>IF(E190&lt;&gt;0,ROUND(#REF!,1),"")</f>
        <v>#REF!</v>
      </c>
      <c r="J190" s="36"/>
    </row>
    <row r="191" spans="1:10" s="12" customFormat="1" ht="16.5" customHeight="1">
      <c r="A191" s="7">
        <v>188</v>
      </c>
      <c r="B191" s="8" t="s">
        <v>253</v>
      </c>
      <c r="C191" s="9" t="s">
        <v>680</v>
      </c>
      <c r="D191" s="10" t="s">
        <v>681</v>
      </c>
      <c r="E191" s="11" t="s">
        <v>682</v>
      </c>
      <c r="F191" s="33">
        <f t="shared" si="6"/>
        <v>40</v>
      </c>
      <c r="G191" s="33" t="str">
        <f t="shared" si="7"/>
        <v>11:00-13:45-16:30-19:15-21:45 C/CT 24:15</v>
      </c>
      <c r="H191" s="34">
        <f t="shared" si="8"/>
        <v>6.451612903225806</v>
      </c>
      <c r="I191" s="35" t="e">
        <f>IF(E191&lt;&gt;0,ROUND(#REF!,1),"")</f>
        <v>#REF!</v>
      </c>
      <c r="J191" s="36"/>
    </row>
    <row r="192" spans="1:10" s="12" customFormat="1" ht="16.5" customHeight="1">
      <c r="A192" s="7">
        <v>189</v>
      </c>
      <c r="B192" s="8" t="s">
        <v>253</v>
      </c>
      <c r="C192" s="9" t="s">
        <v>683</v>
      </c>
      <c r="D192" s="10" t="s">
        <v>684</v>
      </c>
      <c r="E192" s="11" t="s">
        <v>685</v>
      </c>
      <c r="F192" s="33">
        <f t="shared" si="6"/>
        <v>28</v>
      </c>
      <c r="G192" s="33" t="str">
        <f t="shared" si="7"/>
        <v>11:00-13:30-16:15-1900-21:45</v>
      </c>
      <c r="H192" s="34">
        <f t="shared" si="8"/>
        <v>4.516129032258064</v>
      </c>
      <c r="I192" s="35" t="e">
        <f>IF(E192&lt;&gt;0,ROUND(#REF!,1),"")</f>
        <v>#REF!</v>
      </c>
      <c r="J192" s="36"/>
    </row>
    <row r="193" spans="1:10" s="12" customFormat="1" ht="16.5" customHeight="1">
      <c r="A193" s="7">
        <v>190</v>
      </c>
      <c r="B193" s="8" t="s">
        <v>253</v>
      </c>
      <c r="C193" s="9" t="s">
        <v>264</v>
      </c>
      <c r="D193" s="10" t="s">
        <v>265</v>
      </c>
      <c r="E193" s="11" t="s">
        <v>686</v>
      </c>
      <c r="F193" s="33">
        <f t="shared" si="6"/>
        <v>94</v>
      </c>
      <c r="G193" s="33" t="str">
        <f t="shared" si="7"/>
        <v>11:00-11:45-13:30-14:15-15:00-16:00-16:45-17:30-18:30-19:15-20:00-21:00-21:45 C/CT 23:30-24:15</v>
      </c>
      <c r="H193" s="34">
        <f t="shared" si="8"/>
        <v>15.161290322580644</v>
      </c>
      <c r="I193" s="35" t="e">
        <f>IF(E193&lt;&gt;0,ROUND(#REF!,1),"")</f>
        <v>#REF!</v>
      </c>
      <c r="J193" s="36"/>
    </row>
    <row r="194" spans="1:10" s="12" customFormat="1" ht="16.5" customHeight="1">
      <c r="A194" s="7">
        <v>191</v>
      </c>
      <c r="B194" s="13" t="s">
        <v>253</v>
      </c>
      <c r="C194" s="14" t="s">
        <v>267</v>
      </c>
      <c r="D194" s="16" t="s">
        <v>268</v>
      </c>
      <c r="E194" s="11" t="s">
        <v>174</v>
      </c>
      <c r="F194" s="33">
        <f t="shared" si="6"/>
        <v>29</v>
      </c>
      <c r="G194" s="33" t="str">
        <f t="shared" si="7"/>
        <v>11:00-13:30-16:00-18:30-21:00</v>
      </c>
      <c r="H194" s="34">
        <f t="shared" si="8"/>
        <v>4.67741935483871</v>
      </c>
      <c r="I194" s="35" t="e">
        <f>IF(E194&lt;&gt;0,ROUND(#REF!,1),"")</f>
        <v>#REF!</v>
      </c>
      <c r="J194" s="36"/>
    </row>
    <row r="195" spans="1:10" s="12" customFormat="1" ht="16.5" customHeight="1">
      <c r="A195" s="7">
        <v>192</v>
      </c>
      <c r="B195" s="8" t="s">
        <v>253</v>
      </c>
      <c r="C195" s="9" t="s">
        <v>253</v>
      </c>
      <c r="D195" s="10" t="s">
        <v>687</v>
      </c>
      <c r="E195" s="11" t="s">
        <v>688</v>
      </c>
      <c r="F195" s="33">
        <f t="shared" si="6"/>
        <v>29</v>
      </c>
      <c r="G195" s="33" t="str">
        <f t="shared" si="7"/>
        <v>11:30-14:00-16:15-18:45-21:00</v>
      </c>
      <c r="H195" s="34">
        <f t="shared" si="8"/>
        <v>4.67741935483871</v>
      </c>
      <c r="I195" s="35" t="e">
        <f>IF(E195&lt;&gt;0,ROUND(#REF!,1),"")</f>
        <v>#REF!</v>
      </c>
      <c r="J195" s="36"/>
    </row>
    <row r="196" spans="1:10" s="12" customFormat="1" ht="16.5" customHeight="1">
      <c r="A196" s="7">
        <v>193</v>
      </c>
      <c r="B196" s="8" t="s">
        <v>253</v>
      </c>
      <c r="C196" s="9" t="s">
        <v>689</v>
      </c>
      <c r="D196" s="10" t="s">
        <v>690</v>
      </c>
      <c r="E196" s="11" t="s">
        <v>171</v>
      </c>
      <c r="F196" s="33">
        <f aca="true" t="shared" si="9" ref="F196:F260">LEN(G196)</f>
        <v>29</v>
      </c>
      <c r="G196" s="33" t="str">
        <f aca="true" t="shared" si="10" ref="G196:G260">SUBSTITUTE(E196,"C/CT:",)</f>
        <v>12:15-14:30-16:45-19:00-21:15</v>
      </c>
      <c r="H196" s="34">
        <f aca="true" t="shared" si="11" ref="H196:H259">IF(E196&gt;0,F196/6.2,"")</f>
        <v>4.67741935483871</v>
      </c>
      <c r="I196" s="35" t="e">
        <f>IF(E196&lt;&gt;0,ROUND(#REF!,1),"")</f>
        <v>#REF!</v>
      </c>
      <c r="J196" s="36"/>
    </row>
    <row r="197" spans="1:10" s="12" customFormat="1" ht="16.5" customHeight="1">
      <c r="A197" s="7">
        <v>194</v>
      </c>
      <c r="B197" s="13" t="s">
        <v>253</v>
      </c>
      <c r="C197" s="14" t="s">
        <v>691</v>
      </c>
      <c r="D197" s="15" t="s">
        <v>692</v>
      </c>
      <c r="E197" s="11" t="s">
        <v>578</v>
      </c>
      <c r="F197" s="33">
        <f t="shared" si="9"/>
        <v>29</v>
      </c>
      <c r="G197" s="33" t="str">
        <f t="shared" si="10"/>
        <v>11:45-14:15-16:30-19:00-21:15</v>
      </c>
      <c r="H197" s="34">
        <f t="shared" si="11"/>
        <v>4.67741935483871</v>
      </c>
      <c r="I197" s="35" t="e">
        <f>IF(E197&lt;&gt;0,ROUND(#REF!,1),"")</f>
        <v>#REF!</v>
      </c>
      <c r="J197" s="36"/>
    </row>
    <row r="198" spans="1:10" s="12" customFormat="1" ht="16.5" customHeight="1">
      <c r="A198" s="7">
        <v>195</v>
      </c>
      <c r="B198" s="8" t="s">
        <v>253</v>
      </c>
      <c r="C198" s="9" t="s">
        <v>693</v>
      </c>
      <c r="D198" s="16" t="s">
        <v>694</v>
      </c>
      <c r="E198" s="11" t="s">
        <v>695</v>
      </c>
      <c r="F198" s="33">
        <f t="shared" si="9"/>
        <v>29</v>
      </c>
      <c r="G198" s="33" t="str">
        <f t="shared" si="10"/>
        <v>12,00-14,15-16,30-18,45-21,00</v>
      </c>
      <c r="H198" s="34">
        <f t="shared" si="11"/>
        <v>4.67741935483871</v>
      </c>
      <c r="I198" s="35" t="e">
        <f>IF(E198&lt;&gt;0,ROUND(#REF!,1),"")</f>
        <v>#REF!</v>
      </c>
      <c r="J198" s="36"/>
    </row>
    <row r="199" spans="1:10" s="12" customFormat="1" ht="16.5" customHeight="1">
      <c r="A199" s="7">
        <v>196</v>
      </c>
      <c r="B199" s="13" t="s">
        <v>253</v>
      </c>
      <c r="C199" s="14" t="s">
        <v>696</v>
      </c>
      <c r="D199" s="15" t="s">
        <v>697</v>
      </c>
      <c r="E199" s="11" t="s">
        <v>698</v>
      </c>
      <c r="F199" s="33">
        <f t="shared" si="9"/>
        <v>23</v>
      </c>
      <c r="G199" s="33" t="str">
        <f t="shared" si="10"/>
        <v>13,30-16,00-18,15-20,30</v>
      </c>
      <c r="H199" s="34">
        <f t="shared" si="11"/>
        <v>3.7096774193548385</v>
      </c>
      <c r="I199" s="35" t="e">
        <f>IF(E199&lt;&gt;0,ROUND(#REF!,1),"")</f>
        <v>#REF!</v>
      </c>
      <c r="J199" s="36"/>
    </row>
    <row r="200" spans="1:10" s="12" customFormat="1" ht="16.5" customHeight="1">
      <c r="A200" s="7">
        <v>197</v>
      </c>
      <c r="B200" s="8" t="s">
        <v>253</v>
      </c>
      <c r="C200" s="9" t="s">
        <v>699</v>
      </c>
      <c r="D200" s="10" t="s">
        <v>700</v>
      </c>
      <c r="E200" s="11" t="s">
        <v>278</v>
      </c>
      <c r="F200" s="33">
        <f t="shared" si="9"/>
        <v>29</v>
      </c>
      <c r="G200" s="33" t="str">
        <f t="shared" si="10"/>
        <v>11:30-14:00-16:30-19:00-21:30</v>
      </c>
      <c r="H200" s="34">
        <f t="shared" si="11"/>
        <v>4.67741935483871</v>
      </c>
      <c r="I200" s="35" t="e">
        <f>IF(E200&lt;&gt;0,ROUND(#REF!,1),"")</f>
        <v>#REF!</v>
      </c>
      <c r="J200" s="36"/>
    </row>
    <row r="201" spans="1:10" s="17" customFormat="1" ht="16.5" customHeight="1">
      <c r="A201" s="7">
        <v>198</v>
      </c>
      <c r="B201" s="13" t="s">
        <v>253</v>
      </c>
      <c r="C201" s="14" t="s">
        <v>701</v>
      </c>
      <c r="D201" s="16" t="s">
        <v>702</v>
      </c>
      <c r="E201" s="11" t="s">
        <v>578</v>
      </c>
      <c r="F201" s="33">
        <f t="shared" si="9"/>
        <v>29</v>
      </c>
      <c r="G201" s="33" t="str">
        <f t="shared" si="10"/>
        <v>11:45-14:15-16:30-19:00-21:15</v>
      </c>
      <c r="H201" s="34">
        <f t="shared" si="11"/>
        <v>4.67741935483871</v>
      </c>
      <c r="I201" s="35" t="e">
        <f>IF(E201&lt;&gt;0,ROUND(#REF!,1),"")</f>
        <v>#REF!</v>
      </c>
      <c r="J201" s="36"/>
    </row>
    <row r="202" spans="1:10" s="12" customFormat="1" ht="16.5" customHeight="1">
      <c r="A202" s="7">
        <v>199</v>
      </c>
      <c r="B202" s="13" t="s">
        <v>253</v>
      </c>
      <c r="C202" s="14" t="s">
        <v>703</v>
      </c>
      <c r="D202" s="15" t="s">
        <v>704</v>
      </c>
      <c r="E202" s="11" t="s">
        <v>705</v>
      </c>
      <c r="F202" s="33">
        <f t="shared" si="9"/>
        <v>29</v>
      </c>
      <c r="G202" s="33" t="str">
        <f t="shared" si="10"/>
        <v>11:00-13:15-15:45-18:15-20:45</v>
      </c>
      <c r="H202" s="34">
        <f t="shared" si="11"/>
        <v>4.67741935483871</v>
      </c>
      <c r="I202" s="35" t="e">
        <f>IF(E202&lt;&gt;0,ROUND(#REF!,1),"")</f>
        <v>#REF!</v>
      </c>
      <c r="J202" s="36"/>
    </row>
    <row r="203" spans="1:10" s="12" customFormat="1" ht="16.5" customHeight="1">
      <c r="A203" s="7">
        <v>200</v>
      </c>
      <c r="B203" s="13" t="s">
        <v>706</v>
      </c>
      <c r="C203" s="14" t="s">
        <v>707</v>
      </c>
      <c r="D203" s="15" t="s">
        <v>708</v>
      </c>
      <c r="E203" s="11" t="s">
        <v>709</v>
      </c>
      <c r="F203" s="33">
        <f t="shared" si="9"/>
        <v>23</v>
      </c>
      <c r="G203" s="33" t="str">
        <f t="shared" si="10"/>
        <v>11,45-14,00-17,00-20,00</v>
      </c>
      <c r="H203" s="34">
        <f t="shared" si="11"/>
        <v>3.7096774193548385</v>
      </c>
      <c r="I203" s="35" t="e">
        <f>IF(E203&lt;&gt;0,ROUND(#REF!,1),"")</f>
        <v>#REF!</v>
      </c>
      <c r="J203" s="36"/>
    </row>
    <row r="204" spans="1:10" s="12" customFormat="1" ht="16.5" customHeight="1">
      <c r="A204" s="7">
        <v>201</v>
      </c>
      <c r="B204" s="13" t="s">
        <v>270</v>
      </c>
      <c r="C204" s="14" t="s">
        <v>710</v>
      </c>
      <c r="D204" s="15" t="s">
        <v>711</v>
      </c>
      <c r="E204" s="11" t="s">
        <v>424</v>
      </c>
      <c r="F204" s="33">
        <f t="shared" si="9"/>
        <v>41</v>
      </c>
      <c r="G204" s="33" t="str">
        <f t="shared" si="10"/>
        <v>11:30-14:00-16:30-17:45-19:00-20:15-21:30</v>
      </c>
      <c r="H204" s="34">
        <f t="shared" si="11"/>
        <v>6.612903225806451</v>
      </c>
      <c r="I204" s="35" t="e">
        <f>IF(E204&lt;&gt;0,ROUND(#REF!,1),"")</f>
        <v>#REF!</v>
      </c>
      <c r="J204" s="36"/>
    </row>
    <row r="205" spans="1:10" s="12" customFormat="1" ht="16.5" customHeight="1">
      <c r="A205" s="7">
        <v>202</v>
      </c>
      <c r="B205" s="8" t="s">
        <v>270</v>
      </c>
      <c r="C205" s="9" t="s">
        <v>271</v>
      </c>
      <c r="D205" s="16" t="s">
        <v>272</v>
      </c>
      <c r="E205" s="11" t="s">
        <v>278</v>
      </c>
      <c r="F205" s="33">
        <f>LEN(G205)</f>
        <v>29</v>
      </c>
      <c r="G205" s="33" t="str">
        <f>SUBSTITUTE(E205,"C/CT:",)</f>
        <v>11:30-14:00-16:30-19:00-21:30</v>
      </c>
      <c r="H205" s="34">
        <f t="shared" si="11"/>
        <v>4.67741935483871</v>
      </c>
      <c r="I205" s="35" t="e">
        <f>IF(E205&lt;&gt;0,ROUND(#REF!,1),"")</f>
        <v>#REF!</v>
      </c>
      <c r="J205" s="36"/>
    </row>
    <row r="206" spans="1:10" s="12" customFormat="1" ht="16.5" customHeight="1">
      <c r="A206" s="7">
        <v>203</v>
      </c>
      <c r="B206" s="13" t="s">
        <v>270</v>
      </c>
      <c r="C206" s="14" t="s">
        <v>273</v>
      </c>
      <c r="D206" s="15" t="s">
        <v>274</v>
      </c>
      <c r="E206" s="11" t="s">
        <v>899</v>
      </c>
      <c r="F206" s="33">
        <f t="shared" si="9"/>
        <v>41</v>
      </c>
      <c r="G206" s="33" t="str">
        <f t="shared" si="10"/>
        <v>11:00-13:30-14:45-16:00-17:15-18:30-21:00</v>
      </c>
      <c r="H206" s="34">
        <f t="shared" si="11"/>
        <v>6.612903225806451</v>
      </c>
      <c r="I206" s="35" t="e">
        <f>IF(E206&lt;&gt;0,ROUND(#REF!,1),"")</f>
        <v>#REF!</v>
      </c>
      <c r="J206" s="36"/>
    </row>
    <row r="207" spans="1:10" s="12" customFormat="1" ht="16.5" customHeight="1">
      <c r="A207" s="7">
        <v>204</v>
      </c>
      <c r="B207" s="8" t="s">
        <v>270</v>
      </c>
      <c r="C207" s="9" t="s">
        <v>712</v>
      </c>
      <c r="D207" s="10" t="s">
        <v>713</v>
      </c>
      <c r="E207" s="11" t="s">
        <v>714</v>
      </c>
      <c r="F207" s="33">
        <f t="shared" si="9"/>
        <v>29</v>
      </c>
      <c r="G207" s="33" t="str">
        <f t="shared" si="10"/>
        <v>11:30-13:45-16:10-18:35-21:00</v>
      </c>
      <c r="H207" s="34">
        <f t="shared" si="11"/>
        <v>4.67741935483871</v>
      </c>
      <c r="I207" s="35" t="e">
        <f>IF(E207&lt;&gt;0,ROUND(#REF!,1),"")</f>
        <v>#REF!</v>
      </c>
      <c r="J207" s="36"/>
    </row>
    <row r="208" spans="1:10" s="12" customFormat="1" ht="16.5" customHeight="1">
      <c r="A208" s="7">
        <v>205</v>
      </c>
      <c r="B208" s="8" t="s">
        <v>270</v>
      </c>
      <c r="C208" s="9" t="s">
        <v>321</v>
      </c>
      <c r="D208" s="10" t="s">
        <v>715</v>
      </c>
      <c r="E208" s="11" t="s">
        <v>716</v>
      </c>
      <c r="F208" s="33">
        <f t="shared" si="9"/>
        <v>40</v>
      </c>
      <c r="G208" s="33" t="str">
        <f t="shared" si="10"/>
        <v>11:40-14:00-16:20-18:40-21:00 C/CT 23:30</v>
      </c>
      <c r="H208" s="34">
        <f t="shared" si="11"/>
        <v>6.451612903225806</v>
      </c>
      <c r="I208" s="35" t="e">
        <f>IF(E208&lt;&gt;0,ROUND(#REF!,1),"")</f>
        <v>#REF!</v>
      </c>
      <c r="J208" s="36"/>
    </row>
    <row r="209" spans="1:10" s="12" customFormat="1" ht="16.5" customHeight="1">
      <c r="A209" s="7">
        <v>206</v>
      </c>
      <c r="B209" s="8" t="s">
        <v>717</v>
      </c>
      <c r="C209" s="9" t="s">
        <v>718</v>
      </c>
      <c r="D209" s="16" t="s">
        <v>719</v>
      </c>
      <c r="E209" s="11" t="s">
        <v>720</v>
      </c>
      <c r="F209" s="33">
        <f t="shared" si="9"/>
        <v>41</v>
      </c>
      <c r="G209" s="33" t="str">
        <f t="shared" si="10"/>
        <v>11:30-13:45-15:15-16:30-19:00-20:15-21:25</v>
      </c>
      <c r="H209" s="34">
        <f t="shared" si="11"/>
        <v>6.612903225806451</v>
      </c>
      <c r="I209" s="35" t="e">
        <f>IF(E209&lt;&gt;0,ROUND(#REF!,1),"")</f>
        <v>#REF!</v>
      </c>
      <c r="J209" s="36"/>
    </row>
    <row r="210" spans="1:10" s="12" customFormat="1" ht="16.5" customHeight="1">
      <c r="A210" s="7">
        <v>207</v>
      </c>
      <c r="B210" s="8" t="s">
        <v>717</v>
      </c>
      <c r="C210" s="9" t="s">
        <v>721</v>
      </c>
      <c r="D210" s="10" t="s">
        <v>722</v>
      </c>
      <c r="E210" s="11" t="s">
        <v>723</v>
      </c>
      <c r="F210" s="33">
        <f t="shared" si="9"/>
        <v>47</v>
      </c>
      <c r="G210" s="33" t="str">
        <f t="shared" si="10"/>
        <v>11:30-12:45-14:00-15:15-16:30-19:00-20:15-21:30</v>
      </c>
      <c r="H210" s="34">
        <f t="shared" si="11"/>
        <v>7.580645161290322</v>
      </c>
      <c r="I210" s="35" t="e">
        <f>IF(E210&lt;&gt;0,ROUND(#REF!,1),"")</f>
        <v>#REF!</v>
      </c>
      <c r="J210" s="36"/>
    </row>
    <row r="211" spans="1:10" s="12" customFormat="1" ht="16.5" customHeight="1">
      <c r="A211" s="7">
        <v>208</v>
      </c>
      <c r="B211" s="13" t="s">
        <v>724</v>
      </c>
      <c r="C211" s="14" t="s">
        <v>661</v>
      </c>
      <c r="D211" s="15" t="s">
        <v>725</v>
      </c>
      <c r="E211" s="11" t="s">
        <v>182</v>
      </c>
      <c r="F211" s="33">
        <f t="shared" si="9"/>
        <v>29</v>
      </c>
      <c r="G211" s="33" t="str">
        <f t="shared" si="10"/>
        <v>11:15-13:45-16:15-18:45-21:15</v>
      </c>
      <c r="H211" s="34">
        <f t="shared" si="11"/>
        <v>4.67741935483871</v>
      </c>
      <c r="I211" s="35" t="e">
        <f>IF(E211&lt;&gt;0,ROUND(#REF!,1),"")</f>
        <v>#REF!</v>
      </c>
      <c r="J211" s="36"/>
    </row>
    <row r="212" spans="1:10" s="12" customFormat="1" ht="16.5" customHeight="1">
      <c r="A212" s="7">
        <v>209</v>
      </c>
      <c r="B212" s="8" t="s">
        <v>726</v>
      </c>
      <c r="C212" s="9" t="s">
        <v>727</v>
      </c>
      <c r="D212" s="16" t="s">
        <v>728</v>
      </c>
      <c r="E212" s="11" t="s">
        <v>56</v>
      </c>
      <c r="F212" s="33">
        <f t="shared" si="9"/>
        <v>29</v>
      </c>
      <c r="G212" s="33" t="str">
        <f t="shared" si="10"/>
        <v>11:00-13:15-15:30-17:45-20:00</v>
      </c>
      <c r="H212" s="34">
        <f t="shared" si="11"/>
        <v>4.67741935483871</v>
      </c>
      <c r="I212" s="35" t="e">
        <f>IF(E212&lt;&gt;0,ROUND(#REF!,1),"")</f>
        <v>#REF!</v>
      </c>
      <c r="J212" s="36"/>
    </row>
    <row r="213" spans="1:10" s="12" customFormat="1" ht="16.5" customHeight="1">
      <c r="A213" s="7">
        <v>210</v>
      </c>
      <c r="B213" s="8" t="s">
        <v>729</v>
      </c>
      <c r="C213" s="9" t="s">
        <v>613</v>
      </c>
      <c r="D213" s="10" t="s">
        <v>730</v>
      </c>
      <c r="E213" s="11" t="s">
        <v>731</v>
      </c>
      <c r="F213" s="33">
        <f t="shared" si="9"/>
        <v>29</v>
      </c>
      <c r="G213" s="33" t="str">
        <f t="shared" si="10"/>
        <v>11:30-14:00-16:15-18:30-21:00</v>
      </c>
      <c r="H213" s="34">
        <f t="shared" si="11"/>
        <v>4.67741935483871</v>
      </c>
      <c r="I213" s="35" t="e">
        <f>IF(E213&lt;&gt;0,ROUND(#REF!,1),"")</f>
        <v>#REF!</v>
      </c>
      <c r="J213" s="36"/>
    </row>
    <row r="214" spans="1:10" s="12" customFormat="1" ht="16.5" customHeight="1">
      <c r="A214" s="7">
        <v>211</v>
      </c>
      <c r="B214" s="13" t="s">
        <v>732</v>
      </c>
      <c r="C214" s="14" t="s">
        <v>733</v>
      </c>
      <c r="D214" s="15" t="s">
        <v>734</v>
      </c>
      <c r="E214" s="11" t="s">
        <v>735</v>
      </c>
      <c r="F214" s="33">
        <f t="shared" si="9"/>
        <v>29</v>
      </c>
      <c r="G214" s="33" t="str">
        <f t="shared" si="10"/>
        <v>11:00-13:30-16:30-18:30-21:00</v>
      </c>
      <c r="H214" s="34">
        <f t="shared" si="11"/>
        <v>4.67741935483871</v>
      </c>
      <c r="I214" s="35" t="e">
        <f>IF(E214&lt;&gt;0,ROUND(#REF!,1),"")</f>
        <v>#REF!</v>
      </c>
      <c r="J214" s="36"/>
    </row>
    <row r="215" spans="1:10" s="12" customFormat="1" ht="16.5" customHeight="1">
      <c r="A215" s="7">
        <v>212</v>
      </c>
      <c r="B215" s="13" t="s">
        <v>275</v>
      </c>
      <c r="C215" s="14" t="s">
        <v>276</v>
      </c>
      <c r="D215" s="15" t="s">
        <v>277</v>
      </c>
      <c r="E215" s="11" t="s">
        <v>182</v>
      </c>
      <c r="F215" s="33">
        <f t="shared" si="9"/>
        <v>29</v>
      </c>
      <c r="G215" s="33" t="str">
        <f t="shared" si="10"/>
        <v>11:15-13:45-16:15-18:45-21:15</v>
      </c>
      <c r="H215" s="34">
        <f t="shared" si="11"/>
        <v>4.67741935483871</v>
      </c>
      <c r="I215" s="35" t="e">
        <f>IF(E215&lt;&gt;0,ROUND(#REF!,1),"")</f>
        <v>#REF!</v>
      </c>
      <c r="J215" s="36"/>
    </row>
    <row r="216" spans="1:10" s="12" customFormat="1" ht="16.5" customHeight="1">
      <c r="A216" s="7">
        <v>213</v>
      </c>
      <c r="B216" s="8" t="s">
        <v>275</v>
      </c>
      <c r="C216" s="9" t="s">
        <v>736</v>
      </c>
      <c r="D216" s="10" t="s">
        <v>737</v>
      </c>
      <c r="E216" s="11" t="s">
        <v>182</v>
      </c>
      <c r="F216" s="33">
        <f t="shared" si="9"/>
        <v>29</v>
      </c>
      <c r="G216" s="33" t="str">
        <f t="shared" si="10"/>
        <v>11:15-13:45-16:15-18:45-21:15</v>
      </c>
      <c r="H216" s="34">
        <f t="shared" si="11"/>
        <v>4.67741935483871</v>
      </c>
      <c r="I216" s="35" t="e">
        <f>IF(E216&lt;&gt;0,ROUND(#REF!,1),"")</f>
        <v>#REF!</v>
      </c>
      <c r="J216" s="36"/>
    </row>
    <row r="217" spans="1:10" s="12" customFormat="1" ht="16.5" customHeight="1">
      <c r="A217" s="7">
        <v>214</v>
      </c>
      <c r="B217" s="8" t="s">
        <v>738</v>
      </c>
      <c r="C217" s="9" t="s">
        <v>739</v>
      </c>
      <c r="D217" s="10" t="s">
        <v>740</v>
      </c>
      <c r="E217" s="11" t="s">
        <v>741</v>
      </c>
      <c r="F217" s="33">
        <f t="shared" si="9"/>
        <v>29</v>
      </c>
      <c r="G217" s="33" t="str">
        <f t="shared" si="10"/>
        <v>11:00-13:30-15:45-18:15-20:45</v>
      </c>
      <c r="H217" s="34">
        <f t="shared" si="11"/>
        <v>4.67741935483871</v>
      </c>
      <c r="I217" s="35" t="e">
        <f>IF(E217&lt;&gt;0,ROUND(#REF!,1),"")</f>
        <v>#REF!</v>
      </c>
      <c r="J217" s="36"/>
    </row>
    <row r="218" spans="1:10" s="12" customFormat="1" ht="16.5" customHeight="1">
      <c r="A218" s="7">
        <v>215</v>
      </c>
      <c r="B218" s="13" t="s">
        <v>742</v>
      </c>
      <c r="C218" s="14" t="s">
        <v>148</v>
      </c>
      <c r="D218" s="15" t="s">
        <v>743</v>
      </c>
      <c r="E218" s="11" t="s">
        <v>278</v>
      </c>
      <c r="F218" s="33">
        <f t="shared" si="9"/>
        <v>29</v>
      </c>
      <c r="G218" s="33" t="str">
        <f t="shared" si="10"/>
        <v>11:30-14:00-16:30-19:00-21:30</v>
      </c>
      <c r="H218" s="34">
        <f t="shared" si="11"/>
        <v>4.67741935483871</v>
      </c>
      <c r="I218" s="35" t="e">
        <f>IF(E218&lt;&gt;0,ROUND(#REF!,1),"")</f>
        <v>#REF!</v>
      </c>
      <c r="J218" s="36"/>
    </row>
    <row r="219" spans="1:10" s="12" customFormat="1" ht="16.5" customHeight="1">
      <c r="A219" s="7">
        <v>216</v>
      </c>
      <c r="B219" s="13" t="s">
        <v>744</v>
      </c>
      <c r="C219" s="14" t="s">
        <v>745</v>
      </c>
      <c r="D219" s="15" t="s">
        <v>746</v>
      </c>
      <c r="E219" s="11" t="s">
        <v>688</v>
      </c>
      <c r="F219" s="33">
        <f t="shared" si="9"/>
        <v>29</v>
      </c>
      <c r="G219" s="33" t="str">
        <f t="shared" si="10"/>
        <v>11:30-14:00-16:15-18:45-21:00</v>
      </c>
      <c r="H219" s="34">
        <f t="shared" si="11"/>
        <v>4.67741935483871</v>
      </c>
      <c r="I219" s="35" t="e">
        <f>IF(E219&lt;&gt;0,ROUND(#REF!,1),"")</f>
        <v>#REF!</v>
      </c>
      <c r="J219" s="36"/>
    </row>
    <row r="220" spans="1:10" s="12" customFormat="1" ht="16.5" customHeight="1">
      <c r="A220" s="7">
        <v>217</v>
      </c>
      <c r="B220" s="13" t="s">
        <v>279</v>
      </c>
      <c r="C220" s="14" t="s">
        <v>747</v>
      </c>
      <c r="D220" s="15" t="s">
        <v>748</v>
      </c>
      <c r="E220" s="11" t="s">
        <v>749</v>
      </c>
      <c r="F220" s="33">
        <f t="shared" si="9"/>
        <v>34</v>
      </c>
      <c r="G220" s="33" t="str">
        <f t="shared" si="10"/>
        <v>11:30-14:00-17:30-20:30 C/CT 23:00</v>
      </c>
      <c r="H220" s="34">
        <f t="shared" si="11"/>
        <v>5.483870967741935</v>
      </c>
      <c r="I220" s="35" t="e">
        <f>IF(E220&lt;&gt;0,ROUND(#REF!,1),"")</f>
        <v>#REF!</v>
      </c>
      <c r="J220" s="36"/>
    </row>
    <row r="221" spans="1:10" s="12" customFormat="1" ht="16.5" customHeight="1">
      <c r="A221" s="7">
        <v>218</v>
      </c>
      <c r="B221" s="13" t="s">
        <v>279</v>
      </c>
      <c r="C221" s="14" t="s">
        <v>750</v>
      </c>
      <c r="D221" s="15" t="s">
        <v>751</v>
      </c>
      <c r="E221" s="11" t="s">
        <v>752</v>
      </c>
      <c r="F221" s="33">
        <f t="shared" si="9"/>
        <v>24</v>
      </c>
      <c r="G221" s="33" t="str">
        <f t="shared" si="10"/>
        <v>11:45-14:15-17:15-20:30 </v>
      </c>
      <c r="H221" s="34">
        <f t="shared" si="11"/>
        <v>3.8709677419354835</v>
      </c>
      <c r="I221" s="35" t="e">
        <f>IF(E221&lt;&gt;0,ROUND(#REF!,1),"")</f>
        <v>#REF!</v>
      </c>
      <c r="J221" s="36"/>
    </row>
    <row r="222" spans="1:10" s="12" customFormat="1" ht="16.5" customHeight="1">
      <c r="A222" s="7">
        <v>219</v>
      </c>
      <c r="B222" s="13" t="s">
        <v>753</v>
      </c>
      <c r="C222" s="14" t="s">
        <v>754</v>
      </c>
      <c r="D222" s="15" t="s">
        <v>755</v>
      </c>
      <c r="E222" s="11" t="s">
        <v>174</v>
      </c>
      <c r="F222" s="33">
        <f t="shared" si="9"/>
        <v>29</v>
      </c>
      <c r="G222" s="33" t="str">
        <f t="shared" si="10"/>
        <v>11:00-13:30-16:00-18:30-21:00</v>
      </c>
      <c r="H222" s="34">
        <f t="shared" si="11"/>
        <v>4.67741935483871</v>
      </c>
      <c r="I222" s="35" t="e">
        <f>IF(E222&lt;&gt;0,ROUND(#REF!,1),"")</f>
        <v>#REF!</v>
      </c>
      <c r="J222" s="36"/>
    </row>
    <row r="223" spans="1:10" s="12" customFormat="1" ht="16.5" customHeight="1">
      <c r="A223" s="7">
        <v>220</v>
      </c>
      <c r="B223" s="13" t="s">
        <v>756</v>
      </c>
      <c r="C223" s="14" t="s">
        <v>757</v>
      </c>
      <c r="D223" s="10" t="s">
        <v>758</v>
      </c>
      <c r="E223" s="38" t="s">
        <v>30</v>
      </c>
      <c r="F223" s="33">
        <f t="shared" si="9"/>
        <v>29</v>
      </c>
      <c r="G223" s="33" t="str">
        <f t="shared" si="10"/>
        <v>12:00-14:15-16:30-18:45-21:00</v>
      </c>
      <c r="H223" s="34">
        <f t="shared" si="11"/>
        <v>4.67741935483871</v>
      </c>
      <c r="I223" s="35" t="e">
        <f>IF(E223&lt;&gt;0,ROUND(#REF!,1),"")</f>
        <v>#REF!</v>
      </c>
      <c r="J223" s="36"/>
    </row>
    <row r="224" spans="1:10" s="12" customFormat="1" ht="16.5" customHeight="1">
      <c r="A224" s="7">
        <v>221</v>
      </c>
      <c r="B224" s="13" t="s">
        <v>759</v>
      </c>
      <c r="C224" s="14" t="s">
        <v>760</v>
      </c>
      <c r="D224" s="10" t="s">
        <v>761</v>
      </c>
      <c r="E224" s="11" t="s">
        <v>762</v>
      </c>
      <c r="F224" s="33">
        <f t="shared" si="9"/>
        <v>29</v>
      </c>
      <c r="G224" s="33" t="str">
        <f t="shared" si="10"/>
        <v>11,30-13,45-16,00-18,15-20,30</v>
      </c>
      <c r="H224" s="34">
        <f t="shared" si="11"/>
        <v>4.67741935483871</v>
      </c>
      <c r="I224" s="35" t="e">
        <f>IF(E224&lt;&gt;0,ROUND(#REF!,1),"")</f>
        <v>#REF!</v>
      </c>
      <c r="J224" s="36"/>
    </row>
    <row r="225" spans="1:10" s="12" customFormat="1" ht="16.5" customHeight="1">
      <c r="A225" s="7">
        <v>222</v>
      </c>
      <c r="B225" s="13" t="s">
        <v>282</v>
      </c>
      <c r="C225" s="14" t="s">
        <v>283</v>
      </c>
      <c r="D225" s="15" t="s">
        <v>284</v>
      </c>
      <c r="E225" s="11" t="s">
        <v>380</v>
      </c>
      <c r="F225" s="33">
        <f t="shared" si="9"/>
        <v>29</v>
      </c>
      <c r="G225" s="33" t="str">
        <f t="shared" si="10"/>
        <v>11,30-14,00-16,30-19,00-21,30</v>
      </c>
      <c r="H225" s="34">
        <f t="shared" si="11"/>
        <v>4.67741935483871</v>
      </c>
      <c r="I225" s="35" t="e">
        <f>IF(E225&lt;&gt;0,ROUND(#REF!,1),"")</f>
        <v>#REF!</v>
      </c>
      <c r="J225" s="36"/>
    </row>
    <row r="226" spans="1:10" s="12" customFormat="1" ht="16.5" customHeight="1">
      <c r="A226" s="7">
        <v>223</v>
      </c>
      <c r="B226" s="8" t="s">
        <v>282</v>
      </c>
      <c r="C226" s="9" t="s">
        <v>763</v>
      </c>
      <c r="D226" s="10" t="s">
        <v>764</v>
      </c>
      <c r="E226" s="11" t="s">
        <v>182</v>
      </c>
      <c r="F226" s="33">
        <f t="shared" si="9"/>
        <v>29</v>
      </c>
      <c r="G226" s="33" t="str">
        <f t="shared" si="10"/>
        <v>11:15-13:45-16:15-18:45-21:15</v>
      </c>
      <c r="H226" s="34">
        <f t="shared" si="11"/>
        <v>4.67741935483871</v>
      </c>
      <c r="I226" s="35" t="e">
        <f>IF(E226&lt;&gt;0,ROUND(#REF!,1),"")</f>
        <v>#REF!</v>
      </c>
      <c r="J226" s="36"/>
    </row>
    <row r="227" spans="1:10" s="12" customFormat="1" ht="16.5" customHeight="1">
      <c r="A227" s="7">
        <v>224</v>
      </c>
      <c r="B227" s="8" t="s">
        <v>282</v>
      </c>
      <c r="C227" s="9" t="s">
        <v>765</v>
      </c>
      <c r="D227" s="10" t="s">
        <v>766</v>
      </c>
      <c r="E227" s="11" t="s">
        <v>767</v>
      </c>
      <c r="F227" s="33">
        <f t="shared" si="9"/>
        <v>29</v>
      </c>
      <c r="G227" s="33" t="str">
        <f t="shared" si="10"/>
        <v>12,30-14,45-17,00-19,15-21,30</v>
      </c>
      <c r="H227" s="34">
        <f t="shared" si="11"/>
        <v>4.67741935483871</v>
      </c>
      <c r="I227" s="35" t="e">
        <f>IF(E227&lt;&gt;0,ROUND(#REF!,1),"")</f>
        <v>#REF!</v>
      </c>
      <c r="J227" s="36"/>
    </row>
    <row r="228" spans="1:10" s="12" customFormat="1" ht="16.5" customHeight="1">
      <c r="A228" s="7">
        <v>225</v>
      </c>
      <c r="B228" s="8" t="s">
        <v>282</v>
      </c>
      <c r="C228" s="9" t="s">
        <v>285</v>
      </c>
      <c r="D228" s="10" t="s">
        <v>286</v>
      </c>
      <c r="E228" s="11" t="s">
        <v>599</v>
      </c>
      <c r="F228" s="33">
        <f t="shared" si="9"/>
        <v>29</v>
      </c>
      <c r="G228" s="33" t="str">
        <f t="shared" si="10"/>
        <v>11:00-13:30-16:00-18:30-21:15</v>
      </c>
      <c r="H228" s="34">
        <f t="shared" si="11"/>
        <v>4.67741935483871</v>
      </c>
      <c r="I228" s="35" t="e">
        <f>IF(E228&lt;&gt;0,ROUND(#REF!,1),"")</f>
        <v>#REF!</v>
      </c>
      <c r="J228" s="36"/>
    </row>
    <row r="229" spans="1:10" s="12" customFormat="1" ht="16.5" customHeight="1">
      <c r="A229" s="7">
        <v>226</v>
      </c>
      <c r="B229" s="8" t="s">
        <v>282</v>
      </c>
      <c r="C229" s="9" t="s">
        <v>287</v>
      </c>
      <c r="D229" s="15" t="s">
        <v>288</v>
      </c>
      <c r="E229" s="11" t="s">
        <v>182</v>
      </c>
      <c r="F229" s="33">
        <f t="shared" si="9"/>
        <v>29</v>
      </c>
      <c r="G229" s="33" t="str">
        <f t="shared" si="10"/>
        <v>11:15-13:45-16:15-18:45-21:15</v>
      </c>
      <c r="H229" s="34">
        <f t="shared" si="11"/>
        <v>4.67741935483871</v>
      </c>
      <c r="I229" s="35" t="e">
        <f>IF(E229&lt;&gt;0,ROUND(#REF!,1),"")</f>
        <v>#REF!</v>
      </c>
      <c r="J229" s="36"/>
    </row>
    <row r="230" spans="1:10" s="12" customFormat="1" ht="16.5" customHeight="1">
      <c r="A230" s="7">
        <v>227</v>
      </c>
      <c r="B230" s="8" t="s">
        <v>289</v>
      </c>
      <c r="C230" s="9" t="s">
        <v>290</v>
      </c>
      <c r="D230" s="10" t="s">
        <v>291</v>
      </c>
      <c r="E230" s="11" t="s">
        <v>373</v>
      </c>
      <c r="F230" s="33">
        <f t="shared" si="9"/>
        <v>53</v>
      </c>
      <c r="G230" s="33" t="str">
        <f t="shared" si="10"/>
        <v>11:45-13:00-14:15-15:30-16:45-18:00-19:15-20:30-21:45</v>
      </c>
      <c r="H230" s="34">
        <f t="shared" si="11"/>
        <v>8.548387096774194</v>
      </c>
      <c r="I230" s="35" t="e">
        <f>IF(E230&lt;&gt;0,ROUND(#REF!,1),"")</f>
        <v>#REF!</v>
      </c>
      <c r="J230" s="36"/>
    </row>
    <row r="231" spans="1:10" s="12" customFormat="1" ht="16.5" customHeight="1">
      <c r="A231" s="7">
        <v>228</v>
      </c>
      <c r="B231" s="8" t="s">
        <v>292</v>
      </c>
      <c r="C231" s="9" t="s">
        <v>283</v>
      </c>
      <c r="D231" s="10" t="s">
        <v>293</v>
      </c>
      <c r="E231" s="11" t="s">
        <v>380</v>
      </c>
      <c r="F231" s="33">
        <f t="shared" si="9"/>
        <v>29</v>
      </c>
      <c r="G231" s="33" t="str">
        <f t="shared" si="10"/>
        <v>11,30-14,00-16,30-19,00-21,30</v>
      </c>
      <c r="H231" s="34">
        <f t="shared" si="11"/>
        <v>4.67741935483871</v>
      </c>
      <c r="I231" s="35" t="e">
        <f>IF(E231&lt;&gt;0,ROUND(#REF!,1),"")</f>
        <v>#REF!</v>
      </c>
      <c r="J231" s="36"/>
    </row>
    <row r="232" spans="1:10" s="12" customFormat="1" ht="16.5" customHeight="1">
      <c r="A232" s="7">
        <v>229</v>
      </c>
      <c r="B232" s="13" t="s">
        <v>768</v>
      </c>
      <c r="C232" s="14" t="s">
        <v>196</v>
      </c>
      <c r="D232" s="15" t="s">
        <v>769</v>
      </c>
      <c r="E232" s="11" t="s">
        <v>770</v>
      </c>
      <c r="F232" s="33">
        <f t="shared" si="9"/>
        <v>53</v>
      </c>
      <c r="G232" s="33" t="str">
        <f t="shared" si="10"/>
        <v>12:00-13:00-14:15-15:15-16:30-17:30-18:45-19:45-21:00</v>
      </c>
      <c r="H232" s="34">
        <f t="shared" si="11"/>
        <v>8.548387096774194</v>
      </c>
      <c r="I232" s="35" t="e">
        <f>IF(E232&lt;&gt;0,ROUND(#REF!,1),"")</f>
        <v>#REF!</v>
      </c>
      <c r="J232" s="36"/>
    </row>
    <row r="233" spans="1:10" s="12" customFormat="1" ht="16.5" customHeight="1">
      <c r="A233" s="7">
        <v>230</v>
      </c>
      <c r="B233" s="13" t="s">
        <v>294</v>
      </c>
      <c r="C233" s="14" t="s">
        <v>771</v>
      </c>
      <c r="D233" s="15" t="s">
        <v>772</v>
      </c>
      <c r="E233" s="11" t="s">
        <v>182</v>
      </c>
      <c r="F233" s="33">
        <f t="shared" si="9"/>
        <v>29</v>
      </c>
      <c r="G233" s="33" t="str">
        <f t="shared" si="10"/>
        <v>11:15-13:45-16:15-18:45-21:15</v>
      </c>
      <c r="H233" s="34">
        <f t="shared" si="11"/>
        <v>4.67741935483871</v>
      </c>
      <c r="I233" s="35" t="e">
        <f>IF(E233&lt;&gt;0,ROUND(#REF!,1),"")</f>
        <v>#REF!</v>
      </c>
      <c r="J233" s="36"/>
    </row>
    <row r="234" spans="1:10" s="12" customFormat="1" ht="16.5" customHeight="1">
      <c r="A234" s="7">
        <v>231</v>
      </c>
      <c r="B234" s="13" t="s">
        <v>294</v>
      </c>
      <c r="C234" s="14" t="s">
        <v>295</v>
      </c>
      <c r="D234" s="15" t="s">
        <v>296</v>
      </c>
      <c r="E234" s="11" t="s">
        <v>773</v>
      </c>
      <c r="F234" s="33">
        <f t="shared" si="9"/>
        <v>29</v>
      </c>
      <c r="G234" s="33" t="str">
        <f t="shared" si="10"/>
        <v>11,15-13,45-16,15-18,30-20,45</v>
      </c>
      <c r="H234" s="34">
        <f t="shared" si="11"/>
        <v>4.67741935483871</v>
      </c>
      <c r="I234" s="35" t="e">
        <f>IF(E234&lt;&gt;0,ROUND(#REF!,1),"")</f>
        <v>#REF!</v>
      </c>
      <c r="J234" s="36"/>
    </row>
    <row r="235" spans="1:10" s="12" customFormat="1" ht="16.5" customHeight="1">
      <c r="A235" s="7">
        <v>232</v>
      </c>
      <c r="B235" s="8" t="s">
        <v>774</v>
      </c>
      <c r="C235" s="9" t="s">
        <v>775</v>
      </c>
      <c r="D235" s="10" t="s">
        <v>776</v>
      </c>
      <c r="E235" s="11" t="s">
        <v>30</v>
      </c>
      <c r="F235" s="33">
        <f t="shared" si="9"/>
        <v>29</v>
      </c>
      <c r="G235" s="33" t="str">
        <f t="shared" si="10"/>
        <v>12:00-14:15-16:30-18:45-21:00</v>
      </c>
      <c r="H235" s="34">
        <f t="shared" si="11"/>
        <v>4.67741935483871</v>
      </c>
      <c r="I235" s="35" t="e">
        <f>IF(E235&lt;&gt;0,ROUND(#REF!,1),"")</f>
        <v>#REF!</v>
      </c>
      <c r="J235" s="36"/>
    </row>
    <row r="236" spans="1:10" s="12" customFormat="1" ht="16.5" customHeight="1">
      <c r="A236" s="7">
        <v>233</v>
      </c>
      <c r="B236" s="8" t="s">
        <v>777</v>
      </c>
      <c r="C236" s="9" t="s">
        <v>778</v>
      </c>
      <c r="D236" s="10" t="s">
        <v>779</v>
      </c>
      <c r="E236" s="11" t="s">
        <v>780</v>
      </c>
      <c r="F236" s="33">
        <f t="shared" si="9"/>
        <v>54</v>
      </c>
      <c r="G236" s="33" t="str">
        <f t="shared" si="10"/>
        <v>11:30-12:45-14:00-15:125-16:30-17:45-19:00-20:15-21:15</v>
      </c>
      <c r="H236" s="34">
        <f t="shared" si="11"/>
        <v>8.709677419354838</v>
      </c>
      <c r="I236" s="35" t="e">
        <f>IF(E236&lt;&gt;0,ROUND(#REF!,1),"")</f>
        <v>#REF!</v>
      </c>
      <c r="J236" s="36"/>
    </row>
    <row r="237" spans="1:10" s="12" customFormat="1" ht="16.5" customHeight="1">
      <c r="A237" s="7">
        <v>234</v>
      </c>
      <c r="B237" s="8" t="s">
        <v>777</v>
      </c>
      <c r="C237" s="9" t="s">
        <v>781</v>
      </c>
      <c r="D237" s="16" t="s">
        <v>782</v>
      </c>
      <c r="E237" s="11" t="s">
        <v>533</v>
      </c>
      <c r="F237" s="33">
        <f t="shared" si="9"/>
        <v>29</v>
      </c>
      <c r="G237" s="33" t="str">
        <f t="shared" si="10"/>
        <v>11:15-13:45-16:00-18:30-21:00</v>
      </c>
      <c r="H237" s="34">
        <f t="shared" si="11"/>
        <v>4.67741935483871</v>
      </c>
      <c r="I237" s="35" t="e">
        <f>IF(E237&lt;&gt;0,ROUND(#REF!,1),"")</f>
        <v>#REF!</v>
      </c>
      <c r="J237" s="36"/>
    </row>
    <row r="238" spans="1:10" s="12" customFormat="1" ht="16.5" customHeight="1">
      <c r="A238" s="7">
        <v>235</v>
      </c>
      <c r="B238" s="8" t="s">
        <v>777</v>
      </c>
      <c r="C238" s="9" t="s">
        <v>305</v>
      </c>
      <c r="D238" s="10" t="s">
        <v>783</v>
      </c>
      <c r="E238" s="11" t="s">
        <v>784</v>
      </c>
      <c r="F238" s="33">
        <f t="shared" si="9"/>
        <v>29</v>
      </c>
      <c r="G238" s="33" t="str">
        <f t="shared" si="10"/>
        <v>11:45-14:15-16:30-18:45-21:00</v>
      </c>
      <c r="H238" s="34">
        <f t="shared" si="11"/>
        <v>4.67741935483871</v>
      </c>
      <c r="I238" s="35" t="e">
        <f>IF(E238&lt;&gt;0,ROUND(#REF!,1),"")</f>
        <v>#REF!</v>
      </c>
      <c r="J238" s="36"/>
    </row>
    <row r="239" spans="1:10" s="12" customFormat="1" ht="16.5" customHeight="1">
      <c r="A239" s="7">
        <v>236</v>
      </c>
      <c r="B239" s="8" t="s">
        <v>777</v>
      </c>
      <c r="C239" s="9" t="s">
        <v>785</v>
      </c>
      <c r="D239" s="16" t="s">
        <v>786</v>
      </c>
      <c r="E239" s="11" t="s">
        <v>174</v>
      </c>
      <c r="F239" s="33">
        <f t="shared" si="9"/>
        <v>29</v>
      </c>
      <c r="G239" s="33" t="str">
        <f t="shared" si="10"/>
        <v>11:00-13:30-16:00-18:30-21:00</v>
      </c>
      <c r="H239" s="34">
        <f t="shared" si="11"/>
        <v>4.67741935483871</v>
      </c>
      <c r="I239" s="35" t="e">
        <f>IF(E239&lt;&gt;0,ROUND(#REF!,1),"")</f>
        <v>#REF!</v>
      </c>
      <c r="J239" s="36"/>
    </row>
    <row r="240" spans="1:10" s="12" customFormat="1" ht="16.5" customHeight="1">
      <c r="A240" s="7">
        <v>237</v>
      </c>
      <c r="B240" s="8" t="s">
        <v>787</v>
      </c>
      <c r="C240" s="9" t="s">
        <v>788</v>
      </c>
      <c r="D240" s="10" t="s">
        <v>789</v>
      </c>
      <c r="E240" s="11" t="s">
        <v>278</v>
      </c>
      <c r="F240" s="33">
        <f t="shared" si="9"/>
        <v>29</v>
      </c>
      <c r="G240" s="33" t="str">
        <f t="shared" si="10"/>
        <v>11:30-14:00-16:30-19:00-21:30</v>
      </c>
      <c r="H240" s="34">
        <f t="shared" si="11"/>
        <v>4.67741935483871</v>
      </c>
      <c r="I240" s="35" t="e">
        <f>IF(E240&lt;&gt;0,ROUND(#REF!,1),"")</f>
        <v>#REF!</v>
      </c>
      <c r="J240" s="36"/>
    </row>
    <row r="241" spans="1:10" s="12" customFormat="1" ht="16.5" customHeight="1">
      <c r="A241" s="7">
        <v>238</v>
      </c>
      <c r="B241" s="8" t="s">
        <v>297</v>
      </c>
      <c r="C241" s="9" t="s">
        <v>298</v>
      </c>
      <c r="D241" s="10" t="s">
        <v>299</v>
      </c>
      <c r="E241" s="11" t="s">
        <v>790</v>
      </c>
      <c r="F241" s="33">
        <f t="shared" si="9"/>
        <v>40</v>
      </c>
      <c r="G241" s="33" t="str">
        <f t="shared" si="10"/>
        <v>11:45-14:15-16:45-19:15-21:45 C/CT 23:55</v>
      </c>
      <c r="H241" s="34">
        <f t="shared" si="11"/>
        <v>6.451612903225806</v>
      </c>
      <c r="I241" s="35" t="e">
        <f>IF(E241&lt;&gt;0,ROUND(#REF!,1),"")</f>
        <v>#REF!</v>
      </c>
      <c r="J241" s="36"/>
    </row>
    <row r="242" spans="1:10" s="12" customFormat="1" ht="16.5" customHeight="1">
      <c r="A242" s="7">
        <v>239</v>
      </c>
      <c r="B242" s="8" t="s">
        <v>297</v>
      </c>
      <c r="C242" s="9" t="s">
        <v>283</v>
      </c>
      <c r="D242" s="10" t="s">
        <v>300</v>
      </c>
      <c r="E242" s="11" t="s">
        <v>380</v>
      </c>
      <c r="F242" s="33">
        <f t="shared" si="9"/>
        <v>29</v>
      </c>
      <c r="G242" s="33" t="str">
        <f t="shared" si="10"/>
        <v>11,30-14,00-16,30-19,00-21,30</v>
      </c>
      <c r="H242" s="34">
        <f t="shared" si="11"/>
        <v>4.67741935483871</v>
      </c>
      <c r="I242" s="35" t="e">
        <f>IF(E242&lt;&gt;0,ROUND(#REF!,1),"")</f>
        <v>#REF!</v>
      </c>
      <c r="J242" s="36"/>
    </row>
    <row r="243" spans="1:10" s="12" customFormat="1" ht="16.5" customHeight="1">
      <c r="A243" s="7">
        <v>240</v>
      </c>
      <c r="B243" s="8" t="s">
        <v>791</v>
      </c>
      <c r="C243" s="9" t="s">
        <v>792</v>
      </c>
      <c r="D243" s="10" t="s">
        <v>793</v>
      </c>
      <c r="E243" s="11" t="s">
        <v>794</v>
      </c>
      <c r="F243" s="33">
        <f t="shared" si="9"/>
        <v>28</v>
      </c>
      <c r="G243" s="33" t="str">
        <f t="shared" si="10"/>
        <v>11,0013,30-16,00-18,30-21,00</v>
      </c>
      <c r="H243" s="34">
        <f t="shared" si="11"/>
        <v>4.516129032258064</v>
      </c>
      <c r="I243" s="35" t="e">
        <f>IF(E243&lt;&gt;0,ROUND(#REF!,1),"")</f>
        <v>#REF!</v>
      </c>
      <c r="J243" s="36"/>
    </row>
    <row r="244" spans="1:10" s="12" customFormat="1" ht="16.5" customHeight="1">
      <c r="A244" s="7">
        <v>241</v>
      </c>
      <c r="B244" s="8" t="s">
        <v>795</v>
      </c>
      <c r="C244" s="9" t="s">
        <v>775</v>
      </c>
      <c r="D244" s="10" t="s">
        <v>796</v>
      </c>
      <c r="E244" s="11" t="s">
        <v>628</v>
      </c>
      <c r="F244" s="33">
        <f t="shared" si="9"/>
        <v>29</v>
      </c>
      <c r="G244" s="33" t="str">
        <f t="shared" si="10"/>
        <v>11:00-13:30-15:45-18:00-20:30</v>
      </c>
      <c r="H244" s="34">
        <f t="shared" si="11"/>
        <v>4.67741935483871</v>
      </c>
      <c r="I244" s="35" t="e">
        <f>IF(E244&lt;&gt;0,ROUND(#REF!,1),"")</f>
        <v>#REF!</v>
      </c>
      <c r="J244" s="36"/>
    </row>
    <row r="245" spans="1:10" s="12" customFormat="1" ht="16.5" customHeight="1">
      <c r="A245" s="7">
        <v>242</v>
      </c>
      <c r="B245" s="8" t="s">
        <v>797</v>
      </c>
      <c r="C245" s="9" t="s">
        <v>798</v>
      </c>
      <c r="D245" s="10" t="s">
        <v>799</v>
      </c>
      <c r="E245" s="11" t="s">
        <v>221</v>
      </c>
      <c r="F245" s="33">
        <f t="shared" si="9"/>
        <v>29</v>
      </c>
      <c r="G245" s="33" t="str">
        <f t="shared" si="10"/>
        <v>11,00-13,15-15,30-17,45-20,00</v>
      </c>
      <c r="H245" s="34">
        <f t="shared" si="11"/>
        <v>4.67741935483871</v>
      </c>
      <c r="I245" s="35" t="e">
        <f>IF(E245&lt;&gt;0,ROUND(#REF!,1),"")</f>
        <v>#REF!</v>
      </c>
      <c r="J245" s="36"/>
    </row>
    <row r="246" spans="1:10" s="12" customFormat="1" ht="16.5" customHeight="1">
      <c r="A246" s="7">
        <v>243</v>
      </c>
      <c r="B246" s="13" t="s">
        <v>800</v>
      </c>
      <c r="C246" s="14" t="s">
        <v>801</v>
      </c>
      <c r="D246" s="15" t="s">
        <v>802</v>
      </c>
      <c r="E246" s="11" t="s">
        <v>174</v>
      </c>
      <c r="F246" s="33">
        <f t="shared" si="9"/>
        <v>29</v>
      </c>
      <c r="G246" s="33" t="str">
        <f t="shared" si="10"/>
        <v>11:00-13:30-16:00-18:30-21:00</v>
      </c>
      <c r="H246" s="34">
        <f t="shared" si="11"/>
        <v>4.67741935483871</v>
      </c>
      <c r="I246" s="35" t="e">
        <f>IF(E246&lt;&gt;0,ROUND(#REF!,1),"")</f>
        <v>#REF!</v>
      </c>
      <c r="J246" s="36"/>
    </row>
    <row r="247" spans="1:10" s="12" customFormat="1" ht="16.5" customHeight="1">
      <c r="A247" s="7">
        <v>244</v>
      </c>
      <c r="B247" s="8" t="s">
        <v>803</v>
      </c>
      <c r="C247" s="9" t="s">
        <v>804</v>
      </c>
      <c r="D247" s="10" t="s">
        <v>445</v>
      </c>
      <c r="E247" s="11" t="s">
        <v>762</v>
      </c>
      <c r="F247" s="33">
        <f t="shared" si="9"/>
        <v>29</v>
      </c>
      <c r="G247" s="33" t="str">
        <f t="shared" si="10"/>
        <v>11,30-13,45-16,00-18,15-20,30</v>
      </c>
      <c r="H247" s="34">
        <f t="shared" si="11"/>
        <v>4.67741935483871</v>
      </c>
      <c r="I247" s="35" t="e">
        <f>IF(E247&lt;&gt;0,ROUND(#REF!,1),"")</f>
        <v>#REF!</v>
      </c>
      <c r="J247" s="36"/>
    </row>
    <row r="248" spans="1:10" s="17" customFormat="1" ht="16.5" customHeight="1">
      <c r="A248" s="7">
        <v>245</v>
      </c>
      <c r="B248" s="13" t="s">
        <v>805</v>
      </c>
      <c r="C248" s="14" t="s">
        <v>118</v>
      </c>
      <c r="D248" s="15" t="s">
        <v>806</v>
      </c>
      <c r="E248" s="11" t="s">
        <v>337</v>
      </c>
      <c r="F248" s="33">
        <f t="shared" si="9"/>
        <v>53</v>
      </c>
      <c r="G248" s="33" t="str">
        <f t="shared" si="10"/>
        <v>11:30-12:45-14:00-15:15-16:30-17:45-19:00-20:15-21:30</v>
      </c>
      <c r="H248" s="34">
        <f t="shared" si="11"/>
        <v>8.548387096774194</v>
      </c>
      <c r="I248" s="35" t="e">
        <f>IF(E248&lt;&gt;0,ROUND(#REF!,1),"")</f>
        <v>#REF!</v>
      </c>
      <c r="J248" s="36"/>
    </row>
    <row r="249" spans="1:10" s="17" customFormat="1" ht="16.5" customHeight="1">
      <c r="A249" s="7">
        <v>246</v>
      </c>
      <c r="B249" s="18" t="s">
        <v>805</v>
      </c>
      <c r="C249" s="19" t="s">
        <v>807</v>
      </c>
      <c r="D249" s="16" t="s">
        <v>808</v>
      </c>
      <c r="E249" s="11" t="s">
        <v>809</v>
      </c>
      <c r="F249" s="33">
        <f t="shared" si="9"/>
        <v>53</v>
      </c>
      <c r="G249" s="33" t="str">
        <f t="shared" si="10"/>
        <v>11:00-12:15-13:30-14:45-16:00-17:15-18:30-20:00-21:00</v>
      </c>
      <c r="H249" s="34">
        <f t="shared" si="11"/>
        <v>8.548387096774194</v>
      </c>
      <c r="I249" s="35" t="e">
        <f>IF(E249&lt;&gt;0,ROUND(#REF!,1),"")</f>
        <v>#REF!</v>
      </c>
      <c r="J249" s="36"/>
    </row>
    <row r="250" spans="1:10" s="17" customFormat="1" ht="16.5" customHeight="1">
      <c r="A250" s="7">
        <v>247</v>
      </c>
      <c r="B250" s="13" t="s">
        <v>810</v>
      </c>
      <c r="C250" s="14" t="s">
        <v>613</v>
      </c>
      <c r="D250" s="15" t="s">
        <v>811</v>
      </c>
      <c r="E250" s="11" t="s">
        <v>809</v>
      </c>
      <c r="F250" s="33">
        <f t="shared" si="9"/>
        <v>53</v>
      </c>
      <c r="G250" s="33" t="str">
        <f t="shared" si="10"/>
        <v>11:00-12:15-13:30-14:45-16:00-17:15-18:30-20:00-21:00</v>
      </c>
      <c r="H250" s="34">
        <f t="shared" si="11"/>
        <v>8.548387096774194</v>
      </c>
      <c r="I250" s="35" t="e">
        <f>IF(E250&lt;&gt;0,ROUND(#REF!,1),"")</f>
        <v>#REF!</v>
      </c>
      <c r="J250" s="36"/>
    </row>
    <row r="251" spans="1:10" s="17" customFormat="1" ht="16.5" customHeight="1">
      <c r="A251" s="7">
        <v>248</v>
      </c>
      <c r="B251" s="8" t="s">
        <v>301</v>
      </c>
      <c r="C251" s="9" t="s">
        <v>302</v>
      </c>
      <c r="D251" s="10" t="s">
        <v>303</v>
      </c>
      <c r="E251" s="11" t="s">
        <v>812</v>
      </c>
      <c r="F251" s="33">
        <f t="shared" si="9"/>
        <v>29</v>
      </c>
      <c r="G251" s="33" t="str">
        <f t="shared" si="10"/>
        <v>11:00-13:30-16:15-19:00-22:00</v>
      </c>
      <c r="H251" s="34">
        <f t="shared" si="11"/>
        <v>4.67741935483871</v>
      </c>
      <c r="I251" s="35" t="e">
        <f>IF(E251&lt;&gt;0,ROUND(#REF!,1),"")</f>
        <v>#REF!</v>
      </c>
      <c r="J251" s="36"/>
    </row>
    <row r="252" spans="1:10" s="12" customFormat="1" ht="16.5" customHeight="1">
      <c r="A252" s="7">
        <v>249</v>
      </c>
      <c r="B252" s="13" t="s">
        <v>301</v>
      </c>
      <c r="C252" s="19" t="s">
        <v>813</v>
      </c>
      <c r="D252" s="15" t="s">
        <v>814</v>
      </c>
      <c r="E252" s="11" t="s">
        <v>815</v>
      </c>
      <c r="F252" s="33">
        <f t="shared" si="9"/>
        <v>29</v>
      </c>
      <c r="G252" s="33" t="str">
        <f t="shared" si="10"/>
        <v>11:30-13:45-16:00-18:15-20:30</v>
      </c>
      <c r="H252" s="34">
        <f t="shared" si="11"/>
        <v>4.67741935483871</v>
      </c>
      <c r="I252" s="35" t="e">
        <f>IF(E252&lt;&gt;0,ROUND(#REF!,1),"")</f>
        <v>#REF!</v>
      </c>
      <c r="J252" s="36"/>
    </row>
    <row r="253" spans="1:10" s="12" customFormat="1" ht="16.5" customHeight="1">
      <c r="A253" s="7">
        <v>250</v>
      </c>
      <c r="B253" s="8" t="s">
        <v>301</v>
      </c>
      <c r="C253" s="9" t="s">
        <v>816</v>
      </c>
      <c r="D253" s="10" t="s">
        <v>817</v>
      </c>
      <c r="E253" s="11" t="s">
        <v>30</v>
      </c>
      <c r="F253" s="33">
        <f t="shared" si="9"/>
        <v>29</v>
      </c>
      <c r="G253" s="33" t="str">
        <f t="shared" si="10"/>
        <v>12:00-14:15-16:30-18:45-21:00</v>
      </c>
      <c r="H253" s="34">
        <f t="shared" si="11"/>
        <v>4.67741935483871</v>
      </c>
      <c r="I253" s="35" t="e">
        <f>IF(E253&lt;&gt;0,ROUND(#REF!,1),"")</f>
        <v>#REF!</v>
      </c>
      <c r="J253" s="36"/>
    </row>
    <row r="254" spans="1:10" s="12" customFormat="1" ht="16.5" customHeight="1">
      <c r="A254" s="7">
        <v>251</v>
      </c>
      <c r="B254" s="13" t="s">
        <v>301</v>
      </c>
      <c r="C254" s="14" t="s">
        <v>818</v>
      </c>
      <c r="D254" s="15" t="s">
        <v>819</v>
      </c>
      <c r="E254" s="11" t="s">
        <v>628</v>
      </c>
      <c r="F254" s="33">
        <f t="shared" si="9"/>
        <v>29</v>
      </c>
      <c r="G254" s="33" t="str">
        <f t="shared" si="10"/>
        <v>11:00-13:30-15:45-18:00-20:30</v>
      </c>
      <c r="H254" s="34">
        <f t="shared" si="11"/>
        <v>4.67741935483871</v>
      </c>
      <c r="I254" s="35" t="e">
        <f>IF(E254&lt;&gt;0,ROUND(#REF!,1),"")</f>
        <v>#REF!</v>
      </c>
      <c r="J254" s="36"/>
    </row>
    <row r="255" spans="1:10" s="12" customFormat="1" ht="16.5" customHeight="1">
      <c r="A255" s="7">
        <v>252</v>
      </c>
      <c r="B255" s="8" t="s">
        <v>820</v>
      </c>
      <c r="C255" s="9" t="s">
        <v>821</v>
      </c>
      <c r="D255" s="10" t="s">
        <v>822</v>
      </c>
      <c r="E255" s="11" t="s">
        <v>823</v>
      </c>
      <c r="F255" s="33">
        <f t="shared" si="9"/>
        <v>29</v>
      </c>
      <c r="G255" s="33" t="str">
        <f t="shared" si="10"/>
        <v>11,00-13,15-15,30-18,00-20,30</v>
      </c>
      <c r="H255" s="34">
        <f t="shared" si="11"/>
        <v>4.67741935483871</v>
      </c>
      <c r="I255" s="35" t="e">
        <f>IF(E255&lt;&gt;0,ROUND(#REF!,1),"")</f>
        <v>#REF!</v>
      </c>
      <c r="J255" s="36"/>
    </row>
    <row r="256" spans="1:10" s="17" customFormat="1" ht="16.5" customHeight="1">
      <c r="A256" s="7">
        <v>253</v>
      </c>
      <c r="B256" s="8" t="s">
        <v>824</v>
      </c>
      <c r="C256" s="9" t="s">
        <v>825</v>
      </c>
      <c r="D256" s="10" t="s">
        <v>826</v>
      </c>
      <c r="E256" s="11" t="s">
        <v>827</v>
      </c>
      <c r="F256" s="33">
        <f t="shared" si="9"/>
        <v>29</v>
      </c>
      <c r="G256" s="33" t="str">
        <f t="shared" si="10"/>
        <v>11:00-13:45-16:15-18:45-21:15</v>
      </c>
      <c r="H256" s="34">
        <f t="shared" si="11"/>
        <v>4.67741935483871</v>
      </c>
      <c r="I256" s="35" t="e">
        <f>IF(E256&lt;&gt;0,ROUND(#REF!,1),"")</f>
        <v>#REF!</v>
      </c>
      <c r="J256" s="36"/>
    </row>
    <row r="257" spans="1:10" s="17" customFormat="1" ht="16.5" customHeight="1">
      <c r="A257" s="7">
        <v>254</v>
      </c>
      <c r="B257" s="13" t="s">
        <v>304</v>
      </c>
      <c r="C257" s="14" t="s">
        <v>305</v>
      </c>
      <c r="D257" s="15" t="s">
        <v>306</v>
      </c>
      <c r="E257" s="11" t="s">
        <v>174</v>
      </c>
      <c r="F257" s="33">
        <f t="shared" si="9"/>
        <v>29</v>
      </c>
      <c r="G257" s="33" t="str">
        <f t="shared" si="10"/>
        <v>11:00-13:30-16:00-18:30-21:00</v>
      </c>
      <c r="H257" s="34">
        <f t="shared" si="11"/>
        <v>4.67741935483871</v>
      </c>
      <c r="I257" s="35" t="e">
        <f>IF(E257&lt;&gt;0,ROUND(#REF!,1),"")</f>
        <v>#REF!</v>
      </c>
      <c r="J257" s="36"/>
    </row>
    <row r="258" spans="1:10" s="17" customFormat="1" ht="16.5" customHeight="1">
      <c r="A258" s="7">
        <v>255</v>
      </c>
      <c r="B258" s="13" t="s">
        <v>307</v>
      </c>
      <c r="C258" s="14" t="s">
        <v>308</v>
      </c>
      <c r="D258" s="15" t="s">
        <v>309</v>
      </c>
      <c r="E258" s="11" t="s">
        <v>828</v>
      </c>
      <c r="F258" s="33">
        <f t="shared" si="9"/>
        <v>53</v>
      </c>
      <c r="G258" s="33" t="str">
        <f t="shared" si="10"/>
        <v>11:00-12:25-13:45-15:10-16:30-17:55-19:15-20:40-22:00</v>
      </c>
      <c r="H258" s="34">
        <f t="shared" si="11"/>
        <v>8.548387096774194</v>
      </c>
      <c r="I258" s="35" t="e">
        <f>IF(E258&lt;&gt;0,ROUND(#REF!,1),"")</f>
        <v>#REF!</v>
      </c>
      <c r="J258" s="36"/>
    </row>
    <row r="259" spans="1:10" s="12" customFormat="1" ht="16.5" customHeight="1">
      <c r="A259" s="7">
        <v>256</v>
      </c>
      <c r="B259" s="8" t="s">
        <v>307</v>
      </c>
      <c r="C259" s="9" t="s">
        <v>829</v>
      </c>
      <c r="D259" s="10" t="s">
        <v>830</v>
      </c>
      <c r="E259" s="11" t="s">
        <v>831</v>
      </c>
      <c r="F259" s="33">
        <f t="shared" si="9"/>
        <v>41</v>
      </c>
      <c r="G259" s="33" t="str">
        <f t="shared" si="10"/>
        <v>12:30-13:45-15:00-17:30-18:45-20:00-21:00</v>
      </c>
      <c r="H259" s="34">
        <f t="shared" si="11"/>
        <v>6.612903225806451</v>
      </c>
      <c r="I259" s="35" t="e">
        <f>IF(E259&lt;&gt;0,ROUND(#REF!,1),"")</f>
        <v>#REF!</v>
      </c>
      <c r="J259" s="36"/>
    </row>
    <row r="260" spans="1:10" s="17" customFormat="1" ht="16.5" customHeight="1">
      <c r="A260" s="7">
        <v>257</v>
      </c>
      <c r="B260" s="13" t="s">
        <v>307</v>
      </c>
      <c r="C260" s="19" t="s">
        <v>832</v>
      </c>
      <c r="D260" s="15" t="s">
        <v>833</v>
      </c>
      <c r="E260" s="11" t="s">
        <v>834</v>
      </c>
      <c r="F260" s="33">
        <f t="shared" si="9"/>
        <v>29</v>
      </c>
      <c r="G260" s="33" t="str">
        <f t="shared" si="10"/>
        <v>11,45-14,15-16,45-19,15-21,30</v>
      </c>
      <c r="H260" s="34">
        <f aca="true" t="shared" si="12" ref="H260:H279">IF(E260&gt;0,F260/6.2,"")</f>
        <v>4.67741935483871</v>
      </c>
      <c r="I260" s="35" t="e">
        <f>IF(E260&lt;&gt;0,ROUND(#REF!,1),"")</f>
        <v>#REF!</v>
      </c>
      <c r="J260" s="36"/>
    </row>
    <row r="261" spans="1:10" s="17" customFormat="1" ht="16.5" customHeight="1">
      <c r="A261" s="7">
        <v>258</v>
      </c>
      <c r="B261" s="8" t="s">
        <v>307</v>
      </c>
      <c r="C261" s="9" t="s">
        <v>108</v>
      </c>
      <c r="D261" s="10" t="s">
        <v>835</v>
      </c>
      <c r="E261" s="11" t="s">
        <v>836</v>
      </c>
      <c r="F261" s="33">
        <f aca="true" t="shared" si="13" ref="F261:F279">LEN(G261)</f>
        <v>47</v>
      </c>
      <c r="G261" s="33" t="str">
        <f aca="true" t="shared" si="14" ref="G261:G279">SUBSTITUTE(E261,"C/CT:",)</f>
        <v>11:15-12:30-13:45-15:00-16:15-17:30-18:45-20:00</v>
      </c>
      <c r="H261" s="34">
        <f t="shared" si="12"/>
        <v>7.580645161290322</v>
      </c>
      <c r="I261" s="35" t="e">
        <f>IF(E261&lt;&gt;0,ROUND(#REF!,1),"")</f>
        <v>#REF!</v>
      </c>
      <c r="J261" s="36"/>
    </row>
    <row r="262" spans="1:10" s="17" customFormat="1" ht="16.5" customHeight="1">
      <c r="A262" s="7">
        <v>259</v>
      </c>
      <c r="B262" s="8" t="s">
        <v>310</v>
      </c>
      <c r="C262" s="9" t="s">
        <v>837</v>
      </c>
      <c r="D262" s="10" t="s">
        <v>838</v>
      </c>
      <c r="E262" s="11" t="s">
        <v>839</v>
      </c>
      <c r="F262" s="33">
        <f t="shared" si="13"/>
        <v>53</v>
      </c>
      <c r="G262" s="33" t="str">
        <f t="shared" si="14"/>
        <v>11:00-12:20-13:40-15:00-16:20-17:40-18:30-20:20-21:40</v>
      </c>
      <c r="H262" s="34">
        <f t="shared" si="12"/>
        <v>8.548387096774194</v>
      </c>
      <c r="I262" s="35" t="e">
        <f>IF(E262&lt;&gt;0,ROUND(#REF!,1),"")</f>
        <v>#REF!</v>
      </c>
      <c r="J262" s="36"/>
    </row>
    <row r="263" spans="1:10" s="17" customFormat="1" ht="16.5" customHeight="1">
      <c r="A263" s="7">
        <v>260</v>
      </c>
      <c r="B263" s="8" t="s">
        <v>310</v>
      </c>
      <c r="C263" s="9" t="s">
        <v>311</v>
      </c>
      <c r="D263" s="10" t="s">
        <v>312</v>
      </c>
      <c r="E263" s="38" t="s">
        <v>278</v>
      </c>
      <c r="F263" s="33">
        <f t="shared" si="13"/>
        <v>29</v>
      </c>
      <c r="G263" s="33" t="str">
        <f t="shared" si="14"/>
        <v>11:30-14:00-16:30-19:00-21:30</v>
      </c>
      <c r="H263" s="34">
        <f t="shared" si="12"/>
        <v>4.67741935483871</v>
      </c>
      <c r="I263" s="35" t="e">
        <f>IF(E263&lt;&gt;0,ROUND(#REF!,1),"")</f>
        <v>#REF!</v>
      </c>
      <c r="J263" s="36"/>
    </row>
    <row r="264" spans="1:10" s="17" customFormat="1" ht="16.5" customHeight="1">
      <c r="A264" s="7">
        <v>261</v>
      </c>
      <c r="B264" s="8" t="s">
        <v>840</v>
      </c>
      <c r="C264" s="9" t="s">
        <v>566</v>
      </c>
      <c r="D264" s="10" t="s">
        <v>841</v>
      </c>
      <c r="E264" s="11" t="s">
        <v>842</v>
      </c>
      <c r="F264" s="33">
        <f t="shared" si="13"/>
        <v>47</v>
      </c>
      <c r="G264" s="33" t="str">
        <f t="shared" si="14"/>
        <v>11:15-12:30-13:45-15:00-16:10-17:30-19:00-21:20</v>
      </c>
      <c r="H264" s="34">
        <f t="shared" si="12"/>
        <v>7.580645161290322</v>
      </c>
      <c r="I264" s="35" t="e">
        <f>IF(E264&lt;&gt;0,ROUND(#REF!,1),"")</f>
        <v>#REF!</v>
      </c>
      <c r="J264" s="36"/>
    </row>
    <row r="265" spans="1:10" s="17" customFormat="1" ht="16.5" customHeight="1">
      <c r="A265" s="7">
        <v>262</v>
      </c>
      <c r="B265" s="8" t="s">
        <v>843</v>
      </c>
      <c r="C265" s="9" t="s">
        <v>118</v>
      </c>
      <c r="D265" s="16" t="s">
        <v>844</v>
      </c>
      <c r="E265" s="11" t="s">
        <v>278</v>
      </c>
      <c r="F265" s="33">
        <f t="shared" si="13"/>
        <v>29</v>
      </c>
      <c r="G265" s="33" t="str">
        <f t="shared" si="14"/>
        <v>11:30-14:00-16:30-19:00-21:30</v>
      </c>
      <c r="H265" s="34">
        <f t="shared" si="12"/>
        <v>4.67741935483871</v>
      </c>
      <c r="I265" s="35" t="e">
        <f>IF(E265&lt;&gt;0,ROUND(#REF!,1),"")</f>
        <v>#REF!</v>
      </c>
      <c r="J265" s="36"/>
    </row>
    <row r="266" spans="1:10" s="17" customFormat="1" ht="16.5" customHeight="1">
      <c r="A266" s="7">
        <v>263</v>
      </c>
      <c r="B266" s="8" t="s">
        <v>313</v>
      </c>
      <c r="C266" s="9" t="s">
        <v>314</v>
      </c>
      <c r="D266" s="10" t="s">
        <v>315</v>
      </c>
      <c r="E266" s="11" t="s">
        <v>845</v>
      </c>
      <c r="F266" s="33">
        <f t="shared" si="13"/>
        <v>53</v>
      </c>
      <c r="G266" s="33" t="str">
        <f t="shared" si="14"/>
        <v>10:30-11:45-13:10-14:40-16:00-17:30-19:00-20:30-21:50</v>
      </c>
      <c r="H266" s="34">
        <f t="shared" si="12"/>
        <v>8.548387096774194</v>
      </c>
      <c r="I266" s="35" t="e">
        <f>IF(E266&lt;&gt;0,ROUND(#REF!,1),"")</f>
        <v>#REF!</v>
      </c>
      <c r="J266" s="36"/>
    </row>
    <row r="267" spans="1:10" s="17" customFormat="1" ht="16.5" customHeight="1">
      <c r="A267" s="7">
        <v>264</v>
      </c>
      <c r="B267" s="8" t="s">
        <v>846</v>
      </c>
      <c r="C267" s="9" t="s">
        <v>847</v>
      </c>
      <c r="D267" s="10" t="s">
        <v>848</v>
      </c>
      <c r="E267" s="11" t="s">
        <v>278</v>
      </c>
      <c r="F267" s="33">
        <f t="shared" si="13"/>
        <v>29</v>
      </c>
      <c r="G267" s="33" t="str">
        <f t="shared" si="14"/>
        <v>11:30-14:00-16:30-19:00-21:30</v>
      </c>
      <c r="H267" s="34">
        <f t="shared" si="12"/>
        <v>4.67741935483871</v>
      </c>
      <c r="I267" s="35" t="e">
        <f>IF(E267&lt;&gt;0,ROUND(#REF!,1),"")</f>
        <v>#REF!</v>
      </c>
      <c r="J267" s="36"/>
    </row>
    <row r="268" spans="1:10" s="17" customFormat="1" ht="16.5" customHeight="1">
      <c r="A268" s="7">
        <v>265</v>
      </c>
      <c r="B268" s="13" t="s">
        <v>846</v>
      </c>
      <c r="C268" s="14" t="s">
        <v>849</v>
      </c>
      <c r="D268" s="15" t="s">
        <v>850</v>
      </c>
      <c r="E268" s="11" t="s">
        <v>182</v>
      </c>
      <c r="F268" s="33">
        <f t="shared" si="13"/>
        <v>29</v>
      </c>
      <c r="G268" s="33" t="str">
        <f t="shared" si="14"/>
        <v>11:15-13:45-16:15-18:45-21:15</v>
      </c>
      <c r="H268" s="34">
        <f t="shared" si="12"/>
        <v>4.67741935483871</v>
      </c>
      <c r="I268" s="35" t="e">
        <f>IF(E268&lt;&gt;0,ROUND(#REF!,1),"")</f>
        <v>#REF!</v>
      </c>
      <c r="J268" s="36"/>
    </row>
    <row r="269" spans="1:10" s="17" customFormat="1" ht="16.5" customHeight="1">
      <c r="A269" s="7">
        <v>266</v>
      </c>
      <c r="B269" s="13" t="s">
        <v>316</v>
      </c>
      <c r="C269" s="14" t="s">
        <v>851</v>
      </c>
      <c r="D269" s="15" t="s">
        <v>852</v>
      </c>
      <c r="E269" s="11" t="s">
        <v>599</v>
      </c>
      <c r="F269" s="33">
        <f t="shared" si="13"/>
        <v>29</v>
      </c>
      <c r="G269" s="33" t="str">
        <f t="shared" si="14"/>
        <v>11:00-13:30-16:00-18:30-21:15</v>
      </c>
      <c r="H269" s="34">
        <f t="shared" si="12"/>
        <v>4.67741935483871</v>
      </c>
      <c r="I269" s="35" t="e">
        <f>IF(E269&lt;&gt;0,ROUND(#REF!,1),"")</f>
        <v>#REF!</v>
      </c>
      <c r="J269" s="36"/>
    </row>
    <row r="270" spans="1:10" s="17" customFormat="1" ht="16.5" customHeight="1">
      <c r="A270" s="7">
        <v>267</v>
      </c>
      <c r="B270" s="8" t="s">
        <v>316</v>
      </c>
      <c r="C270" s="9" t="s">
        <v>317</v>
      </c>
      <c r="D270" s="10" t="s">
        <v>318</v>
      </c>
      <c r="E270" s="11" t="s">
        <v>463</v>
      </c>
      <c r="F270" s="33">
        <f t="shared" si="13"/>
        <v>29</v>
      </c>
      <c r="G270" s="33" t="str">
        <f t="shared" si="14"/>
        <v>11:00-13:45-16:30-19:15-22:00</v>
      </c>
      <c r="H270" s="34">
        <f t="shared" si="12"/>
        <v>4.67741935483871</v>
      </c>
      <c r="I270" s="35" t="e">
        <f>IF(E270&lt;&gt;0,ROUND(#REF!,1),"")</f>
        <v>#REF!</v>
      </c>
      <c r="J270" s="36"/>
    </row>
    <row r="271" spans="1:10" s="17" customFormat="1" ht="16.5" customHeight="1">
      <c r="A271" s="7">
        <v>268</v>
      </c>
      <c r="B271" s="8" t="s">
        <v>316</v>
      </c>
      <c r="C271" s="9" t="s">
        <v>853</v>
      </c>
      <c r="D271" s="10" t="s">
        <v>854</v>
      </c>
      <c r="E271" s="11" t="s">
        <v>855</v>
      </c>
      <c r="F271" s="33">
        <f t="shared" si="13"/>
        <v>42</v>
      </c>
      <c r="G271" s="33" t="str">
        <f t="shared" si="14"/>
        <v>10,00-12,15-14,30-16,45-19,00-21,15  23,15</v>
      </c>
      <c r="H271" s="34">
        <f t="shared" si="12"/>
        <v>6.774193548387097</v>
      </c>
      <c r="I271" s="35" t="e">
        <f>IF(E271&lt;&gt;0,ROUND(#REF!,1),"")</f>
        <v>#REF!</v>
      </c>
      <c r="J271" s="36"/>
    </row>
    <row r="272" spans="1:10" s="17" customFormat="1" ht="16.5" customHeight="1">
      <c r="A272" s="7">
        <v>269</v>
      </c>
      <c r="B272" s="8" t="s">
        <v>316</v>
      </c>
      <c r="C272" s="9" t="s">
        <v>856</v>
      </c>
      <c r="D272" s="10" t="s">
        <v>857</v>
      </c>
      <c r="E272" s="11" t="s">
        <v>858</v>
      </c>
      <c r="F272" s="33">
        <f t="shared" si="13"/>
        <v>29</v>
      </c>
      <c r="G272" s="33" t="str">
        <f t="shared" si="14"/>
        <v>12:30-14:45-17:00-19:15-21:45</v>
      </c>
      <c r="H272" s="34">
        <f t="shared" si="12"/>
        <v>4.67741935483871</v>
      </c>
      <c r="I272" s="35" t="e">
        <f>IF(E272&lt;&gt;0,ROUND(#REF!,1),"")</f>
        <v>#REF!</v>
      </c>
      <c r="J272" s="36"/>
    </row>
    <row r="273" spans="1:10" s="12" customFormat="1" ht="16.5" customHeight="1">
      <c r="A273" s="7">
        <v>270</v>
      </c>
      <c r="B273" s="8" t="s">
        <v>859</v>
      </c>
      <c r="C273" s="9" t="s">
        <v>283</v>
      </c>
      <c r="D273" s="10" t="s">
        <v>860</v>
      </c>
      <c r="E273" s="11" t="s">
        <v>767</v>
      </c>
      <c r="F273" s="33">
        <f t="shared" si="13"/>
        <v>29</v>
      </c>
      <c r="G273" s="33" t="str">
        <f t="shared" si="14"/>
        <v>12,30-14,45-17,00-19,15-21,30</v>
      </c>
      <c r="H273" s="34">
        <f t="shared" si="12"/>
        <v>4.67741935483871</v>
      </c>
      <c r="I273" s="35" t="e">
        <f>IF(E273&lt;&gt;0,ROUND(#REF!,1),"")</f>
        <v>#REF!</v>
      </c>
      <c r="J273" s="36"/>
    </row>
    <row r="274" spans="1:10" s="17" customFormat="1" ht="16.5" customHeight="1">
      <c r="A274" s="7">
        <v>271</v>
      </c>
      <c r="B274" s="8" t="s">
        <v>859</v>
      </c>
      <c r="C274" s="9" t="s">
        <v>861</v>
      </c>
      <c r="D274" s="10" t="s">
        <v>862</v>
      </c>
      <c r="E274" s="11" t="s">
        <v>863</v>
      </c>
      <c r="F274" s="33">
        <f t="shared" si="13"/>
        <v>29</v>
      </c>
      <c r="G274" s="33" t="str">
        <f t="shared" si="14"/>
        <v>11:30-13:30-16:00-18:30-21:00</v>
      </c>
      <c r="H274" s="34">
        <f t="shared" si="12"/>
        <v>4.67741935483871</v>
      </c>
      <c r="I274" s="35" t="e">
        <f>IF(E274&lt;&gt;0,ROUND(#REF!,1),"")</f>
        <v>#REF!</v>
      </c>
      <c r="J274" s="36"/>
    </row>
    <row r="275" spans="1:10" s="17" customFormat="1" ht="16.5" customHeight="1">
      <c r="A275" s="7">
        <v>272</v>
      </c>
      <c r="B275" s="13" t="s">
        <v>319</v>
      </c>
      <c r="C275" s="14" t="s">
        <v>118</v>
      </c>
      <c r="D275" s="15" t="s">
        <v>320</v>
      </c>
      <c r="E275" s="11" t="s">
        <v>278</v>
      </c>
      <c r="F275" s="33">
        <f t="shared" si="13"/>
        <v>29</v>
      </c>
      <c r="G275" s="33" t="str">
        <f t="shared" si="14"/>
        <v>11:30-14:00-16:30-19:00-21:30</v>
      </c>
      <c r="H275" s="34">
        <f t="shared" si="12"/>
        <v>4.67741935483871</v>
      </c>
      <c r="I275" s="35" t="e">
        <f>IF(E275&lt;&gt;0,ROUND(#REF!,1),"")</f>
        <v>#REF!</v>
      </c>
      <c r="J275" s="36"/>
    </row>
    <row r="276" spans="1:10" s="17" customFormat="1" ht="16.5" customHeight="1">
      <c r="A276" s="7">
        <v>273</v>
      </c>
      <c r="B276" s="8" t="s">
        <v>319</v>
      </c>
      <c r="C276" s="9" t="s">
        <v>321</v>
      </c>
      <c r="D276" s="10" t="s">
        <v>322</v>
      </c>
      <c r="E276" s="11" t="s">
        <v>716</v>
      </c>
      <c r="F276" s="33">
        <f t="shared" si="13"/>
        <v>40</v>
      </c>
      <c r="G276" s="33" t="str">
        <f t="shared" si="14"/>
        <v>11:40-14:00-16:20-18:40-21:00 C/CT 23:30</v>
      </c>
      <c r="H276" s="34">
        <f t="shared" si="12"/>
        <v>6.451612903225806</v>
      </c>
      <c r="I276" s="35" t="e">
        <f>IF(E276&lt;&gt;0,ROUND(#REF!,1),"")</f>
        <v>#REF!</v>
      </c>
      <c r="J276" s="36"/>
    </row>
    <row r="277" spans="1:10" s="17" customFormat="1" ht="16.5" customHeight="1">
      <c r="A277" s="7">
        <v>274</v>
      </c>
      <c r="B277" s="8" t="s">
        <v>864</v>
      </c>
      <c r="C277" s="9" t="s">
        <v>613</v>
      </c>
      <c r="D277" s="10" t="s">
        <v>865</v>
      </c>
      <c r="E277" s="11" t="s">
        <v>30</v>
      </c>
      <c r="F277" s="33">
        <f t="shared" si="13"/>
        <v>29</v>
      </c>
      <c r="G277" s="33" t="str">
        <f t="shared" si="14"/>
        <v>12:00-14:15-16:30-18:45-21:00</v>
      </c>
      <c r="H277" s="34">
        <f t="shared" si="12"/>
        <v>4.67741935483871</v>
      </c>
      <c r="I277" s="35" t="e">
        <f>IF(E277&lt;&gt;0,ROUND(#REF!,1),"")</f>
        <v>#REF!</v>
      </c>
      <c r="J277" s="36"/>
    </row>
    <row r="278" spans="1:10" s="17" customFormat="1" ht="16.5" customHeight="1">
      <c r="A278" s="7">
        <v>275</v>
      </c>
      <c r="B278" s="13" t="s">
        <v>864</v>
      </c>
      <c r="C278" s="14" t="s">
        <v>866</v>
      </c>
      <c r="D278" s="15" t="s">
        <v>867</v>
      </c>
      <c r="E278" s="11" t="s">
        <v>868</v>
      </c>
      <c r="F278" s="33">
        <f t="shared" si="13"/>
        <v>23</v>
      </c>
      <c r="G278" s="33" t="str">
        <f t="shared" si="14"/>
        <v>12:15-14:30-17:30-20:30</v>
      </c>
      <c r="H278" s="34">
        <f t="shared" si="12"/>
        <v>3.7096774193548385</v>
      </c>
      <c r="I278" s="35" t="e">
        <f>IF(E278&lt;&gt;0,ROUND(#REF!,1),"")</f>
        <v>#REF!</v>
      </c>
      <c r="J278" s="36"/>
    </row>
    <row r="279" spans="1:10" s="17" customFormat="1" ht="16.5" customHeight="1">
      <c r="A279" s="7">
        <v>276</v>
      </c>
      <c r="B279" s="13" t="s">
        <v>864</v>
      </c>
      <c r="C279" s="14" t="s">
        <v>869</v>
      </c>
      <c r="D279" s="15" t="s">
        <v>870</v>
      </c>
      <c r="E279" s="11" t="s">
        <v>278</v>
      </c>
      <c r="F279" s="33">
        <f t="shared" si="13"/>
        <v>29</v>
      </c>
      <c r="G279" s="33" t="str">
        <f t="shared" si="14"/>
        <v>11:30-14:00-16:30-19:00-21:30</v>
      </c>
      <c r="H279" s="34">
        <f t="shared" si="12"/>
        <v>4.67741935483871</v>
      </c>
      <c r="I279" s="35" t="e">
        <f>IF(E279&lt;&gt;0,ROUND(#REF!,1),"")</f>
        <v>#REF!</v>
      </c>
      <c r="J279" s="36"/>
    </row>
    <row r="280" spans="1:10" s="27" customFormat="1" ht="15">
      <c r="A280" s="4"/>
      <c r="B280" s="6"/>
      <c r="C280" s="6"/>
      <c r="D280" s="26"/>
      <c r="E280" s="26"/>
      <c r="F280" s="29"/>
      <c r="G280" s="29"/>
      <c r="H280" s="29"/>
      <c r="I280" s="2"/>
      <c r="J280" s="30"/>
    </row>
    <row r="281" spans="1:10" s="27" customFormat="1" ht="15">
      <c r="A281" s="4"/>
      <c r="B281" s="6"/>
      <c r="C281" s="6"/>
      <c r="D281" s="26"/>
      <c r="E281" s="26"/>
      <c r="F281" s="29"/>
      <c r="G281" s="29"/>
      <c r="H281" s="29"/>
      <c r="I281" s="2"/>
      <c r="J281" s="30"/>
    </row>
    <row r="282" spans="1:10" s="27" customFormat="1" ht="15">
      <c r="A282" s="4"/>
      <c r="B282" s="6"/>
      <c r="C282" s="6"/>
      <c r="D282" s="26"/>
      <c r="E282" s="26"/>
      <c r="F282" s="29"/>
      <c r="G282" s="29"/>
      <c r="H282" s="29"/>
      <c r="I282" s="2"/>
      <c r="J282" s="30"/>
    </row>
    <row r="283" spans="1:10" s="27" customFormat="1" ht="15">
      <c r="A283" s="4"/>
      <c r="B283" s="6"/>
      <c r="C283" s="6"/>
      <c r="D283" s="26"/>
      <c r="E283" s="26"/>
      <c r="F283" s="29"/>
      <c r="G283" s="29"/>
      <c r="H283" s="29"/>
      <c r="I283" s="2"/>
      <c r="J283" s="30"/>
    </row>
    <row r="284" spans="1:10" s="27" customFormat="1" ht="15">
      <c r="A284" s="4"/>
      <c r="B284" s="6"/>
      <c r="C284" s="6"/>
      <c r="D284" s="26"/>
      <c r="E284" s="26"/>
      <c r="F284" s="29"/>
      <c r="G284" s="29"/>
      <c r="H284" s="29"/>
      <c r="I284" s="2"/>
      <c r="J284" s="30"/>
    </row>
    <row r="285" spans="1:10" s="27" customFormat="1" ht="15">
      <c r="A285" s="4"/>
      <c r="B285" s="6"/>
      <c r="C285" s="6"/>
      <c r="D285" s="26"/>
      <c r="E285" s="26"/>
      <c r="F285" s="29"/>
      <c r="G285" s="29"/>
      <c r="H285" s="29"/>
      <c r="I285" s="2"/>
      <c r="J285" s="30"/>
    </row>
    <row r="286" spans="1:10" s="27" customFormat="1" ht="15">
      <c r="A286" s="4"/>
      <c r="B286" s="6"/>
      <c r="C286" s="6"/>
      <c r="D286" s="26"/>
      <c r="E286" s="26"/>
      <c r="F286" s="29"/>
      <c r="G286" s="29"/>
      <c r="H286" s="29"/>
      <c r="I286" s="2"/>
      <c r="J286" s="30"/>
    </row>
    <row r="287" spans="1:10" s="27" customFormat="1" ht="15">
      <c r="A287" s="4"/>
      <c r="B287" s="6"/>
      <c r="C287" s="6"/>
      <c r="D287" s="26"/>
      <c r="E287" s="26"/>
      <c r="F287" s="29"/>
      <c r="G287" s="29"/>
      <c r="H287" s="29"/>
      <c r="I287" s="2"/>
      <c r="J287" s="30"/>
    </row>
    <row r="288" spans="1:10" s="27" customFormat="1" ht="15">
      <c r="A288" s="4"/>
      <c r="B288" s="6"/>
      <c r="C288" s="6"/>
      <c r="D288" s="26"/>
      <c r="E288" s="26"/>
      <c r="F288" s="29"/>
      <c r="G288" s="29"/>
      <c r="H288" s="29"/>
      <c r="I288" s="2"/>
      <c r="J288" s="30"/>
    </row>
    <row r="289" spans="1:10" s="27" customFormat="1" ht="15">
      <c r="A289" s="4"/>
      <c r="B289" s="6"/>
      <c r="C289" s="6"/>
      <c r="D289" s="26"/>
      <c r="E289" s="26"/>
      <c r="F289" s="29"/>
      <c r="G289" s="29"/>
      <c r="H289" s="29"/>
      <c r="I289" s="2"/>
      <c r="J289" s="30"/>
    </row>
    <row r="290" spans="1:10" s="27" customFormat="1" ht="15">
      <c r="A290" s="4"/>
      <c r="B290" s="6"/>
      <c r="C290" s="6"/>
      <c r="D290" s="26"/>
      <c r="E290" s="26"/>
      <c r="F290" s="29"/>
      <c r="G290" s="29"/>
      <c r="H290" s="29"/>
      <c r="I290" s="2"/>
      <c r="J290" s="30"/>
    </row>
    <row r="291" spans="1:10" s="27" customFormat="1" ht="15">
      <c r="A291" s="4"/>
      <c r="B291" s="6"/>
      <c r="C291" s="6"/>
      <c r="D291" s="26"/>
      <c r="E291" s="26"/>
      <c r="F291" s="29"/>
      <c r="G291" s="29"/>
      <c r="H291" s="29"/>
      <c r="I291" s="2"/>
      <c r="J291" s="30"/>
    </row>
    <row r="292" spans="1:10" s="27" customFormat="1" ht="15">
      <c r="A292" s="4"/>
      <c r="B292" s="6"/>
      <c r="C292" s="6"/>
      <c r="D292" s="26"/>
      <c r="E292" s="26"/>
      <c r="F292" s="29"/>
      <c r="G292" s="29"/>
      <c r="H292" s="29"/>
      <c r="I292" s="2"/>
      <c r="J292" s="30"/>
    </row>
    <row r="293" spans="1:10" s="27" customFormat="1" ht="15">
      <c r="A293" s="4"/>
      <c r="B293" s="6"/>
      <c r="C293" s="6"/>
      <c r="D293" s="26"/>
      <c r="E293" s="26"/>
      <c r="F293" s="29"/>
      <c r="G293" s="29"/>
      <c r="H293" s="29"/>
      <c r="I293" s="2"/>
      <c r="J293" s="30"/>
    </row>
    <row r="294" spans="1:10" s="27" customFormat="1" ht="15">
      <c r="A294" s="4"/>
      <c r="B294" s="6"/>
      <c r="C294" s="6"/>
      <c r="D294" s="26"/>
      <c r="E294" s="26"/>
      <c r="F294" s="29"/>
      <c r="G294" s="29"/>
      <c r="H294" s="29"/>
      <c r="I294" s="2"/>
      <c r="J294" s="30"/>
    </row>
    <row r="295" spans="1:10" s="27" customFormat="1" ht="15">
      <c r="A295" s="4"/>
      <c r="B295" s="6"/>
      <c r="C295" s="6"/>
      <c r="D295" s="26"/>
      <c r="E295" s="26"/>
      <c r="F295" s="29"/>
      <c r="G295" s="29"/>
      <c r="H295" s="29"/>
      <c r="I295" s="2"/>
      <c r="J295" s="30"/>
    </row>
    <row r="296" spans="1:10" s="27" customFormat="1" ht="15">
      <c r="A296" s="4"/>
      <c r="B296" s="6"/>
      <c r="C296" s="6"/>
      <c r="D296" s="26"/>
      <c r="E296" s="26"/>
      <c r="F296" s="29"/>
      <c r="G296" s="29"/>
      <c r="H296" s="29"/>
      <c r="I296" s="2"/>
      <c r="J296" s="30"/>
    </row>
    <row r="297" spans="1:10" s="27" customFormat="1" ht="15">
      <c r="A297" s="4"/>
      <c r="B297" s="6"/>
      <c r="C297" s="6"/>
      <c r="D297" s="26"/>
      <c r="E297" s="26"/>
      <c r="F297" s="29"/>
      <c r="G297" s="29"/>
      <c r="H297" s="29"/>
      <c r="I297" s="2"/>
      <c r="J297" s="30"/>
    </row>
    <row r="298" spans="1:10" s="27" customFormat="1" ht="15">
      <c r="A298" s="4"/>
      <c r="B298" s="6"/>
      <c r="C298" s="6"/>
      <c r="D298" s="26"/>
      <c r="E298" s="26"/>
      <c r="F298" s="29"/>
      <c r="G298" s="29"/>
      <c r="H298" s="29"/>
      <c r="I298" s="2"/>
      <c r="J298" s="30"/>
    </row>
    <row r="299" spans="1:10" s="27" customFormat="1" ht="15">
      <c r="A299" s="4"/>
      <c r="B299" s="6"/>
      <c r="C299" s="6"/>
      <c r="D299" s="26"/>
      <c r="E299" s="26"/>
      <c r="F299" s="29"/>
      <c r="G299" s="29"/>
      <c r="H299" s="29"/>
      <c r="I299" s="2"/>
      <c r="J299" s="30"/>
    </row>
    <row r="300" spans="1:10" s="27" customFormat="1" ht="15">
      <c r="A300" s="4"/>
      <c r="B300" s="6"/>
      <c r="C300" s="6"/>
      <c r="D300" s="26"/>
      <c r="E300" s="26"/>
      <c r="F300" s="29"/>
      <c r="G300" s="29"/>
      <c r="H300" s="29"/>
      <c r="I300" s="2"/>
      <c r="J300" s="30"/>
    </row>
    <row r="301" spans="1:10" s="27" customFormat="1" ht="15">
      <c r="A301" s="4"/>
      <c r="B301" s="6"/>
      <c r="C301" s="6"/>
      <c r="D301" s="26"/>
      <c r="E301" s="26"/>
      <c r="F301" s="29"/>
      <c r="G301" s="29"/>
      <c r="H301" s="29"/>
      <c r="I301" s="2"/>
      <c r="J301" s="30"/>
    </row>
    <row r="302" spans="1:10" s="27" customFormat="1" ht="15">
      <c r="A302" s="4"/>
      <c r="B302" s="6"/>
      <c r="C302" s="6"/>
      <c r="D302" s="26"/>
      <c r="E302" s="26"/>
      <c r="F302" s="29"/>
      <c r="G302" s="29"/>
      <c r="H302" s="29"/>
      <c r="I302" s="2"/>
      <c r="J302" s="30"/>
    </row>
    <row r="303" spans="1:10" s="27" customFormat="1" ht="15">
      <c r="A303" s="4"/>
      <c r="B303" s="6"/>
      <c r="C303" s="6"/>
      <c r="D303" s="26"/>
      <c r="E303" s="26"/>
      <c r="F303" s="29"/>
      <c r="G303" s="29"/>
      <c r="H303" s="29"/>
      <c r="I303" s="2"/>
      <c r="J303" s="30"/>
    </row>
    <row r="304" spans="1:10" s="27" customFormat="1" ht="15">
      <c r="A304" s="4"/>
      <c r="B304" s="6"/>
      <c r="C304" s="6"/>
      <c r="D304" s="26"/>
      <c r="E304" s="26"/>
      <c r="F304" s="29"/>
      <c r="G304" s="29"/>
      <c r="H304" s="29"/>
      <c r="I304" s="2"/>
      <c r="J304" s="30"/>
    </row>
    <row r="305" spans="1:10" s="27" customFormat="1" ht="15">
      <c r="A305" s="4"/>
      <c r="B305" s="6"/>
      <c r="C305" s="6"/>
      <c r="D305" s="26"/>
      <c r="E305" s="26"/>
      <c r="F305" s="29"/>
      <c r="G305" s="29"/>
      <c r="H305" s="29"/>
      <c r="I305" s="2"/>
      <c r="J305" s="30"/>
    </row>
    <row r="306" spans="1:10" s="27" customFormat="1" ht="15">
      <c r="A306" s="4"/>
      <c r="B306" s="6"/>
      <c r="C306" s="6"/>
      <c r="D306" s="26"/>
      <c r="E306" s="26"/>
      <c r="F306" s="29"/>
      <c r="G306" s="29"/>
      <c r="H306" s="29"/>
      <c r="I306" s="2"/>
      <c r="J306" s="30"/>
    </row>
    <row r="307" spans="1:10" s="27" customFormat="1" ht="15">
      <c r="A307" s="4"/>
      <c r="B307" s="6"/>
      <c r="C307" s="6"/>
      <c r="D307" s="26"/>
      <c r="E307" s="26"/>
      <c r="F307" s="29"/>
      <c r="G307" s="29"/>
      <c r="H307" s="29"/>
      <c r="I307" s="2"/>
      <c r="J307" s="30"/>
    </row>
    <row r="308" spans="1:10" s="27" customFormat="1" ht="15">
      <c r="A308" s="4"/>
      <c r="B308" s="6"/>
      <c r="C308" s="6"/>
      <c r="D308" s="26"/>
      <c r="E308" s="26"/>
      <c r="F308" s="29"/>
      <c r="G308" s="29"/>
      <c r="H308" s="29"/>
      <c r="I308" s="2"/>
      <c r="J308" s="30"/>
    </row>
    <row r="309" spans="1:10" s="27" customFormat="1" ht="15">
      <c r="A309" s="4"/>
      <c r="B309" s="6"/>
      <c r="C309" s="6"/>
      <c r="D309" s="26"/>
      <c r="E309" s="26"/>
      <c r="F309" s="29"/>
      <c r="G309" s="29"/>
      <c r="H309" s="29"/>
      <c r="I309" s="2"/>
      <c r="J309" s="30"/>
    </row>
    <row r="310" spans="1:10" s="27" customFormat="1" ht="15">
      <c r="A310" s="4"/>
      <c r="B310" s="6"/>
      <c r="C310" s="6"/>
      <c r="D310" s="26"/>
      <c r="E310" s="26"/>
      <c r="F310" s="29"/>
      <c r="G310" s="29"/>
      <c r="H310" s="29"/>
      <c r="I310" s="2"/>
      <c r="J310" s="30"/>
    </row>
    <row r="311" spans="1:10" s="27" customFormat="1" ht="15">
      <c r="A311" s="4"/>
      <c r="B311" s="6"/>
      <c r="C311" s="6"/>
      <c r="D311" s="26"/>
      <c r="E311" s="26"/>
      <c r="F311" s="29"/>
      <c r="G311" s="29"/>
      <c r="H311" s="29"/>
      <c r="I311" s="2"/>
      <c r="J311" s="30"/>
    </row>
    <row r="312" spans="1:10" s="27" customFormat="1" ht="15">
      <c r="A312" s="4"/>
      <c r="B312" s="6"/>
      <c r="C312" s="6"/>
      <c r="D312" s="26"/>
      <c r="E312" s="26"/>
      <c r="F312" s="29"/>
      <c r="G312" s="29"/>
      <c r="H312" s="29"/>
      <c r="I312" s="2"/>
      <c r="J312" s="30"/>
    </row>
    <row r="313" spans="1:10" s="27" customFormat="1" ht="15">
      <c r="A313" s="4"/>
      <c r="B313" s="6"/>
      <c r="C313" s="6"/>
      <c r="D313" s="26"/>
      <c r="E313" s="26"/>
      <c r="F313" s="29"/>
      <c r="G313" s="29"/>
      <c r="H313" s="29"/>
      <c r="I313" s="2"/>
      <c r="J313" s="30"/>
    </row>
    <row r="314" spans="1:10" s="27" customFormat="1" ht="15">
      <c r="A314" s="4"/>
      <c r="B314" s="6"/>
      <c r="C314" s="6"/>
      <c r="D314" s="26"/>
      <c r="E314" s="26"/>
      <c r="F314" s="29"/>
      <c r="G314" s="29"/>
      <c r="H314" s="29"/>
      <c r="I314" s="2"/>
      <c r="J314" s="30"/>
    </row>
    <row r="315" spans="1:10" s="27" customFormat="1" ht="15">
      <c r="A315" s="4"/>
      <c r="B315" s="6"/>
      <c r="C315" s="6"/>
      <c r="D315" s="26"/>
      <c r="E315" s="26"/>
      <c r="F315" s="29"/>
      <c r="G315" s="29"/>
      <c r="H315" s="29"/>
      <c r="I315" s="2"/>
      <c r="J315" s="30"/>
    </row>
    <row r="316" spans="1:10" s="27" customFormat="1" ht="15">
      <c r="A316" s="4"/>
      <c r="B316" s="6"/>
      <c r="C316" s="6"/>
      <c r="D316" s="26"/>
      <c r="E316" s="26"/>
      <c r="F316" s="29"/>
      <c r="G316" s="29"/>
      <c r="H316" s="29"/>
      <c r="I316" s="2"/>
      <c r="J316" s="30"/>
    </row>
    <row r="317" spans="1:10" s="27" customFormat="1" ht="15">
      <c r="A317" s="4"/>
      <c r="B317" s="6"/>
      <c r="C317" s="6"/>
      <c r="D317" s="26"/>
      <c r="E317" s="26"/>
      <c r="F317" s="29"/>
      <c r="G317" s="29"/>
      <c r="H317" s="29"/>
      <c r="I317" s="2"/>
      <c r="J317" s="30"/>
    </row>
    <row r="318" spans="1:10" s="27" customFormat="1" ht="15">
      <c r="A318" s="4"/>
      <c r="B318" s="6"/>
      <c r="C318" s="6"/>
      <c r="D318" s="26"/>
      <c r="E318" s="26"/>
      <c r="F318" s="29"/>
      <c r="G318" s="29"/>
      <c r="H318" s="29"/>
      <c r="I318" s="2"/>
      <c r="J318" s="30"/>
    </row>
    <row r="319" spans="1:10" s="27" customFormat="1" ht="15">
      <c r="A319" s="4"/>
      <c r="B319" s="6"/>
      <c r="C319" s="6"/>
      <c r="D319" s="26"/>
      <c r="E319" s="26"/>
      <c r="F319" s="29"/>
      <c r="G319" s="29"/>
      <c r="H319" s="29"/>
      <c r="I319" s="2"/>
      <c r="J319" s="30"/>
    </row>
    <row r="320" spans="1:10" s="27" customFormat="1" ht="15">
      <c r="A320" s="4"/>
      <c r="B320" s="6"/>
      <c r="C320" s="6"/>
      <c r="D320" s="26"/>
      <c r="E320" s="26"/>
      <c r="F320" s="29"/>
      <c r="G320" s="29"/>
      <c r="H320" s="29"/>
      <c r="I320" s="2"/>
      <c r="J320" s="30"/>
    </row>
    <row r="321" spans="1:10" s="27" customFormat="1" ht="15">
      <c r="A321" s="4"/>
      <c r="B321" s="6"/>
      <c r="C321" s="6"/>
      <c r="D321" s="26"/>
      <c r="E321" s="26"/>
      <c r="F321" s="29"/>
      <c r="G321" s="29"/>
      <c r="H321" s="29"/>
      <c r="I321" s="2"/>
      <c r="J321" s="30"/>
    </row>
    <row r="322" spans="1:10" s="27" customFormat="1" ht="15">
      <c r="A322" s="4"/>
      <c r="B322" s="6"/>
      <c r="C322" s="6"/>
      <c r="D322" s="26"/>
      <c r="E322" s="26"/>
      <c r="F322" s="29"/>
      <c r="G322" s="29"/>
      <c r="H322" s="29"/>
      <c r="I322" s="2"/>
      <c r="J322" s="30"/>
    </row>
    <row r="323" spans="1:10" s="27" customFormat="1" ht="15">
      <c r="A323" s="4"/>
      <c r="B323" s="6"/>
      <c r="C323" s="6"/>
      <c r="D323" s="26"/>
      <c r="E323" s="26"/>
      <c r="F323" s="29"/>
      <c r="G323" s="29"/>
      <c r="H323" s="29"/>
      <c r="I323" s="2"/>
      <c r="J323" s="30"/>
    </row>
    <row r="324" spans="1:10" s="27" customFormat="1" ht="15">
      <c r="A324" s="4"/>
      <c r="B324" s="6"/>
      <c r="C324" s="6"/>
      <c r="D324" s="26"/>
      <c r="E324" s="26"/>
      <c r="F324" s="29"/>
      <c r="G324" s="29"/>
      <c r="H324" s="29"/>
      <c r="I324" s="2"/>
      <c r="J324" s="30"/>
    </row>
    <row r="325" spans="1:10" s="27" customFormat="1" ht="15">
      <c r="A325" s="4"/>
      <c r="B325" s="6"/>
      <c r="C325" s="6"/>
      <c r="D325" s="26"/>
      <c r="E325" s="26"/>
      <c r="F325" s="29"/>
      <c r="G325" s="29"/>
      <c r="H325" s="29"/>
      <c r="I325" s="2"/>
      <c r="J325" s="30"/>
    </row>
    <row r="326" spans="1:10" s="27" customFormat="1" ht="15">
      <c r="A326" s="4"/>
      <c r="B326" s="6"/>
      <c r="C326" s="6"/>
      <c r="D326" s="26"/>
      <c r="E326" s="26"/>
      <c r="F326" s="29"/>
      <c r="G326" s="29"/>
      <c r="H326" s="29"/>
      <c r="I326" s="2"/>
      <c r="J326" s="30"/>
    </row>
    <row r="327" spans="1:10" s="27" customFormat="1" ht="15">
      <c r="A327" s="4"/>
      <c r="B327" s="6"/>
      <c r="C327" s="6"/>
      <c r="D327" s="26"/>
      <c r="E327" s="26"/>
      <c r="F327" s="29"/>
      <c r="G327" s="29"/>
      <c r="H327" s="29"/>
      <c r="I327" s="2"/>
      <c r="J327" s="30"/>
    </row>
    <row r="328" spans="1:10" s="27" customFormat="1" ht="15">
      <c r="A328" s="4"/>
      <c r="B328" s="6"/>
      <c r="C328" s="6"/>
      <c r="D328" s="26"/>
      <c r="E328" s="26"/>
      <c r="F328" s="29"/>
      <c r="G328" s="29"/>
      <c r="H328" s="29"/>
      <c r="I328" s="2"/>
      <c r="J328" s="30"/>
    </row>
    <row r="329" spans="1:10" s="27" customFormat="1" ht="15">
      <c r="A329" s="4"/>
      <c r="B329" s="6"/>
      <c r="C329" s="6"/>
      <c r="D329" s="26"/>
      <c r="E329" s="26"/>
      <c r="F329" s="29"/>
      <c r="G329" s="29"/>
      <c r="H329" s="29"/>
      <c r="I329" s="2"/>
      <c r="J329" s="30"/>
    </row>
    <row r="330" spans="1:10" s="27" customFormat="1" ht="15">
      <c r="A330" s="4"/>
      <c r="B330" s="6"/>
      <c r="C330" s="6"/>
      <c r="D330" s="26"/>
      <c r="E330" s="26"/>
      <c r="F330" s="29"/>
      <c r="G330" s="29"/>
      <c r="H330" s="29"/>
      <c r="I330" s="2"/>
      <c r="J330" s="30"/>
    </row>
    <row r="331" spans="1:10" s="27" customFormat="1" ht="15">
      <c r="A331" s="4"/>
      <c r="B331" s="6"/>
      <c r="C331" s="6"/>
      <c r="D331" s="26"/>
      <c r="E331" s="26"/>
      <c r="F331" s="29"/>
      <c r="G331" s="29"/>
      <c r="H331" s="29"/>
      <c r="I331" s="2"/>
      <c r="J331" s="30"/>
    </row>
    <row r="332" spans="1:10" s="27" customFormat="1" ht="15">
      <c r="A332" s="4"/>
      <c r="B332" s="6"/>
      <c r="C332" s="6"/>
      <c r="D332" s="26"/>
      <c r="E332" s="26"/>
      <c r="F332" s="29"/>
      <c r="G332" s="29"/>
      <c r="H332" s="29"/>
      <c r="I332" s="2"/>
      <c r="J332" s="30"/>
    </row>
    <row r="333" spans="1:10" s="27" customFormat="1" ht="15">
      <c r="A333" s="4"/>
      <c r="B333" s="6"/>
      <c r="C333" s="6"/>
      <c r="D333" s="26"/>
      <c r="E333" s="26"/>
      <c r="F333" s="29"/>
      <c r="G333" s="29"/>
      <c r="H333" s="29"/>
      <c r="I333" s="2"/>
      <c r="J333" s="30"/>
    </row>
    <row r="334" spans="1:10" s="27" customFormat="1" ht="15">
      <c r="A334" s="4"/>
      <c r="B334" s="6"/>
      <c r="C334" s="6"/>
      <c r="D334" s="26"/>
      <c r="E334" s="26"/>
      <c r="F334" s="29"/>
      <c r="G334" s="29"/>
      <c r="H334" s="29"/>
      <c r="I334" s="2"/>
      <c r="J334" s="30"/>
    </row>
    <row r="335" spans="1:10" s="27" customFormat="1" ht="15">
      <c r="A335" s="4"/>
      <c r="B335" s="6"/>
      <c r="C335" s="6"/>
      <c r="D335" s="26"/>
      <c r="E335" s="26"/>
      <c r="F335" s="29"/>
      <c r="G335" s="29"/>
      <c r="H335" s="29"/>
      <c r="I335" s="2"/>
      <c r="J335" s="30"/>
    </row>
    <row r="336" spans="1:10" s="27" customFormat="1" ht="15">
      <c r="A336" s="4"/>
      <c r="B336" s="6"/>
      <c r="C336" s="6"/>
      <c r="D336" s="26"/>
      <c r="E336" s="26"/>
      <c r="F336" s="29"/>
      <c r="G336" s="29"/>
      <c r="H336" s="29"/>
      <c r="I336" s="2"/>
      <c r="J336" s="30"/>
    </row>
    <row r="337" spans="1:10" s="27" customFormat="1" ht="15">
      <c r="A337" s="4"/>
      <c r="B337" s="6"/>
      <c r="C337" s="6"/>
      <c r="D337" s="26"/>
      <c r="E337" s="26"/>
      <c r="F337" s="29"/>
      <c r="G337" s="29"/>
      <c r="H337" s="29"/>
      <c r="I337" s="2"/>
      <c r="J337" s="30"/>
    </row>
    <row r="338" spans="1:10" s="27" customFormat="1" ht="15">
      <c r="A338" s="4"/>
      <c r="B338" s="6"/>
      <c r="C338" s="6"/>
      <c r="D338" s="26"/>
      <c r="E338" s="26"/>
      <c r="F338" s="29"/>
      <c r="G338" s="29"/>
      <c r="H338" s="29"/>
      <c r="I338" s="2"/>
      <c r="J338" s="30"/>
    </row>
    <row r="339" spans="1:10" s="27" customFormat="1" ht="15">
      <c r="A339" s="4"/>
      <c r="B339" s="6"/>
      <c r="C339" s="6"/>
      <c r="D339" s="26"/>
      <c r="E339" s="26"/>
      <c r="F339" s="29"/>
      <c r="G339" s="29"/>
      <c r="H339" s="29"/>
      <c r="I339" s="2"/>
      <c r="J339" s="30"/>
    </row>
    <row r="340" spans="1:10" s="27" customFormat="1" ht="15">
      <c r="A340" s="4"/>
      <c r="B340" s="6"/>
      <c r="C340" s="6"/>
      <c r="D340" s="26"/>
      <c r="E340" s="26"/>
      <c r="F340" s="29"/>
      <c r="G340" s="29"/>
      <c r="H340" s="29"/>
      <c r="I340" s="2"/>
      <c r="J340" s="30"/>
    </row>
    <row r="341" spans="1:10" s="27" customFormat="1" ht="15">
      <c r="A341" s="4"/>
      <c r="B341" s="6"/>
      <c r="C341" s="6"/>
      <c r="D341" s="26"/>
      <c r="E341" s="26"/>
      <c r="F341" s="29"/>
      <c r="G341" s="29"/>
      <c r="H341" s="29"/>
      <c r="I341" s="2"/>
      <c r="J341" s="30"/>
    </row>
    <row r="342" spans="1:10" s="27" customFormat="1" ht="15">
      <c r="A342" s="4"/>
      <c r="B342" s="6"/>
      <c r="C342" s="6"/>
      <c r="D342" s="26"/>
      <c r="E342" s="26"/>
      <c r="F342" s="29"/>
      <c r="G342" s="29"/>
      <c r="H342" s="29"/>
      <c r="I342" s="2"/>
      <c r="J342" s="30"/>
    </row>
    <row r="343" spans="1:10" s="27" customFormat="1" ht="15">
      <c r="A343" s="4"/>
      <c r="B343" s="6"/>
      <c r="C343" s="6"/>
      <c r="D343" s="26"/>
      <c r="E343" s="26"/>
      <c r="F343" s="29"/>
      <c r="G343" s="29"/>
      <c r="H343" s="29"/>
      <c r="I343" s="2"/>
      <c r="J343" s="30"/>
    </row>
    <row r="344" spans="1:10" s="27" customFormat="1" ht="15">
      <c r="A344" s="4"/>
      <c r="B344" s="6"/>
      <c r="C344" s="6"/>
      <c r="D344" s="26"/>
      <c r="E344" s="26"/>
      <c r="F344" s="29"/>
      <c r="G344" s="29"/>
      <c r="H344" s="29"/>
      <c r="I344" s="2"/>
      <c r="J344" s="30"/>
    </row>
    <row r="345" spans="1:10" s="27" customFormat="1" ht="15">
      <c r="A345" s="4"/>
      <c r="B345" s="6"/>
      <c r="C345" s="6"/>
      <c r="D345" s="26"/>
      <c r="E345" s="26"/>
      <c r="F345" s="29"/>
      <c r="G345" s="29"/>
      <c r="H345" s="29"/>
      <c r="I345" s="2"/>
      <c r="J345" s="30"/>
    </row>
    <row r="346" spans="1:10" s="27" customFormat="1" ht="15">
      <c r="A346" s="4"/>
      <c r="B346" s="6"/>
      <c r="C346" s="6"/>
      <c r="D346" s="26"/>
      <c r="E346" s="26"/>
      <c r="F346" s="29"/>
      <c r="G346" s="29"/>
      <c r="H346" s="29"/>
      <c r="I346" s="2"/>
      <c r="J346" s="30"/>
    </row>
    <row r="347" spans="1:10" s="27" customFormat="1" ht="15">
      <c r="A347" s="4"/>
      <c r="B347" s="6"/>
      <c r="C347" s="6"/>
      <c r="D347" s="26"/>
      <c r="E347" s="26"/>
      <c r="F347" s="29"/>
      <c r="G347" s="29"/>
      <c r="H347" s="29"/>
      <c r="I347" s="2"/>
      <c r="J347" s="30"/>
    </row>
    <row r="348" spans="1:10" s="27" customFormat="1" ht="15">
      <c r="A348" s="4"/>
      <c r="B348" s="6"/>
      <c r="C348" s="6"/>
      <c r="D348" s="26"/>
      <c r="E348" s="26"/>
      <c r="F348" s="29"/>
      <c r="G348" s="29"/>
      <c r="H348" s="29"/>
      <c r="I348" s="2"/>
      <c r="J348" s="30"/>
    </row>
    <row r="349" spans="1:10" s="27" customFormat="1" ht="15">
      <c r="A349" s="4"/>
      <c r="B349" s="6"/>
      <c r="C349" s="6"/>
      <c r="D349" s="26"/>
      <c r="E349" s="26"/>
      <c r="F349" s="29"/>
      <c r="G349" s="29"/>
      <c r="H349" s="29"/>
      <c r="I349" s="2"/>
      <c r="J349" s="30"/>
    </row>
    <row r="350" spans="1:10" s="27" customFormat="1" ht="15">
      <c r="A350" s="4"/>
      <c r="B350" s="6"/>
      <c r="C350" s="6"/>
      <c r="D350" s="26"/>
      <c r="E350" s="26"/>
      <c r="F350" s="29"/>
      <c r="G350" s="29"/>
      <c r="H350" s="29"/>
      <c r="I350" s="2"/>
      <c r="J350" s="30"/>
    </row>
    <row r="351" spans="1:10" s="27" customFormat="1" ht="15">
      <c r="A351" s="4"/>
      <c r="B351" s="6"/>
      <c r="C351" s="6"/>
      <c r="D351" s="26"/>
      <c r="E351" s="26"/>
      <c r="F351" s="29"/>
      <c r="G351" s="29"/>
      <c r="H351" s="29"/>
      <c r="I351" s="2"/>
      <c r="J351" s="30"/>
    </row>
    <row r="352" spans="1:10" s="27" customFormat="1" ht="15">
      <c r="A352" s="4"/>
      <c r="B352" s="6"/>
      <c r="C352" s="6"/>
      <c r="D352" s="26"/>
      <c r="E352" s="26"/>
      <c r="F352" s="29"/>
      <c r="G352" s="29"/>
      <c r="H352" s="29"/>
      <c r="I352" s="2"/>
      <c r="J352" s="30"/>
    </row>
    <row r="353" spans="1:10" s="27" customFormat="1" ht="15">
      <c r="A353" s="4"/>
      <c r="B353" s="6"/>
      <c r="C353" s="6"/>
      <c r="D353" s="26"/>
      <c r="E353" s="26"/>
      <c r="F353" s="29"/>
      <c r="G353" s="29"/>
      <c r="H353" s="29"/>
      <c r="I353" s="2"/>
      <c r="J353" s="30"/>
    </row>
    <row r="354" spans="1:10" s="27" customFormat="1" ht="15">
      <c r="A354" s="4"/>
      <c r="B354" s="6"/>
      <c r="C354" s="6"/>
      <c r="D354" s="26"/>
      <c r="E354" s="26"/>
      <c r="F354" s="29"/>
      <c r="G354" s="29"/>
      <c r="H354" s="29"/>
      <c r="I354" s="2"/>
      <c r="J354" s="30"/>
    </row>
    <row r="355" spans="1:10" s="27" customFormat="1" ht="15">
      <c r="A355" s="4"/>
      <c r="B355" s="6"/>
      <c r="C355" s="6"/>
      <c r="D355" s="26"/>
      <c r="E355" s="26"/>
      <c r="F355" s="29"/>
      <c r="G355" s="29"/>
      <c r="H355" s="29"/>
      <c r="I355" s="2"/>
      <c r="J355" s="30"/>
    </row>
    <row r="356" spans="1:10" s="27" customFormat="1" ht="15">
      <c r="A356" s="4"/>
      <c r="B356" s="6"/>
      <c r="C356" s="6"/>
      <c r="D356" s="26"/>
      <c r="E356" s="26"/>
      <c r="F356" s="29"/>
      <c r="G356" s="29"/>
      <c r="H356" s="29"/>
      <c r="I356" s="2"/>
      <c r="J356" s="30"/>
    </row>
    <row r="357" spans="1:10" s="27" customFormat="1" ht="15">
      <c r="A357" s="4"/>
      <c r="B357" s="6"/>
      <c r="C357" s="6"/>
      <c r="D357" s="26"/>
      <c r="E357" s="26"/>
      <c r="F357" s="29"/>
      <c r="G357" s="29"/>
      <c r="H357" s="29"/>
      <c r="I357" s="2"/>
      <c r="J357" s="30"/>
    </row>
    <row r="358" spans="1:10" s="27" customFormat="1" ht="15">
      <c r="A358" s="4"/>
      <c r="B358" s="6"/>
      <c r="C358" s="6"/>
      <c r="D358" s="26"/>
      <c r="E358" s="26"/>
      <c r="F358" s="29"/>
      <c r="G358" s="29"/>
      <c r="H358" s="29"/>
      <c r="I358" s="2"/>
      <c r="J358" s="30"/>
    </row>
    <row r="359" spans="1:10" s="27" customFormat="1" ht="15">
      <c r="A359" s="4"/>
      <c r="B359" s="6"/>
      <c r="C359" s="6"/>
      <c r="D359" s="26"/>
      <c r="E359" s="26"/>
      <c r="F359" s="29"/>
      <c r="G359" s="29"/>
      <c r="H359" s="29"/>
      <c r="I359" s="2"/>
      <c r="J359" s="30"/>
    </row>
    <row r="360" spans="1:10" s="27" customFormat="1" ht="15">
      <c r="A360" s="4"/>
      <c r="B360" s="6"/>
      <c r="C360" s="6"/>
      <c r="D360" s="26"/>
      <c r="E360" s="26"/>
      <c r="F360" s="29"/>
      <c r="G360" s="29"/>
      <c r="H360" s="29"/>
      <c r="I360" s="2"/>
      <c r="J360" s="30"/>
    </row>
    <row r="361" spans="1:10" s="27" customFormat="1" ht="15">
      <c r="A361" s="4"/>
      <c r="B361" s="6"/>
      <c r="C361" s="6"/>
      <c r="D361" s="26"/>
      <c r="E361" s="26"/>
      <c r="F361" s="29"/>
      <c r="G361" s="29"/>
      <c r="H361" s="29"/>
      <c r="I361" s="2"/>
      <c r="J361" s="30"/>
    </row>
    <row r="362" spans="1:10" s="27" customFormat="1" ht="15">
      <c r="A362" s="4"/>
      <c r="B362" s="6"/>
      <c r="C362" s="6"/>
      <c r="D362" s="26"/>
      <c r="E362" s="26"/>
      <c r="F362" s="29"/>
      <c r="G362" s="29"/>
      <c r="H362" s="29"/>
      <c r="I362" s="2"/>
      <c r="J362" s="30"/>
    </row>
    <row r="363" spans="1:10" s="27" customFormat="1" ht="15">
      <c r="A363" s="4"/>
      <c r="B363" s="6"/>
      <c r="C363" s="6"/>
      <c r="D363" s="26"/>
      <c r="E363" s="26"/>
      <c r="F363" s="29"/>
      <c r="G363" s="29"/>
      <c r="H363" s="29"/>
      <c r="I363" s="2"/>
      <c r="J363" s="30"/>
    </row>
    <row r="364" spans="1:10" s="27" customFormat="1" ht="15">
      <c r="A364" s="4"/>
      <c r="B364" s="6"/>
      <c r="C364" s="6"/>
      <c r="D364" s="26"/>
      <c r="E364" s="26"/>
      <c r="F364" s="29"/>
      <c r="G364" s="29"/>
      <c r="H364" s="29"/>
      <c r="I364" s="2"/>
      <c r="J364" s="30"/>
    </row>
    <row r="365" spans="1:10" s="27" customFormat="1" ht="15">
      <c r="A365" s="4"/>
      <c r="B365" s="6"/>
      <c r="C365" s="6"/>
      <c r="D365" s="26"/>
      <c r="E365" s="26"/>
      <c r="F365" s="29"/>
      <c r="G365" s="29"/>
      <c r="H365" s="29"/>
      <c r="I365" s="2"/>
      <c r="J365" s="30"/>
    </row>
    <row r="366" spans="1:10" s="27" customFormat="1" ht="15">
      <c r="A366" s="4"/>
      <c r="B366" s="6"/>
      <c r="C366" s="6"/>
      <c r="D366" s="26"/>
      <c r="E366" s="26"/>
      <c r="F366" s="29"/>
      <c r="G366" s="29"/>
      <c r="H366" s="29"/>
      <c r="I366" s="2"/>
      <c r="J366" s="30"/>
    </row>
    <row r="367" spans="1:10" s="27" customFormat="1" ht="15">
      <c r="A367" s="4"/>
      <c r="B367" s="6"/>
      <c r="C367" s="6"/>
      <c r="D367" s="26"/>
      <c r="E367" s="26"/>
      <c r="F367" s="29"/>
      <c r="G367" s="29"/>
      <c r="H367" s="29"/>
      <c r="I367" s="2"/>
      <c r="J367" s="30"/>
    </row>
    <row r="368" spans="1:10" s="27" customFormat="1" ht="15">
      <c r="A368" s="4"/>
      <c r="B368" s="6"/>
      <c r="C368" s="6"/>
      <c r="D368" s="26"/>
      <c r="E368" s="26"/>
      <c r="F368" s="29"/>
      <c r="G368" s="29"/>
      <c r="H368" s="29"/>
      <c r="I368" s="2"/>
      <c r="J368" s="30"/>
    </row>
    <row r="369" spans="1:10" s="27" customFormat="1" ht="15">
      <c r="A369" s="4"/>
      <c r="B369" s="6"/>
      <c r="C369" s="6"/>
      <c r="D369" s="26"/>
      <c r="E369" s="26"/>
      <c r="F369" s="29"/>
      <c r="G369" s="29"/>
      <c r="H369" s="29"/>
      <c r="I369" s="2"/>
      <c r="J369" s="30"/>
    </row>
    <row r="370" spans="1:10" s="27" customFormat="1" ht="15">
      <c r="A370" s="4"/>
      <c r="B370" s="6"/>
      <c r="C370" s="6"/>
      <c r="D370" s="26"/>
      <c r="E370" s="26"/>
      <c r="F370" s="29"/>
      <c r="G370" s="29"/>
      <c r="H370" s="29"/>
      <c r="I370" s="2"/>
      <c r="J370" s="30"/>
    </row>
    <row r="371" spans="1:10" s="27" customFormat="1" ht="15">
      <c r="A371" s="4"/>
      <c r="B371" s="6"/>
      <c r="C371" s="6"/>
      <c r="D371" s="26"/>
      <c r="E371" s="26"/>
      <c r="F371" s="29"/>
      <c r="G371" s="29"/>
      <c r="H371" s="29"/>
      <c r="I371" s="2"/>
      <c r="J371" s="30"/>
    </row>
    <row r="372" spans="1:10" s="27" customFormat="1" ht="15">
      <c r="A372" s="4"/>
      <c r="B372" s="6"/>
      <c r="C372" s="6"/>
      <c r="D372" s="26"/>
      <c r="E372" s="26"/>
      <c r="F372" s="29"/>
      <c r="G372" s="29"/>
      <c r="H372" s="29"/>
      <c r="I372" s="2"/>
      <c r="J372" s="30"/>
    </row>
    <row r="373" spans="1:10" s="27" customFormat="1" ht="15">
      <c r="A373" s="4"/>
      <c r="B373" s="6"/>
      <c r="C373" s="6"/>
      <c r="D373" s="26"/>
      <c r="E373" s="26"/>
      <c r="F373" s="29"/>
      <c r="G373" s="29"/>
      <c r="H373" s="29"/>
      <c r="I373" s="2"/>
      <c r="J373" s="30"/>
    </row>
    <row r="374" spans="1:10" s="27" customFormat="1" ht="15">
      <c r="A374" s="4"/>
      <c r="B374" s="6"/>
      <c r="C374" s="6"/>
      <c r="D374" s="26"/>
      <c r="E374" s="26"/>
      <c r="F374" s="29"/>
      <c r="G374" s="29"/>
      <c r="H374" s="29"/>
      <c r="I374" s="2"/>
      <c r="J374" s="30"/>
    </row>
    <row r="375" spans="1:10" s="27" customFormat="1" ht="15">
      <c r="A375" s="4"/>
      <c r="B375" s="6"/>
      <c r="C375" s="6"/>
      <c r="D375" s="26"/>
      <c r="E375" s="28"/>
      <c r="F375" s="29"/>
      <c r="G375" s="29"/>
      <c r="H375" s="29"/>
      <c r="I375" s="2"/>
      <c r="J375" s="30"/>
    </row>
    <row r="376" spans="1:10" s="27" customFormat="1" ht="15">
      <c r="A376" s="4"/>
      <c r="B376" s="6"/>
      <c r="C376" s="6"/>
      <c r="D376" s="26"/>
      <c r="E376" s="28"/>
      <c r="F376" s="29"/>
      <c r="G376" s="29"/>
      <c r="H376" s="29"/>
      <c r="I376" s="2"/>
      <c r="J376" s="30"/>
    </row>
  </sheetData>
  <sheetProtection/>
  <mergeCells count="2">
    <mergeCell ref="B1:E1"/>
    <mergeCell ref="B2:E2"/>
  </mergeCells>
  <conditionalFormatting sqref="A4:A279">
    <cfRule type="expression" priority="29" dxfId="5" stopIfTrue="1">
      <formula>E4=""</formula>
    </cfRule>
  </conditionalFormatting>
  <conditionalFormatting sqref="H4:H279">
    <cfRule type="expression" priority="28" dxfId="5" stopIfTrue="1">
      <formula>E4=""</formula>
    </cfRule>
  </conditionalFormatting>
  <conditionalFormatting sqref="B180:B181">
    <cfRule type="expression" priority="22" dxfId="0" stopIfTrue="1">
      <formula>#REF!="ü"</formula>
    </cfRule>
    <cfRule type="expression" priority="23" dxfId="0" stopIfTrue="1">
      <formula>#REF!=""</formula>
    </cfRule>
  </conditionalFormatting>
  <conditionalFormatting sqref="B221:B279 B4:B219">
    <cfRule type="expression" priority="30" dxfId="0" stopIfTrue="1">
      <formula>J4="ü"</formula>
    </cfRule>
    <cfRule type="expression" priority="31" dxfId="1" stopIfTrue="1">
      <formula>#REF!&lt;1.5</formula>
    </cfRule>
    <cfRule type="expression" priority="32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2011-11-30T11:03:47Z</dcterms:created>
  <dcterms:modified xsi:type="dcterms:W3CDTF">2011-12-02T20:56:32Z</dcterms:modified>
  <cp:category/>
  <cp:version/>
  <cp:contentType/>
  <cp:contentStatus/>
</cp:coreProperties>
</file>