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19" activeTab="0"/>
  </bookViews>
  <sheets>
    <sheet name="HENRY'S CREME" sheetId="1" r:id="rId1"/>
    <sheet name="HOODWINKED (35MM)" sheetId="2" r:id="rId2"/>
    <sheet name="PANDA - SİHİRLİ YOL " sheetId="3" r:id="rId3"/>
    <sheet name="LONDON BOULEVARD" sheetId="4" r:id="rId4"/>
    <sheet name="LIMITLES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0">'HENRY''S CREME'!$A$1:$J$85</definedName>
    <definedName name="_xlnm.Print_Area" localSheetId="1">'HOODWINKED (35MM)'!$A$1:$J$85</definedName>
    <definedName name="_xlnm.Print_Area" localSheetId="4">'LIMITLESS'!$A$1:$J$79</definedName>
    <definedName name="_xlnm.Print_Area" localSheetId="3">'LONDON BOULEVARD'!$A$1:$J$85</definedName>
    <definedName name="_xlnm.Print_Area" localSheetId="2">'PANDA - SİHİRLİ YOL '!$A$1:$J$85</definedName>
  </definedNames>
  <calcPr fullCalcOnLoad="1"/>
</workbook>
</file>

<file path=xl/sharedStrings.xml><?xml version="1.0" encoding="utf-8"?>
<sst xmlns="http://schemas.openxmlformats.org/spreadsheetml/2006/main" count="166" uniqueCount="122">
  <si>
    <t>REZ. TEL</t>
  </si>
  <si>
    <t>SEANSLAR</t>
  </si>
  <si>
    <t>LIMITLESS - LİMİT YOK</t>
  </si>
  <si>
    <t>İSTANBUL</t>
  </si>
  <si>
    <t>LONDON BOULEVARD - LONDRA BULVARI</t>
  </si>
  <si>
    <t>11:00 - 13:00 - 15:00 - 17:00 - 19:00 - 21:00</t>
  </si>
  <si>
    <t>THE WAY OF PANDA - PANDA:SİHİRLİ YOL</t>
  </si>
  <si>
    <t>12:00 - 14:00 - 16:00 - 18:00 - 20:00</t>
  </si>
  <si>
    <t>HENRY'S CREME:SUÇLU KİM?</t>
  </si>
  <si>
    <t>HOODWINKED TOO! HOOD VS.EVIL(35MM): KIRMIZI BAŞLIKLIK KIZ:KÖTÜLERE KARŞI</t>
  </si>
  <si>
    <t>ZONGULDAK</t>
  </si>
  <si>
    <t>BALIKESİR</t>
  </si>
  <si>
    <t>Balıkesir Altınoluk Antandros</t>
  </si>
  <si>
    <t>KAHRAMANMARAŞ</t>
  </si>
  <si>
    <t>11:00 - 13:00 - 15:00</t>
  </si>
  <si>
    <t>MUŞ</t>
  </si>
  <si>
    <t xml:space="preserve">Muş Sineport </t>
  </si>
  <si>
    <t>TOKAT</t>
  </si>
  <si>
    <t>11:00 - 13:30 - 16:00 - 18:30 - 21:00</t>
  </si>
  <si>
    <t>11:00 - 13:15 - 15:30 - 17:45 - 20:00</t>
  </si>
  <si>
    <t>GAZİANTEP</t>
  </si>
  <si>
    <t>UŞAK</t>
  </si>
  <si>
    <t>11:30 - 14:00 - 16:30 - 19:00 - 21:30</t>
  </si>
  <si>
    <t>İZMİR</t>
  </si>
  <si>
    <t>BURSA</t>
  </si>
  <si>
    <t>SİVAS</t>
  </si>
  <si>
    <t>ÇORUM</t>
  </si>
  <si>
    <t>Çorum Metropol Bahar</t>
  </si>
  <si>
    <t>Tokat Asberk</t>
  </si>
  <si>
    <t>ÇANAKKALE</t>
  </si>
  <si>
    <t>Çanakkale AFM Carrefour</t>
  </si>
  <si>
    <t>Gaziantep Bedesten Hayri Eşkin</t>
  </si>
  <si>
    <t>İstanbul Beylikdüzü AFM Migros</t>
  </si>
  <si>
    <t>SAMSUN</t>
  </si>
  <si>
    <t>Samsun Movizone Oskar</t>
  </si>
  <si>
    <t>Balıkesir Bandırma Kültür Merkezi (Gülez)</t>
  </si>
  <si>
    <t>KASTAMONU</t>
  </si>
  <si>
    <t>Kastamonu  Barutçuoğlu</t>
  </si>
  <si>
    <t>KIRKLARELİ</t>
  </si>
  <si>
    <t>Kırklareli Lüleburgaz Plaza</t>
  </si>
  <si>
    <t>12:30 - 14:30 - 16:30 - 18:30 - 20:30</t>
  </si>
  <si>
    <t>DENİZLİ</t>
  </si>
  <si>
    <t>Denizli Beledıye S.M.</t>
  </si>
  <si>
    <t>11:45 - 13:45 - 15:45 - 17:45 - 19:45 - 21:30</t>
  </si>
  <si>
    <t>Denizli Beyaz Sahne</t>
  </si>
  <si>
    <t>Denizli Cinebonus (Çamlık Forum)</t>
  </si>
  <si>
    <t>Denizli Teras Park Avşar</t>
  </si>
  <si>
    <t>12:00 - 14:15 - 16:30 - 18:45 - 21:15</t>
  </si>
  <si>
    <t>TEKİRDAĞ</t>
  </si>
  <si>
    <t xml:space="preserve">Tekirdağ AFM Tekira </t>
  </si>
  <si>
    <t>ERZURUM</t>
  </si>
  <si>
    <t>Erzurum Dadaş Klas</t>
  </si>
  <si>
    <t>01.TEMUZ.2011 HAFTASI SEANSLARI</t>
  </si>
  <si>
    <t>11:30 - 14:15 - 16:30 - 18:45 - 21:15</t>
  </si>
  <si>
    <t>BİLECİK</t>
  </si>
  <si>
    <t>Bilecik 6 Eylül K.M.</t>
  </si>
  <si>
    <t>13:00 - 15:30 - 18:00 - 21:00</t>
  </si>
  <si>
    <t>Bursa AFM Carrefour Nilüfer</t>
  </si>
  <si>
    <t>10:45 - 13:15 - 16:00 - 18:45 - 21:15</t>
  </si>
  <si>
    <t>Bursa Cinetech Korupark</t>
  </si>
  <si>
    <t>Bursa Kent Meydanı Avşar</t>
  </si>
  <si>
    <t>11:30 - 14:00 - 16:30</t>
  </si>
  <si>
    <t>11:30 - 13:45 - 16:15 - 18:45 - 21:15 / C.CTS 23:45</t>
  </si>
  <si>
    <t>11:15 - 13:45 - 16:15 - 18:45 - 21:15</t>
  </si>
  <si>
    <t>Erzurum Cinebonus (Erzurum AVM)</t>
  </si>
  <si>
    <t>11:00 - 13:15 - 15:30 - 17:45 - 20:00 - 22:15 / C.CTS 23:30</t>
  </si>
  <si>
    <t>11:00 - 13:00 - 15:00 - 17:00 - 19:00 - 21:00 / C.CTS 00:00</t>
  </si>
  <si>
    <t>11:15 - 13:45 - 16:10 - 18:45 - 21:15</t>
  </si>
  <si>
    <t>MANİSA</t>
  </si>
  <si>
    <t>Manisa Çınar Center</t>
  </si>
  <si>
    <t>12:00 - 14:20 - 16:40 - 19:00 - 21:20</t>
  </si>
  <si>
    <t>Uşak Park</t>
  </si>
  <si>
    <t>12:00 - 14:00 - 16:15 - 18:45 - 21:15</t>
  </si>
  <si>
    <t>ADANA</t>
  </si>
  <si>
    <t>Adana Arıplex Cemalpaşa</t>
  </si>
  <si>
    <t>12:00 - 14:00</t>
  </si>
  <si>
    <t>11:00 - 12:45 - 14:30</t>
  </si>
  <si>
    <t>11:20 - 13:30 - 16:00</t>
  </si>
  <si>
    <t>İstanbul Çekmeköy Atlantis</t>
  </si>
  <si>
    <t>11:30 - 14:30 - 17:30</t>
  </si>
  <si>
    <t>İzmir Gaziemir Kipa Hollywood</t>
  </si>
  <si>
    <t>11:30 - 13:15 - 15:00</t>
  </si>
  <si>
    <t>12:20 - 14:20</t>
  </si>
  <si>
    <t>KAYSERİ</t>
  </si>
  <si>
    <t>Kayseri Kasserıa</t>
  </si>
  <si>
    <t>KONYA</t>
  </si>
  <si>
    <t>Konya Kipa Cinens</t>
  </si>
  <si>
    <t>11:45 - 13:30 - 15:15 - 17:00</t>
  </si>
  <si>
    <t>KÜTAHYA</t>
  </si>
  <si>
    <t>Kütahya Cinens</t>
  </si>
  <si>
    <t>MERSİN</t>
  </si>
  <si>
    <t>Mersin Kipa Cinens</t>
  </si>
  <si>
    <t xml:space="preserve">Samsun AFM Yeşilyurt </t>
  </si>
  <si>
    <t>12:30 - 14:30 - 16:30 - 18:45 - 20:45</t>
  </si>
  <si>
    <t>Samsun Galaxy</t>
  </si>
  <si>
    <t>11:30 - 13:15 - 15:00 - 16:45 - 18:30 - 20:00</t>
  </si>
  <si>
    <t>Samsun Konakplex</t>
  </si>
  <si>
    <t>12:15 - 14:15 - 16:15 - 18:15 - 20:15</t>
  </si>
  <si>
    <t>Sivas Suşehri Rüya Sineması</t>
  </si>
  <si>
    <t>10:45 - 12:45 - 14:45 - 16:45 - 18:45 - 20:45</t>
  </si>
  <si>
    <t>İstanbul Bakırköy Aırport Cinemas</t>
  </si>
  <si>
    <t>11:00 - 13:00 - 15:00 - 17:00 - 19:00</t>
  </si>
  <si>
    <t xml:space="preserve">Konya Akşehir Kültür Merkezi </t>
  </si>
  <si>
    <t>AYDIN</t>
  </si>
  <si>
    <t>Aydın Moonlight</t>
  </si>
  <si>
    <t>13:30 - 16:00 - 18:30 - 21:00</t>
  </si>
  <si>
    <t>18:30 - 21:10</t>
  </si>
  <si>
    <t>11:45 - 15:45 - 19:45</t>
  </si>
  <si>
    <t>K.Maraş Arsan Center</t>
  </si>
  <si>
    <t>14:15 - 19:00 - 21:00</t>
  </si>
  <si>
    <t>Kırklareli Cine Plaza</t>
  </si>
  <si>
    <t>12:00 - 14:15 - 16:30 - 19:00 - 21:00</t>
  </si>
  <si>
    <t>11:45 - 14:00 - 16:15 - 18:30 - 20:45</t>
  </si>
  <si>
    <t>TRABZON</t>
  </si>
  <si>
    <t>Trabzon Atapark Avşar</t>
  </si>
  <si>
    <t>Trabzon Cinebonus (Forum)</t>
  </si>
  <si>
    <t>11:40 - 14:10 - 16:40 - 19:10 - 21:40</t>
  </si>
  <si>
    <t>Trabzon Royal</t>
  </si>
  <si>
    <t xml:space="preserve">BARTIN </t>
  </si>
  <si>
    <t>Bartın Dervişoğlu</t>
  </si>
  <si>
    <t>13:00 - 15:30 - 18:00 - 20:30</t>
  </si>
  <si>
    <t>Zonguldak Karadeniz Ereğli Akm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</si>
</sst>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4" fillId="33" borderId="12" xfId="0" applyFont="1" applyFill="1" applyBorder="1" applyAlignment="1">
      <alignment vertical="center"/>
    </xf>
    <xf numFmtId="0" fontId="9" fillId="0" borderId="10" xfId="48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LES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NDON%20BOULEVAR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NDA%20-S&#304;H&#304;RL&#304;%20YOL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ENRY'S%20CREME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OODW&#304;NKED%20TOO!%20HOOD%20VS%20EV&#304;L%2035MM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MART"/>
      <sheetName val="25 MART"/>
      <sheetName val="01 NİSAN"/>
      <sheetName val="08 NİSAN"/>
      <sheetName val="15 NİSAN"/>
      <sheetName val="22 NİSAN"/>
      <sheetName val="29 NİSAN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Cinema Pınk</v>
          </cell>
          <cell r="B97">
            <v>374</v>
          </cell>
          <cell r="C97" t="str">
            <v>212 67 24</v>
          </cell>
        </row>
        <row r="98">
          <cell r="A98" t="str">
            <v>Bolu Kardelen</v>
          </cell>
          <cell r="B98">
            <v>374</v>
          </cell>
          <cell r="C98" t="str">
            <v>215 09 27</v>
          </cell>
        </row>
        <row r="99">
          <cell r="A99" t="str">
            <v>Burdur Aksin Oscar</v>
          </cell>
          <cell r="B99">
            <v>248</v>
          </cell>
          <cell r="C99" t="str">
            <v>233 19 66</v>
          </cell>
        </row>
        <row r="100">
          <cell r="A100" t="str">
            <v>Burdur Bucak Piramit</v>
          </cell>
          <cell r="B100">
            <v>248</v>
          </cell>
          <cell r="C100" t="str">
            <v>325 31 18</v>
          </cell>
        </row>
        <row r="101">
          <cell r="A101" t="str">
            <v>Burdur Bursim</v>
          </cell>
          <cell r="B101">
            <v>248</v>
          </cell>
          <cell r="C101" t="str">
            <v>234 31 31</v>
          </cell>
        </row>
        <row r="102">
          <cell r="A102" t="str">
            <v>Burdur Mehmet Akif Ersoy Üniversitesi</v>
          </cell>
          <cell r="B102">
            <v>248</v>
          </cell>
          <cell r="C102" t="str">
            <v>212 27 64</v>
          </cell>
        </row>
        <row r="103">
          <cell r="A103" t="str">
            <v>Bursa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Cinetech Zafer Plaza</v>
          </cell>
          <cell r="B109">
            <v>224</v>
          </cell>
          <cell r="C109" t="str">
            <v>225 48 88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Tutku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Orhangazi Tutku</v>
          </cell>
          <cell r="B116">
            <v>224</v>
          </cell>
          <cell r="C116" t="str">
            <v>572 33 34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OSKA</v>
          </cell>
          <cell r="B154">
            <v>342</v>
          </cell>
          <cell r="C154" t="str">
            <v>371 01 20</v>
          </cell>
        </row>
        <row r="155">
          <cell r="A155" t="str">
            <v>Gaziantep Prestige</v>
          </cell>
          <cell r="B155">
            <v>342</v>
          </cell>
          <cell r="C155" t="str">
            <v>220 76 58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Bulancak ASM</v>
          </cell>
          <cell r="B159">
            <v>454</v>
          </cell>
          <cell r="C159" t="str">
            <v>318 15 15 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583 06 06</v>
          </cell>
        </row>
        <row r="193">
          <cell r="A193" t="str">
            <v>İstanbul Bakırköy Cinebonus ( 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Cinebonus ( 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AFM Forum İstanbul</v>
          </cell>
          <cell r="B196">
            <v>212</v>
          </cell>
          <cell r="C196" t="str">
            <v>640 66 33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Beykent Paradise Favori</v>
          </cell>
          <cell r="B198">
            <v>212</v>
          </cell>
          <cell r="C198" t="str">
            <v>855 00 53</v>
          </cell>
        </row>
        <row r="199">
          <cell r="A199" t="str">
            <v>İstanbul Beykoz Karya </v>
          </cell>
          <cell r="B199">
            <v>216</v>
          </cell>
          <cell r="C199" t="str">
            <v>322 73 71</v>
          </cell>
        </row>
        <row r="200">
          <cell r="A200" t="str">
            <v>İstanbul Beylikdüzü AFM Migros</v>
          </cell>
          <cell r="B200">
            <v>212</v>
          </cell>
          <cell r="C200" t="str">
            <v>853 66 95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Fox City Site</v>
          </cell>
          <cell r="B202">
            <v>212</v>
          </cell>
          <cell r="C202" t="str">
            <v>871 42 45</v>
          </cell>
        </row>
        <row r="203">
          <cell r="A203" t="str">
            <v>İstanbul Beylikdüzü Markacity CineMarka</v>
          </cell>
          <cell r="B203">
            <v>212</v>
          </cell>
          <cell r="C203" t="str">
            <v>871 53 66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Güneşli Hayatpark Site</v>
          </cell>
          <cell r="B241">
            <v>212</v>
          </cell>
          <cell r="C241" t="str">
            <v>651 06 66</v>
          </cell>
        </row>
        <row r="242">
          <cell r="A242" t="str">
            <v>İstanbul Güngören Cinebonus (Kale)</v>
          </cell>
          <cell r="B242">
            <v>212</v>
          </cell>
          <cell r="C242" t="str">
            <v>677 59 59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İstinye AFM İstinye Park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Cinebonus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Kadıköy Sinema Tek</v>
          </cell>
          <cell r="B250">
            <v>216</v>
          </cell>
          <cell r="C250" t="str">
            <v>345 00 23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Cinebonus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AFM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Cinebonus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Maçka Cinebonus (G-Mall)</v>
          </cell>
          <cell r="B264">
            <v>212</v>
          </cell>
          <cell r="C264" t="str">
            <v>232 44 40</v>
          </cell>
        </row>
        <row r="265">
          <cell r="A265" t="str">
            <v>İstanbul Maltepe AFM Carrefour Park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AFM Profilo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Cinebonus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Osmanbey Gazi</v>
          </cell>
          <cell r="B274">
            <v>212</v>
          </cell>
          <cell r="C274" t="str">
            <v>247 96 65</v>
          </cell>
        </row>
        <row r="275">
          <cell r="A275" t="str">
            <v>İstanbul Pendik  AFM Pendorya</v>
          </cell>
          <cell r="B275">
            <v>216</v>
          </cell>
          <cell r="C275" t="str">
            <v>670 21 31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Mayastar Sinemaları (Viaport)</v>
          </cell>
          <cell r="B277">
            <v>216</v>
          </cell>
          <cell r="C277" t="str">
            <v>696 13 33</v>
          </cell>
        </row>
        <row r="278">
          <cell r="A278" t="str">
            <v>İstanbul Pendik Oskar</v>
          </cell>
          <cell r="B278">
            <v>216</v>
          </cell>
          <cell r="C278" t="str">
            <v>390 09 70</v>
          </cell>
        </row>
        <row r="279">
          <cell r="A279" t="str">
            <v>İstanbul Sarıgazi Osmanlı Çarşı Sinemaları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Prestıge</v>
          </cell>
          <cell r="B280">
            <v>212</v>
          </cell>
          <cell r="C280" t="str">
            <v>540 20 94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Şantiye Film</v>
          </cell>
          <cell r="B284">
            <v>212</v>
          </cell>
          <cell r="C284" t="str">
            <v>358 59 59</v>
          </cell>
        </row>
        <row r="285">
          <cell r="A285" t="str">
            <v>İstanbul Şaşkınbakkal Megaplex</v>
          </cell>
          <cell r="B285">
            <v>216</v>
          </cell>
          <cell r="C285" t="str">
            <v>467 44 67</v>
          </cell>
        </row>
        <row r="286">
          <cell r="A286" t="str">
            <v>İstanbul Şirinevler Osmanlı Çarşı Sinemay </v>
          </cell>
          <cell r="B286">
            <v>212</v>
          </cell>
          <cell r="C286" t="str">
            <v>452 19 00</v>
          </cell>
        </row>
        <row r="287">
          <cell r="A287" t="str">
            <v>İstanbul Şişli Movieplex</v>
          </cell>
          <cell r="B287">
            <v>212</v>
          </cell>
          <cell r="C287" t="str">
            <v>296 42 60</v>
          </cell>
        </row>
        <row r="288">
          <cell r="A288" t="str">
            <v>İstanbul Ti Film</v>
          </cell>
          <cell r="B288">
            <v>216</v>
          </cell>
          <cell r="C288" t="str">
            <v>343 63 90</v>
          </cell>
        </row>
        <row r="289">
          <cell r="A289" t="str">
            <v>İstanbul Tuzla Deniz Harp Okulu</v>
          </cell>
          <cell r="B289">
            <v>216</v>
          </cell>
          <cell r="C289" t="str">
            <v>395 26 30</v>
          </cell>
        </row>
        <row r="290">
          <cell r="A290" t="str">
            <v>İstanbul Tuzla Sahil Sineması</v>
          </cell>
          <cell r="B290">
            <v>216</v>
          </cell>
          <cell r="C290" t="str">
            <v>446 91 89</v>
          </cell>
        </row>
        <row r="291">
          <cell r="A291" t="str">
            <v>İstanbul Ümraniye AFM Carrefour</v>
          </cell>
          <cell r="B291">
            <v>216</v>
          </cell>
          <cell r="C291" t="str">
            <v>525 14 44</v>
          </cell>
        </row>
        <row r="292">
          <cell r="A292" t="str">
            <v>İstanbul Ümraniye Cinebonus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Üsküdar Belediyesi 75.yıl Ünalan K.M.</v>
          </cell>
          <cell r="B293">
            <v>0</v>
          </cell>
          <cell r="C293">
            <v>0</v>
          </cell>
        </row>
        <row r="294">
          <cell r="A294" t="str">
            <v>İstanbul Yenibosna Starcity Site</v>
          </cell>
          <cell r="B294">
            <v>212</v>
          </cell>
          <cell r="C294" t="str">
            <v>603 42 45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AFM Ege Park Mavişehir</v>
          </cell>
          <cell r="B297">
            <v>232</v>
          </cell>
          <cell r="C297" t="str">
            <v>324 42 64</v>
          </cell>
        </row>
        <row r="298">
          <cell r="A298" t="str">
            <v>İzmir AFM Forum Bornova</v>
          </cell>
          <cell r="B298">
            <v>232</v>
          </cell>
          <cell r="C298" t="str">
            <v>373 03 50</v>
          </cell>
        </row>
        <row r="299">
          <cell r="A299" t="str">
            <v>İzmir AFM Park Bornova </v>
          </cell>
          <cell r="B299">
            <v>232</v>
          </cell>
          <cell r="C299" t="str">
            <v>373 73 20</v>
          </cell>
        </row>
        <row r="300">
          <cell r="A300" t="str">
            <v>İzmir AFM Passtel</v>
          </cell>
          <cell r="B300">
            <v>232</v>
          </cell>
          <cell r="C300" t="str">
            <v>489 22 00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Cinebonus (Kipa Balçova)</v>
          </cell>
          <cell r="B310">
            <v>232</v>
          </cell>
          <cell r="C310" t="str">
            <v>278 87 87</v>
          </cell>
        </row>
        <row r="311">
          <cell r="A311" t="str">
            <v>İzmir Cinebonus (Konak Pier)</v>
          </cell>
          <cell r="B311">
            <v>232</v>
          </cell>
          <cell r="C311" t="str">
            <v>446 90 40</v>
          </cell>
        </row>
        <row r="312">
          <cell r="A312" t="str">
            <v>İzmir Cinebonus (Ykm)</v>
          </cell>
          <cell r="B312">
            <v>232</v>
          </cell>
          <cell r="C312" t="str">
            <v>425 01 25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Babylon Yazlık</v>
          </cell>
          <cell r="B314">
            <v>0</v>
          </cell>
          <cell r="C314">
            <v>0</v>
          </cell>
        </row>
        <row r="315">
          <cell r="A315" t="str">
            <v>İzmir Çeşme Hollywood</v>
          </cell>
          <cell r="B315">
            <v>232</v>
          </cell>
          <cell r="C315" t="str">
            <v>712 07 13</v>
          </cell>
        </row>
        <row r="316">
          <cell r="A316" t="str">
            <v>İzmir Çeşme Site</v>
          </cell>
          <cell r="B316">
            <v>232</v>
          </cell>
          <cell r="C316" t="str">
            <v>483 75 11</v>
          </cell>
        </row>
        <row r="317">
          <cell r="A317" t="str">
            <v>İzmir Çiğli Cinecity Kipa</v>
          </cell>
          <cell r="B317">
            <v>232</v>
          </cell>
          <cell r="C317" t="str">
            <v>386 58 88</v>
          </cell>
        </row>
        <row r="318">
          <cell r="A318" t="str">
            <v>İzmir Dokuz Eylül Üniversitesi</v>
          </cell>
          <cell r="B318">
            <v>232</v>
          </cell>
          <cell r="C318" t="str">
            <v>412 10 85</v>
          </cell>
        </row>
        <row r="319">
          <cell r="A319" t="str">
            <v>İzmir Ege Kültür Sanat Organizasyon</v>
          </cell>
          <cell r="B319">
            <v>232</v>
          </cell>
          <cell r="C319" t="str">
            <v>445 21 12</v>
          </cell>
        </row>
        <row r="320">
          <cell r="A320" t="str">
            <v>İzmir Ege Üni.Sinema Kampüs</v>
          </cell>
          <cell r="B320">
            <v>232</v>
          </cell>
          <cell r="C320" t="str">
            <v>389 12 44</v>
          </cell>
        </row>
        <row r="321">
          <cell r="A321" t="str">
            <v>İzmir Elif Açık Hava Sineması</v>
          </cell>
          <cell r="B321">
            <v>232</v>
          </cell>
          <cell r="C321" t="str">
            <v>388 12 44</v>
          </cell>
        </row>
        <row r="322">
          <cell r="A322" t="str">
            <v>İzmir Foça Belediye Reha Midilli K.M.</v>
          </cell>
          <cell r="B322">
            <v>232</v>
          </cell>
          <cell r="C322" t="str">
            <v>812 59 97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483 21 91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Tire Belediye Şehir</v>
          </cell>
          <cell r="B330">
            <v>232</v>
          </cell>
          <cell r="C330" t="str">
            <v>512 18 15</v>
          </cell>
        </row>
        <row r="331">
          <cell r="A331" t="str">
            <v>İzmir Tire Seha Gidel Kültür Salonu</v>
          </cell>
          <cell r="B331">
            <v>232</v>
          </cell>
          <cell r="C331" t="str">
            <v>512 18 15</v>
          </cell>
        </row>
        <row r="332">
          <cell r="A332" t="str">
            <v>İzmir Torbalı Kipa Vizyon</v>
          </cell>
          <cell r="B332">
            <v>232</v>
          </cell>
          <cell r="C332" t="str">
            <v>853 27 25</v>
          </cell>
        </row>
        <row r="333">
          <cell r="A333" t="str">
            <v>İzmit Belsa Plaza Sineması</v>
          </cell>
          <cell r="B333">
            <v>262</v>
          </cell>
          <cell r="C333" t="str">
            <v>324 58 41</v>
          </cell>
        </row>
        <row r="334">
          <cell r="A334" t="str">
            <v>İzmit Cinepark</v>
          </cell>
          <cell r="B334">
            <v>262</v>
          </cell>
          <cell r="C334" t="str">
            <v>311 77 43</v>
          </cell>
        </row>
        <row r="335">
          <cell r="A335" t="str">
            <v>İzmit Derince Galaksine </v>
          </cell>
          <cell r="B335">
            <v>262</v>
          </cell>
          <cell r="C335" t="str">
            <v>233 58 70 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Kocaeli Cinebonus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Karabük Onel AVM Prestige Sinemaları</v>
          </cell>
          <cell r="B348">
            <v>370</v>
          </cell>
          <cell r="C348" t="str">
            <v>412 86 45</v>
          </cell>
        </row>
        <row r="349">
          <cell r="A349" t="str">
            <v>Karabük Safranbolu Atamerkez</v>
          </cell>
          <cell r="B349">
            <v>370</v>
          </cell>
          <cell r="C349" t="str">
            <v>712 22 04</v>
          </cell>
        </row>
        <row r="350">
          <cell r="A350" t="str">
            <v>Karaman Makro</v>
          </cell>
          <cell r="B350">
            <v>338</v>
          </cell>
          <cell r="C350" t="str">
            <v>213 61 31</v>
          </cell>
        </row>
        <row r="351">
          <cell r="A351" t="str">
            <v>Karaman Sine Nas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Cinebonus (Kayseri Park)</v>
          </cell>
          <cell r="B355">
            <v>352</v>
          </cell>
          <cell r="C355" t="str">
            <v>223 20 10</v>
          </cell>
        </row>
        <row r="356">
          <cell r="A356" t="str">
            <v>Kayseri Develi Belediyesi Mustafa Aksu K.M.</v>
          </cell>
          <cell r="B356">
            <v>352</v>
          </cell>
          <cell r="C356" t="str">
            <v>621 60 61</v>
          </cell>
        </row>
        <row r="357">
          <cell r="A357" t="str">
            <v>Kayseri Kasserıa</v>
          </cell>
          <cell r="B357">
            <v>352</v>
          </cell>
          <cell r="C357" t="str">
            <v>223 11 53</v>
          </cell>
        </row>
        <row r="358">
          <cell r="A358" t="str">
            <v>Kayseri Onay</v>
          </cell>
          <cell r="B358">
            <v>352</v>
          </cell>
          <cell r="C358" t="str">
            <v>222 13 13 </v>
          </cell>
        </row>
        <row r="359">
          <cell r="A359" t="str">
            <v>Kıbrıs  Lefkoşa Lemarplex</v>
          </cell>
          <cell r="B359">
            <v>392</v>
          </cell>
          <cell r="C359" t="str">
            <v>223 53 95</v>
          </cell>
        </row>
        <row r="360">
          <cell r="A360" t="str">
            <v>Kıbrıs Girne Galleria</v>
          </cell>
          <cell r="B360">
            <v>392</v>
          </cell>
          <cell r="C360" t="str">
            <v>227 70 30</v>
          </cell>
        </row>
        <row r="361">
          <cell r="A361" t="str">
            <v>Kıbrıs Girne Lemarplex</v>
          </cell>
          <cell r="B361">
            <v>392</v>
          </cell>
          <cell r="C361" t="str">
            <v>822 33 99</v>
          </cell>
        </row>
        <row r="362">
          <cell r="A362" t="str">
            <v>Kıbrıs Güzelyurt Lemarplex</v>
          </cell>
          <cell r="B362">
            <v>392</v>
          </cell>
          <cell r="C362" t="str">
            <v>714 69 40</v>
          </cell>
        </row>
        <row r="363">
          <cell r="A363" t="str">
            <v>Kıbrıs Lefkoşa Galleria Cinema Club</v>
          </cell>
          <cell r="B363">
            <v>392</v>
          </cell>
          <cell r="C363" t="str">
            <v>227 70 30</v>
          </cell>
        </row>
        <row r="364">
          <cell r="A364" t="str">
            <v>Kıbrıs Lefkoşa Mısırlızade</v>
          </cell>
          <cell r="B364">
            <v>392</v>
          </cell>
          <cell r="C364" t="str">
            <v>365 12 70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Cine Plaza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Konya Akşehir Kültür Merkezi </v>
          </cell>
          <cell r="B371">
            <v>332</v>
          </cell>
          <cell r="C371" t="str">
            <v>813 52 57</v>
          </cell>
        </row>
        <row r="372">
          <cell r="A372" t="str">
            <v>Konya Beyşehir Göl Sineması</v>
          </cell>
          <cell r="B372">
            <v>332</v>
          </cell>
          <cell r="C372" t="str">
            <v>512 55 65</v>
          </cell>
        </row>
        <row r="373">
          <cell r="A373" t="str">
            <v>Konya Ereğli Park Site Avşar</v>
          </cell>
          <cell r="B373">
            <v>332</v>
          </cell>
          <cell r="C373" t="str">
            <v>710 02 30</v>
          </cell>
        </row>
        <row r="374">
          <cell r="A374" t="str">
            <v>Konya Kampüs Cinens</v>
          </cell>
          <cell r="B374">
            <v>332</v>
          </cell>
          <cell r="C374" t="str">
            <v>241 42 00</v>
          </cell>
        </row>
        <row r="375">
          <cell r="A375" t="str">
            <v>Konya Kipa Cinens</v>
          </cell>
          <cell r="B375">
            <v>332</v>
          </cell>
          <cell r="C375" t="str">
            <v>247 22 25</v>
          </cell>
        </row>
        <row r="376">
          <cell r="A376" t="str">
            <v>Konya Kule Center Avşar</v>
          </cell>
          <cell r="B376">
            <v>332</v>
          </cell>
          <cell r="C376" t="str">
            <v>233 28 72</v>
          </cell>
        </row>
        <row r="377">
          <cell r="A377" t="str">
            <v>Kütahya Cinens</v>
          </cell>
          <cell r="B377">
            <v>274</v>
          </cell>
          <cell r="C377" t="str">
            <v>224 75 57</v>
          </cell>
        </row>
        <row r="378">
          <cell r="A378" t="str">
            <v>Kütahya Hotaş</v>
          </cell>
          <cell r="B378">
            <v>274</v>
          </cell>
          <cell r="C378" t="str">
            <v>224 09 90 </v>
          </cell>
        </row>
        <row r="379">
          <cell r="A379" t="str">
            <v>Kütahya Tavşanlı Cinens </v>
          </cell>
          <cell r="B379">
            <v>274</v>
          </cell>
          <cell r="C379" t="str">
            <v>224 75 57</v>
          </cell>
        </row>
        <row r="380">
          <cell r="A380" t="str">
            <v>Malatya Park Avşar</v>
          </cell>
          <cell r="B380">
            <v>422</v>
          </cell>
          <cell r="C380" t="str">
            <v>212 83 85</v>
          </cell>
        </row>
        <row r="381">
          <cell r="A381" t="str">
            <v>Malatya Yeşil</v>
          </cell>
          <cell r="B381">
            <v>422</v>
          </cell>
          <cell r="C381" t="str">
            <v>321 12 22</v>
          </cell>
        </row>
        <row r="382">
          <cell r="A382" t="str">
            <v>Manisa Akhisar Belediye</v>
          </cell>
          <cell r="B382">
            <v>236</v>
          </cell>
          <cell r="C382" t="str">
            <v>413 59 91</v>
          </cell>
        </row>
        <row r="383">
          <cell r="A383" t="str">
            <v>Manisa Alaşehir AKM</v>
          </cell>
          <cell r="B383">
            <v>236</v>
          </cell>
          <cell r="C383" t="str">
            <v>654 35 36</v>
          </cell>
        </row>
        <row r="384">
          <cell r="A384" t="str">
            <v>Manisa Çınar Center</v>
          </cell>
          <cell r="B384">
            <v>236</v>
          </cell>
          <cell r="C384" t="str">
            <v>232 05 62</v>
          </cell>
        </row>
        <row r="385">
          <cell r="A385" t="str">
            <v>Manisa Demirci Şehir Sineması</v>
          </cell>
          <cell r="B385">
            <v>232</v>
          </cell>
          <cell r="C385" t="str">
            <v>442 05 17</v>
          </cell>
        </row>
        <row r="386">
          <cell r="A386" t="str">
            <v>Manisa Hollywood 2000</v>
          </cell>
          <cell r="B386">
            <v>236</v>
          </cell>
          <cell r="C386" t="str">
            <v>234 47 55</v>
          </cell>
        </row>
        <row r="387">
          <cell r="A387" t="str">
            <v>Manisa Karaköy Hollywood</v>
          </cell>
          <cell r="B387">
            <v>236</v>
          </cell>
          <cell r="C387" t="str">
            <v>238 66 46</v>
          </cell>
        </row>
        <row r="388">
          <cell r="A388" t="str">
            <v>Manisa Salihli Çarşı Hollywood</v>
          </cell>
          <cell r="B388">
            <v>236</v>
          </cell>
          <cell r="C388" t="str">
            <v>712 20 00</v>
          </cell>
        </row>
        <row r="389">
          <cell r="A389" t="str">
            <v>Manisa Salihli Kipa Hollywood</v>
          </cell>
          <cell r="B389">
            <v>236</v>
          </cell>
          <cell r="C389" t="str">
            <v>715 12 55</v>
          </cell>
        </row>
        <row r="390">
          <cell r="A390" t="str">
            <v>Manisa Seaş Sotes</v>
          </cell>
          <cell r="B390">
            <v>236</v>
          </cell>
          <cell r="C390" t="str">
            <v>613 19 83</v>
          </cell>
        </row>
        <row r="391">
          <cell r="A391" t="str">
            <v>Manisa Turgutlu Belediye</v>
          </cell>
          <cell r="B391">
            <v>236</v>
          </cell>
          <cell r="C391" t="str">
            <v>277 78 88</v>
          </cell>
        </row>
        <row r="392">
          <cell r="A392" t="str">
            <v>Manisa Turgutlu Pollywood Sineması</v>
          </cell>
          <cell r="B392">
            <v>236</v>
          </cell>
          <cell r="C392" t="str">
            <v>314 50 51</v>
          </cell>
        </row>
        <row r="393">
          <cell r="A393" t="str">
            <v>Mardin Kızıltepe Cine Onur</v>
          </cell>
          <cell r="B393">
            <v>482</v>
          </cell>
          <cell r="C393" t="str">
            <v>312 77 56</v>
          </cell>
        </row>
        <row r="394">
          <cell r="A394" t="str">
            <v>Mersin Cep</v>
          </cell>
          <cell r="B394">
            <v>324</v>
          </cell>
          <cell r="C394" t="str">
            <v>327 87 87</v>
          </cell>
        </row>
        <row r="395">
          <cell r="A395" t="str">
            <v>Mersin Cınebonus (Forum)</v>
          </cell>
          <cell r="B395">
            <v>324</v>
          </cell>
          <cell r="C395" t="str">
            <v>331 51 51</v>
          </cell>
        </row>
        <row r="396">
          <cell r="A396" t="str">
            <v>Mersin Cinemall</v>
          </cell>
          <cell r="B396">
            <v>324</v>
          </cell>
          <cell r="C396" t="str">
            <v>331 00 77</v>
          </cell>
        </row>
        <row r="397">
          <cell r="A397" t="str">
            <v>Mersin Çarşı</v>
          </cell>
          <cell r="B397">
            <v>324</v>
          </cell>
          <cell r="C397" t="str">
            <v>327 87 87</v>
          </cell>
        </row>
        <row r="398">
          <cell r="A398" t="str">
            <v>Mersin Kipa Cinens</v>
          </cell>
          <cell r="B398">
            <v>324</v>
          </cell>
          <cell r="C398" t="str">
            <v>341 34 99</v>
          </cell>
        </row>
        <row r="399">
          <cell r="A399" t="str">
            <v>Mersin Marinavısta Sinemaları</v>
          </cell>
          <cell r="B399">
            <v>324</v>
          </cell>
          <cell r="C399" t="str">
            <v>233 78 08</v>
          </cell>
        </row>
        <row r="400">
          <cell r="A400" t="str">
            <v>Mersin Silifke Belediye</v>
          </cell>
          <cell r="B400">
            <v>324</v>
          </cell>
          <cell r="C400" t="str">
            <v>714 32 22 - 712 30 61</v>
          </cell>
        </row>
        <row r="401">
          <cell r="A401" t="str">
            <v>Mersin Tarsus Cinema Clup</v>
          </cell>
          <cell r="B401">
            <v>324</v>
          </cell>
          <cell r="C401" t="str">
            <v>614 11 14</v>
          </cell>
        </row>
        <row r="402">
          <cell r="A402" t="str">
            <v>Mersin Tarsus Cinema Pınk</v>
          </cell>
          <cell r="B402">
            <v>324</v>
          </cell>
          <cell r="C402" t="str">
            <v>624 01 44</v>
          </cell>
        </row>
        <row r="403">
          <cell r="A403" t="str">
            <v>Muğla Bodrum Cinemarine</v>
          </cell>
          <cell r="B403">
            <v>252</v>
          </cell>
          <cell r="C403" t="str">
            <v>317 00 01</v>
          </cell>
        </row>
        <row r="404">
          <cell r="A404" t="str">
            <v>Muğla Datça Cineplus</v>
          </cell>
          <cell r="B404">
            <v>252</v>
          </cell>
          <cell r="C404" t="str">
            <v>712 38 43</v>
          </cell>
        </row>
        <row r="405">
          <cell r="A405" t="str">
            <v>Muğla Fethiye Cinedoruk</v>
          </cell>
          <cell r="B405">
            <v>252</v>
          </cell>
          <cell r="C405" t="str">
            <v>612 30 00</v>
          </cell>
        </row>
        <row r="406">
          <cell r="A406" t="str">
            <v>Muğla Fethiye Hayal</v>
          </cell>
          <cell r="B406">
            <v>252</v>
          </cell>
          <cell r="C406" t="str">
            <v>612 13 14</v>
          </cell>
        </row>
        <row r="407">
          <cell r="A407" t="str">
            <v>Muğla Fethiye Hilliside Otel </v>
          </cell>
          <cell r="B407">
            <v>252</v>
          </cell>
          <cell r="C407" t="str">
            <v>614 83 60</v>
          </cell>
        </row>
        <row r="408">
          <cell r="A408" t="str">
            <v>Muğla Marmaris Aksaz</v>
          </cell>
          <cell r="B408">
            <v>252</v>
          </cell>
          <cell r="C408" t="str">
            <v>421 01 61</v>
          </cell>
        </row>
        <row r="409">
          <cell r="A409" t="str">
            <v>Muğla Marmaris Cine Point</v>
          </cell>
          <cell r="B409">
            <v>252</v>
          </cell>
          <cell r="C409" t="str">
            <v>413 75 84</v>
          </cell>
        </row>
        <row r="410">
          <cell r="A410" t="str">
            <v>Muğla Milas Prenses</v>
          </cell>
          <cell r="B410">
            <v>252</v>
          </cell>
          <cell r="C410" t="str">
            <v>513 11 26</v>
          </cell>
        </row>
        <row r="411">
          <cell r="A411" t="str">
            <v>Muğla Ortaca Sinema Ceylin</v>
          </cell>
          <cell r="B411">
            <v>252</v>
          </cell>
          <cell r="C411" t="str">
            <v>282 50 56</v>
          </cell>
        </row>
        <row r="412">
          <cell r="A412" t="str">
            <v>Muğla Sine Park Sinemaları (Park AVM)</v>
          </cell>
          <cell r="B412">
            <v>252</v>
          </cell>
          <cell r="C412" t="str">
            <v>212 40 00</v>
          </cell>
        </row>
        <row r="413">
          <cell r="A413" t="str">
            <v>Muğla Vegas Sinemaları</v>
          </cell>
          <cell r="B413">
            <v>252</v>
          </cell>
          <cell r="C413" t="str">
            <v>214 00 29</v>
          </cell>
        </row>
        <row r="414">
          <cell r="A414" t="str">
            <v>Muğla Zeybek</v>
          </cell>
          <cell r="B414">
            <v>252</v>
          </cell>
          <cell r="C414" t="str">
            <v>214 09 26</v>
          </cell>
        </row>
        <row r="415">
          <cell r="A415" t="str">
            <v>Muş Sineport </v>
          </cell>
          <cell r="B415">
            <v>436</v>
          </cell>
          <cell r="C415" t="str">
            <v>212 00 04</v>
          </cell>
        </row>
        <row r="416">
          <cell r="A416" t="str">
            <v>Nevşehir Can Aile Sineması</v>
          </cell>
          <cell r="B416">
            <v>384</v>
          </cell>
          <cell r="C416" t="str">
            <v>213 17 25</v>
          </cell>
        </row>
        <row r="417">
          <cell r="A417" t="str">
            <v>Nevşehir Capadocia Sinemaları</v>
          </cell>
          <cell r="B417">
            <v>384</v>
          </cell>
          <cell r="C417" t="str">
            <v>213 17 25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NİSAN"/>
      <sheetName val="22 NİSAN"/>
      <sheetName val="29 NİSAN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Cinema Pınk</v>
          </cell>
          <cell r="B97">
            <v>374</v>
          </cell>
          <cell r="C97" t="str">
            <v>212 67 24</v>
          </cell>
        </row>
        <row r="98">
          <cell r="A98" t="str">
            <v>Bolu Kardelen</v>
          </cell>
          <cell r="B98">
            <v>374</v>
          </cell>
          <cell r="C98" t="str">
            <v>215 09 27</v>
          </cell>
        </row>
        <row r="99">
          <cell r="A99" t="str">
            <v>Burdur Aksin Oscar</v>
          </cell>
          <cell r="B99">
            <v>248</v>
          </cell>
          <cell r="C99" t="str">
            <v>233 19 66</v>
          </cell>
        </row>
        <row r="100">
          <cell r="A100" t="str">
            <v>Burdur Bucak Piramit</v>
          </cell>
          <cell r="B100">
            <v>248</v>
          </cell>
          <cell r="C100" t="str">
            <v>325 31 18</v>
          </cell>
        </row>
        <row r="101">
          <cell r="A101" t="str">
            <v>Burdur Bursim</v>
          </cell>
          <cell r="B101">
            <v>248</v>
          </cell>
          <cell r="C101" t="str">
            <v>234 31 31</v>
          </cell>
        </row>
        <row r="102">
          <cell r="A102" t="str">
            <v>Burdur Mehmet Akif Ersoy Üniversitesi</v>
          </cell>
          <cell r="B102">
            <v>248</v>
          </cell>
          <cell r="C102" t="str">
            <v>212 27 64</v>
          </cell>
        </row>
        <row r="103">
          <cell r="A103" t="str">
            <v>Bursa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Cinetech Zafer Plaza</v>
          </cell>
          <cell r="B109">
            <v>224</v>
          </cell>
          <cell r="C109" t="str">
            <v>225 48 88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Tutku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Orhangazi Tutku</v>
          </cell>
          <cell r="B116">
            <v>224</v>
          </cell>
          <cell r="C116" t="str">
            <v>572 33 34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OSKA</v>
          </cell>
          <cell r="B154">
            <v>342</v>
          </cell>
          <cell r="C154" t="str">
            <v>371 01 20</v>
          </cell>
        </row>
        <row r="155">
          <cell r="A155" t="str">
            <v>Gaziantep Prestige</v>
          </cell>
          <cell r="B155">
            <v>342</v>
          </cell>
          <cell r="C155" t="str">
            <v>220 76 58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Bulancak ASM</v>
          </cell>
          <cell r="B159">
            <v>454</v>
          </cell>
          <cell r="C159" t="str">
            <v>318 15 15 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583 06 06</v>
          </cell>
        </row>
        <row r="193">
          <cell r="A193" t="str">
            <v>İstanbul Bakırköy Cinebonus ( 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Cinebonus ( 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AFM Forum İstanbul</v>
          </cell>
          <cell r="B196">
            <v>212</v>
          </cell>
          <cell r="C196" t="str">
            <v>640 66 33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Beykent Paradise Favori</v>
          </cell>
          <cell r="B198">
            <v>212</v>
          </cell>
          <cell r="C198" t="str">
            <v>855 00 53</v>
          </cell>
        </row>
        <row r="199">
          <cell r="A199" t="str">
            <v>İstanbul Beykoz Karya </v>
          </cell>
          <cell r="B199">
            <v>216</v>
          </cell>
          <cell r="C199" t="str">
            <v>322 73 71</v>
          </cell>
        </row>
        <row r="200">
          <cell r="A200" t="str">
            <v>İstanbul Beylikdüzü AFM Migros</v>
          </cell>
          <cell r="B200">
            <v>212</v>
          </cell>
          <cell r="C200" t="str">
            <v>853 66 95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Fox City Site</v>
          </cell>
          <cell r="B202">
            <v>212</v>
          </cell>
          <cell r="C202" t="str">
            <v>871 42 45</v>
          </cell>
        </row>
        <row r="203">
          <cell r="A203" t="str">
            <v>İstanbul Beylikdüzü Markacity CineMarka</v>
          </cell>
          <cell r="B203">
            <v>212</v>
          </cell>
          <cell r="C203" t="str">
            <v>871 53 66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Güneşli Hayatpark Site</v>
          </cell>
          <cell r="B241">
            <v>212</v>
          </cell>
          <cell r="C241" t="str">
            <v>651 06 66</v>
          </cell>
        </row>
        <row r="242">
          <cell r="A242" t="str">
            <v>İstanbul Güngören Cinebonus (Kale)</v>
          </cell>
          <cell r="B242">
            <v>212</v>
          </cell>
          <cell r="C242" t="str">
            <v>677 59 59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İstinye AFM İstinye Park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Cinebonus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Kadıköy Sinema Tek</v>
          </cell>
          <cell r="B250">
            <v>216</v>
          </cell>
          <cell r="C250" t="str">
            <v>345 00 23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Cinebonus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AFM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Cinebonus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Maçka Cinebonus (G-Mall)</v>
          </cell>
          <cell r="B264">
            <v>212</v>
          </cell>
          <cell r="C264" t="str">
            <v>232 44 40</v>
          </cell>
        </row>
        <row r="265">
          <cell r="A265" t="str">
            <v>İstanbul Maltepe AFM Carrefour Park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AFM Profilo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Cinebonus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Osmanbey Gazi</v>
          </cell>
          <cell r="B274">
            <v>212</v>
          </cell>
          <cell r="C274" t="str">
            <v>247 96 65</v>
          </cell>
        </row>
        <row r="275">
          <cell r="A275" t="str">
            <v>İstanbul Pendik  AFM Pendorya</v>
          </cell>
          <cell r="B275">
            <v>216</v>
          </cell>
          <cell r="C275" t="str">
            <v>670 21 31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Mayastar Sinemaları (Viaport)</v>
          </cell>
          <cell r="B277">
            <v>216</v>
          </cell>
          <cell r="C277" t="str">
            <v>696 13 33</v>
          </cell>
        </row>
        <row r="278">
          <cell r="A278" t="str">
            <v>İstanbul Pendik Oskar</v>
          </cell>
          <cell r="B278">
            <v>216</v>
          </cell>
          <cell r="C278" t="str">
            <v>390 09 70</v>
          </cell>
        </row>
        <row r="279">
          <cell r="A279" t="str">
            <v>İstanbul Sarıgazi Osmanlı Çarşı Sinemaları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Prestıge</v>
          </cell>
          <cell r="B280">
            <v>212</v>
          </cell>
          <cell r="C280" t="str">
            <v>540 20 94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Şantiye Film</v>
          </cell>
          <cell r="B284">
            <v>212</v>
          </cell>
          <cell r="C284" t="str">
            <v>358 59 59</v>
          </cell>
        </row>
        <row r="285">
          <cell r="A285" t="str">
            <v>İstanbul Şaşkınbakkal Megaplex</v>
          </cell>
          <cell r="B285">
            <v>216</v>
          </cell>
          <cell r="C285" t="str">
            <v>467 44 67</v>
          </cell>
        </row>
        <row r="286">
          <cell r="A286" t="str">
            <v>İstanbul Şirinevler Osmanlı Çarşı Sinemay </v>
          </cell>
          <cell r="B286">
            <v>212</v>
          </cell>
          <cell r="C286" t="str">
            <v>452 19 00</v>
          </cell>
        </row>
        <row r="287">
          <cell r="A287" t="str">
            <v>İstanbul Şişli Movieplex</v>
          </cell>
          <cell r="B287">
            <v>212</v>
          </cell>
          <cell r="C287" t="str">
            <v>296 42 60</v>
          </cell>
        </row>
        <row r="288">
          <cell r="A288" t="str">
            <v>İstanbul Ti Film</v>
          </cell>
          <cell r="B288">
            <v>216</v>
          </cell>
          <cell r="C288" t="str">
            <v>343 63 90</v>
          </cell>
        </row>
        <row r="289">
          <cell r="A289" t="str">
            <v>İstanbul Tuzla Deniz Harp Okulu</v>
          </cell>
          <cell r="B289">
            <v>216</v>
          </cell>
          <cell r="C289" t="str">
            <v>395 26 30</v>
          </cell>
        </row>
        <row r="290">
          <cell r="A290" t="str">
            <v>İstanbul Tuzla Sahil Sineması</v>
          </cell>
          <cell r="B290">
            <v>216</v>
          </cell>
          <cell r="C290" t="str">
            <v>446 91 89</v>
          </cell>
        </row>
        <row r="291">
          <cell r="A291" t="str">
            <v>İstanbul Ümraniye AFM Carrefour</v>
          </cell>
          <cell r="B291">
            <v>216</v>
          </cell>
          <cell r="C291" t="str">
            <v>525 14 44</v>
          </cell>
        </row>
        <row r="292">
          <cell r="A292" t="str">
            <v>İstanbul Ümraniye Cinebonus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Üsküdar Belediyesi 75.yıl Ünalan K.M.</v>
          </cell>
          <cell r="B293">
            <v>0</v>
          </cell>
          <cell r="C293">
            <v>0</v>
          </cell>
        </row>
        <row r="294">
          <cell r="A294" t="str">
            <v>İstanbul Yenibosna Starcity Site</v>
          </cell>
          <cell r="B294">
            <v>212</v>
          </cell>
          <cell r="C294" t="str">
            <v>603 42 45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AFM Ege Park Mavişehir</v>
          </cell>
          <cell r="B297">
            <v>232</v>
          </cell>
          <cell r="C297" t="str">
            <v>324 42 64</v>
          </cell>
        </row>
        <row r="298">
          <cell r="A298" t="str">
            <v>İzmir AFM Forum Bornova</v>
          </cell>
          <cell r="B298">
            <v>232</v>
          </cell>
          <cell r="C298" t="str">
            <v>373 03 50</v>
          </cell>
        </row>
        <row r="299">
          <cell r="A299" t="str">
            <v>İzmir AFM Park Bornova </v>
          </cell>
          <cell r="B299">
            <v>232</v>
          </cell>
          <cell r="C299" t="str">
            <v>373 73 20</v>
          </cell>
        </row>
        <row r="300">
          <cell r="A300" t="str">
            <v>İzmir AFM Passtel</v>
          </cell>
          <cell r="B300">
            <v>232</v>
          </cell>
          <cell r="C300" t="str">
            <v>489 22 00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Cinebonus (Kipa Balçova)</v>
          </cell>
          <cell r="B310">
            <v>232</v>
          </cell>
          <cell r="C310" t="str">
            <v>278 87 87</v>
          </cell>
        </row>
        <row r="311">
          <cell r="A311" t="str">
            <v>İzmir Cinebonus (Konak Pier)</v>
          </cell>
          <cell r="B311">
            <v>232</v>
          </cell>
          <cell r="C311" t="str">
            <v>446 90 40</v>
          </cell>
        </row>
        <row r="312">
          <cell r="A312" t="str">
            <v>İzmir Cinebonus (Ykm)</v>
          </cell>
          <cell r="B312">
            <v>232</v>
          </cell>
          <cell r="C312" t="str">
            <v>425 01 25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Babylon Yazlık</v>
          </cell>
          <cell r="B314">
            <v>0</v>
          </cell>
          <cell r="C314">
            <v>0</v>
          </cell>
        </row>
        <row r="315">
          <cell r="A315" t="str">
            <v>İzmir Çeşme Hollywood</v>
          </cell>
          <cell r="B315">
            <v>232</v>
          </cell>
          <cell r="C315" t="str">
            <v>712 07 13</v>
          </cell>
        </row>
        <row r="316">
          <cell r="A316" t="str">
            <v>İzmir Çeşme Site</v>
          </cell>
          <cell r="B316">
            <v>232</v>
          </cell>
          <cell r="C316" t="str">
            <v>483 75 11</v>
          </cell>
        </row>
        <row r="317">
          <cell r="A317" t="str">
            <v>İzmir Çiğli Cinecity Kipa</v>
          </cell>
          <cell r="B317">
            <v>232</v>
          </cell>
          <cell r="C317" t="str">
            <v>386 58 88</v>
          </cell>
        </row>
        <row r="318">
          <cell r="A318" t="str">
            <v>İzmir Dokuz Eylül Üniversitesi</v>
          </cell>
          <cell r="B318">
            <v>232</v>
          </cell>
          <cell r="C318" t="str">
            <v>412 10 85</v>
          </cell>
        </row>
        <row r="319">
          <cell r="A319" t="str">
            <v>İzmir Ege Kültür Sanat Organizasyon</v>
          </cell>
          <cell r="B319">
            <v>232</v>
          </cell>
          <cell r="C319" t="str">
            <v>445 21 12</v>
          </cell>
        </row>
        <row r="320">
          <cell r="A320" t="str">
            <v>İzmir Ege Üni.Sinema Kampüs</v>
          </cell>
          <cell r="B320">
            <v>232</v>
          </cell>
          <cell r="C320" t="str">
            <v>389 12 44</v>
          </cell>
        </row>
        <row r="321">
          <cell r="A321" t="str">
            <v>İzmir Elif Açık Hava Sineması</v>
          </cell>
          <cell r="B321">
            <v>232</v>
          </cell>
          <cell r="C321" t="str">
            <v>388 12 44</v>
          </cell>
        </row>
        <row r="322">
          <cell r="A322" t="str">
            <v>İzmir Foça Belediye Reha Midilli K.M.</v>
          </cell>
          <cell r="B322">
            <v>232</v>
          </cell>
          <cell r="C322" t="str">
            <v>812 59 97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483 21 91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Tire Belediye Şehir</v>
          </cell>
          <cell r="B330">
            <v>232</v>
          </cell>
          <cell r="C330" t="str">
            <v>512 18 15</v>
          </cell>
        </row>
        <row r="331">
          <cell r="A331" t="str">
            <v>İzmir Tire Seha Gidel Kültür Salonu</v>
          </cell>
          <cell r="B331">
            <v>232</v>
          </cell>
          <cell r="C331" t="str">
            <v>512 18 15</v>
          </cell>
        </row>
        <row r="332">
          <cell r="A332" t="str">
            <v>İzmir Torbalı Kipa Vizyon</v>
          </cell>
          <cell r="B332">
            <v>232</v>
          </cell>
          <cell r="C332" t="str">
            <v>853 27 25</v>
          </cell>
        </row>
        <row r="333">
          <cell r="A333" t="str">
            <v>İzmit Belsa Plaza Sineması</v>
          </cell>
          <cell r="B333">
            <v>262</v>
          </cell>
          <cell r="C333" t="str">
            <v>324 58 41</v>
          </cell>
        </row>
        <row r="334">
          <cell r="A334" t="str">
            <v>İzmit Cinepark</v>
          </cell>
          <cell r="B334">
            <v>262</v>
          </cell>
          <cell r="C334" t="str">
            <v>311 77 43</v>
          </cell>
        </row>
        <row r="335">
          <cell r="A335" t="str">
            <v>İzmit Derince Galaksine </v>
          </cell>
          <cell r="B335">
            <v>262</v>
          </cell>
          <cell r="C335" t="str">
            <v>233 58 70 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Kocaeli Cinebonus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Karabük Onel AVM Prestige Sinemaları</v>
          </cell>
          <cell r="B348">
            <v>370</v>
          </cell>
          <cell r="C348" t="str">
            <v>412 86 45</v>
          </cell>
        </row>
        <row r="349">
          <cell r="A349" t="str">
            <v>Karabük Safranbolu Atamerkez</v>
          </cell>
          <cell r="B349">
            <v>370</v>
          </cell>
          <cell r="C349" t="str">
            <v>712 22 04</v>
          </cell>
        </row>
        <row r="350">
          <cell r="A350" t="str">
            <v>Karaman Makro</v>
          </cell>
          <cell r="B350">
            <v>338</v>
          </cell>
          <cell r="C350" t="str">
            <v>213 61 31</v>
          </cell>
        </row>
        <row r="351">
          <cell r="A351" t="str">
            <v>Karaman Sine Nas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Cinebonus (Kayseri Park)</v>
          </cell>
          <cell r="B355">
            <v>352</v>
          </cell>
          <cell r="C355" t="str">
            <v>223 20 10</v>
          </cell>
        </row>
        <row r="356">
          <cell r="A356" t="str">
            <v>Kayseri Develi Belediyesi Mustafa Aksu K.M.</v>
          </cell>
          <cell r="B356">
            <v>352</v>
          </cell>
          <cell r="C356" t="str">
            <v>621 60 61</v>
          </cell>
        </row>
        <row r="357">
          <cell r="A357" t="str">
            <v>Kayseri Kasserıa</v>
          </cell>
          <cell r="B357">
            <v>352</v>
          </cell>
          <cell r="C357" t="str">
            <v>223 11 53</v>
          </cell>
        </row>
        <row r="358">
          <cell r="A358" t="str">
            <v>Kayseri Onay</v>
          </cell>
          <cell r="B358">
            <v>352</v>
          </cell>
          <cell r="C358" t="str">
            <v>222 13 13 </v>
          </cell>
        </row>
        <row r="359">
          <cell r="A359" t="str">
            <v>Kıbrıs  Lefkoşa Lemarplex</v>
          </cell>
          <cell r="B359">
            <v>392</v>
          </cell>
          <cell r="C359" t="str">
            <v>223 53 95</v>
          </cell>
        </row>
        <row r="360">
          <cell r="A360" t="str">
            <v>Kıbrıs Girne Galleria</v>
          </cell>
          <cell r="B360">
            <v>392</v>
          </cell>
          <cell r="C360" t="str">
            <v>227 70 30</v>
          </cell>
        </row>
        <row r="361">
          <cell r="A361" t="str">
            <v>Kıbrıs Girne Lemarplex</v>
          </cell>
          <cell r="B361">
            <v>392</v>
          </cell>
          <cell r="C361" t="str">
            <v>822 33 99</v>
          </cell>
        </row>
        <row r="362">
          <cell r="A362" t="str">
            <v>Kıbrıs Güzelyurt Lemarplex</v>
          </cell>
          <cell r="B362">
            <v>392</v>
          </cell>
          <cell r="C362" t="str">
            <v>714 69 40</v>
          </cell>
        </row>
        <row r="363">
          <cell r="A363" t="str">
            <v>Kıbrıs Lefkoşa Galleria Cinema Club</v>
          </cell>
          <cell r="B363">
            <v>392</v>
          </cell>
          <cell r="C363" t="str">
            <v>227 70 30</v>
          </cell>
        </row>
        <row r="364">
          <cell r="A364" t="str">
            <v>Kıbrıs Lefkoşa Mısırlızade</v>
          </cell>
          <cell r="B364">
            <v>392</v>
          </cell>
          <cell r="C364" t="str">
            <v>365 12 70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Cine Plaza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Konya Akşehir Kültür Merkezi </v>
          </cell>
          <cell r="B371">
            <v>332</v>
          </cell>
          <cell r="C371" t="str">
            <v>813 52 57</v>
          </cell>
        </row>
        <row r="372">
          <cell r="A372" t="str">
            <v>Konya Beyşehir Göl Sineması</v>
          </cell>
          <cell r="B372">
            <v>332</v>
          </cell>
          <cell r="C372" t="str">
            <v>512 55 65</v>
          </cell>
        </row>
        <row r="373">
          <cell r="A373" t="str">
            <v>Konya Ereğli Park Site Avşar</v>
          </cell>
          <cell r="B373">
            <v>332</v>
          </cell>
          <cell r="C373" t="str">
            <v>710 02 30</v>
          </cell>
        </row>
        <row r="374">
          <cell r="A374" t="str">
            <v>Konya Kampüs Cinens</v>
          </cell>
          <cell r="B374">
            <v>332</v>
          </cell>
          <cell r="C374" t="str">
            <v>241 42 00</v>
          </cell>
        </row>
        <row r="375">
          <cell r="A375" t="str">
            <v>Konya Kipa Cinens</v>
          </cell>
          <cell r="B375">
            <v>332</v>
          </cell>
          <cell r="C375" t="str">
            <v>247 22 25</v>
          </cell>
        </row>
        <row r="376">
          <cell r="A376" t="str">
            <v>Konya Kule Center Avşar</v>
          </cell>
          <cell r="B376">
            <v>332</v>
          </cell>
          <cell r="C376" t="str">
            <v>233 28 72</v>
          </cell>
        </row>
        <row r="377">
          <cell r="A377" t="str">
            <v>Kütahya Cinens</v>
          </cell>
          <cell r="B377">
            <v>274</v>
          </cell>
          <cell r="C377" t="str">
            <v>224 75 57</v>
          </cell>
        </row>
        <row r="378">
          <cell r="A378" t="str">
            <v>Kütahya Hotaş</v>
          </cell>
          <cell r="B378">
            <v>274</v>
          </cell>
          <cell r="C378" t="str">
            <v>224 09 90 </v>
          </cell>
        </row>
        <row r="379">
          <cell r="A379" t="str">
            <v>Kütahya Tavşanlı Cinens </v>
          </cell>
          <cell r="B379">
            <v>274</v>
          </cell>
          <cell r="C379" t="str">
            <v>224 75 57</v>
          </cell>
        </row>
        <row r="380">
          <cell r="A380" t="str">
            <v>Malatya Park Avşar</v>
          </cell>
          <cell r="B380">
            <v>422</v>
          </cell>
          <cell r="C380" t="str">
            <v>212 83 85</v>
          </cell>
        </row>
        <row r="381">
          <cell r="A381" t="str">
            <v>Malatya Yeşil</v>
          </cell>
          <cell r="B381">
            <v>422</v>
          </cell>
          <cell r="C381" t="str">
            <v>321 12 22</v>
          </cell>
        </row>
        <row r="382">
          <cell r="A382" t="str">
            <v>Manisa Akhisar Belediye</v>
          </cell>
          <cell r="B382">
            <v>236</v>
          </cell>
          <cell r="C382" t="str">
            <v>413 59 91</v>
          </cell>
        </row>
        <row r="383">
          <cell r="A383" t="str">
            <v>Manisa Alaşehir AKM</v>
          </cell>
          <cell r="B383">
            <v>236</v>
          </cell>
          <cell r="C383" t="str">
            <v>654 35 36</v>
          </cell>
        </row>
        <row r="384">
          <cell r="A384" t="str">
            <v>Manisa Çınar Center</v>
          </cell>
          <cell r="B384">
            <v>236</v>
          </cell>
          <cell r="C384" t="str">
            <v>232 05 62</v>
          </cell>
        </row>
        <row r="385">
          <cell r="A385" t="str">
            <v>Manisa Demirci Şehir Sineması</v>
          </cell>
          <cell r="B385">
            <v>232</v>
          </cell>
          <cell r="C385" t="str">
            <v>442 05 17</v>
          </cell>
        </row>
        <row r="386">
          <cell r="A386" t="str">
            <v>Manisa Hollywood 2000</v>
          </cell>
          <cell r="B386">
            <v>236</v>
          </cell>
          <cell r="C386" t="str">
            <v>234 47 55</v>
          </cell>
        </row>
        <row r="387">
          <cell r="A387" t="str">
            <v>Manisa Karaköy Hollywood</v>
          </cell>
          <cell r="B387">
            <v>236</v>
          </cell>
          <cell r="C387" t="str">
            <v>238 66 46</v>
          </cell>
        </row>
        <row r="388">
          <cell r="A388" t="str">
            <v>Manisa Salihli Çarşı Hollywood</v>
          </cell>
          <cell r="B388">
            <v>236</v>
          </cell>
          <cell r="C388" t="str">
            <v>712 20 00</v>
          </cell>
        </row>
        <row r="389">
          <cell r="A389" t="str">
            <v>Manisa Salihli Kipa Hollywood</v>
          </cell>
          <cell r="B389">
            <v>236</v>
          </cell>
          <cell r="C389" t="str">
            <v>715 12 55</v>
          </cell>
        </row>
        <row r="390">
          <cell r="A390" t="str">
            <v>Manisa Seaş Sotes</v>
          </cell>
          <cell r="B390">
            <v>236</v>
          </cell>
          <cell r="C390" t="str">
            <v>613 19 83</v>
          </cell>
        </row>
        <row r="391">
          <cell r="A391" t="str">
            <v>Manisa Turgutlu Belediye</v>
          </cell>
          <cell r="B391">
            <v>236</v>
          </cell>
          <cell r="C391" t="str">
            <v>277 78 88</v>
          </cell>
        </row>
        <row r="392">
          <cell r="A392" t="str">
            <v>Manisa Turgutlu Pollywood Sineması</v>
          </cell>
          <cell r="B392">
            <v>236</v>
          </cell>
          <cell r="C392" t="str">
            <v>314 50 51</v>
          </cell>
        </row>
        <row r="393">
          <cell r="A393" t="str">
            <v>Mardin Kızıltepe Cine Onur</v>
          </cell>
          <cell r="B393">
            <v>482</v>
          </cell>
          <cell r="C393" t="str">
            <v>312 77 56</v>
          </cell>
        </row>
        <row r="394">
          <cell r="A394" t="str">
            <v>Mersin Cep</v>
          </cell>
          <cell r="B394">
            <v>324</v>
          </cell>
          <cell r="C394" t="str">
            <v>327 87 87</v>
          </cell>
        </row>
        <row r="395">
          <cell r="A395" t="str">
            <v>Mersin Cınebonus (Forum)</v>
          </cell>
          <cell r="B395">
            <v>324</v>
          </cell>
          <cell r="C395" t="str">
            <v>331 51 51</v>
          </cell>
        </row>
        <row r="396">
          <cell r="A396" t="str">
            <v>Mersin Cinemall</v>
          </cell>
          <cell r="B396">
            <v>324</v>
          </cell>
          <cell r="C396" t="str">
            <v>331 00 77</v>
          </cell>
        </row>
        <row r="397">
          <cell r="A397" t="str">
            <v>Mersin Çarşı</v>
          </cell>
          <cell r="B397">
            <v>324</v>
          </cell>
          <cell r="C397" t="str">
            <v>327 87 87</v>
          </cell>
        </row>
        <row r="398">
          <cell r="A398" t="str">
            <v>Mersin Kipa Cinens</v>
          </cell>
          <cell r="B398">
            <v>324</v>
          </cell>
          <cell r="C398" t="str">
            <v>341 34 99</v>
          </cell>
        </row>
        <row r="399">
          <cell r="A399" t="str">
            <v>Mersin Marinavısta Sinemaları</v>
          </cell>
          <cell r="B399">
            <v>324</v>
          </cell>
          <cell r="C399" t="str">
            <v>233 78 08</v>
          </cell>
        </row>
        <row r="400">
          <cell r="A400" t="str">
            <v>Mersin Silifke Belediye</v>
          </cell>
          <cell r="B400">
            <v>324</v>
          </cell>
          <cell r="C400" t="str">
            <v>714 32 22 - 712 30 61</v>
          </cell>
        </row>
        <row r="401">
          <cell r="A401" t="str">
            <v>Mersin Tarsus Cinema Clup</v>
          </cell>
          <cell r="B401">
            <v>324</v>
          </cell>
          <cell r="C401" t="str">
            <v>614 11 14</v>
          </cell>
        </row>
        <row r="402">
          <cell r="A402" t="str">
            <v>Mersin Tarsus Cinema Pınk</v>
          </cell>
          <cell r="B402">
            <v>324</v>
          </cell>
          <cell r="C402" t="str">
            <v>624 01 44</v>
          </cell>
        </row>
        <row r="403">
          <cell r="A403" t="str">
            <v>Muğla Bodrum Cinemarine</v>
          </cell>
          <cell r="B403">
            <v>252</v>
          </cell>
          <cell r="C403" t="str">
            <v>317 00 01</v>
          </cell>
        </row>
        <row r="404">
          <cell r="A404" t="str">
            <v>Muğla Datça Cineplus</v>
          </cell>
          <cell r="B404">
            <v>252</v>
          </cell>
          <cell r="C404" t="str">
            <v>712 38 43</v>
          </cell>
        </row>
        <row r="405">
          <cell r="A405" t="str">
            <v>Muğla Fethiye Cinedoruk</v>
          </cell>
          <cell r="B405">
            <v>252</v>
          </cell>
          <cell r="C405" t="str">
            <v>612 30 00</v>
          </cell>
        </row>
        <row r="406">
          <cell r="A406" t="str">
            <v>Muğla Fethiye Hayal</v>
          </cell>
          <cell r="B406">
            <v>252</v>
          </cell>
          <cell r="C406" t="str">
            <v>612 13 14</v>
          </cell>
        </row>
        <row r="407">
          <cell r="A407" t="str">
            <v>Muğla Fethiye Hilliside Otel </v>
          </cell>
          <cell r="B407">
            <v>252</v>
          </cell>
          <cell r="C407" t="str">
            <v>614 83 60</v>
          </cell>
        </row>
        <row r="408">
          <cell r="A408" t="str">
            <v>Muğla Marmaris Aksaz</v>
          </cell>
          <cell r="B408">
            <v>252</v>
          </cell>
          <cell r="C408" t="str">
            <v>421 01 61</v>
          </cell>
        </row>
        <row r="409">
          <cell r="A409" t="str">
            <v>Muğla Marmaris Cine Point</v>
          </cell>
          <cell r="B409">
            <v>252</v>
          </cell>
          <cell r="C409" t="str">
            <v>413 75 84</v>
          </cell>
        </row>
        <row r="410">
          <cell r="A410" t="str">
            <v>Muğla Milas Prenses</v>
          </cell>
          <cell r="B410">
            <v>252</v>
          </cell>
          <cell r="C410" t="str">
            <v>513 11 26</v>
          </cell>
        </row>
        <row r="411">
          <cell r="A411" t="str">
            <v>Muğla Ortaca Sinema Ceylin</v>
          </cell>
          <cell r="B411">
            <v>252</v>
          </cell>
          <cell r="C411" t="str">
            <v>282 50 56</v>
          </cell>
        </row>
        <row r="412">
          <cell r="A412" t="str">
            <v>Muğla Sine Park Sinemaları (Park AVM)</v>
          </cell>
          <cell r="B412">
            <v>252</v>
          </cell>
          <cell r="C412" t="str">
            <v>212 40 00</v>
          </cell>
        </row>
        <row r="413">
          <cell r="A413" t="str">
            <v>Muğla Vegas Sinemaları</v>
          </cell>
          <cell r="B413">
            <v>252</v>
          </cell>
          <cell r="C413" t="str">
            <v>214 00 29</v>
          </cell>
        </row>
        <row r="414">
          <cell r="A414" t="str">
            <v>Muğla Zeybek</v>
          </cell>
          <cell r="B414">
            <v>252</v>
          </cell>
          <cell r="C414" t="str">
            <v>214 09 26</v>
          </cell>
        </row>
        <row r="415">
          <cell r="A415" t="str">
            <v>Muş Sineport </v>
          </cell>
          <cell r="B415">
            <v>436</v>
          </cell>
          <cell r="C415" t="str">
            <v>212 00 04</v>
          </cell>
        </row>
        <row r="416">
          <cell r="A416" t="str">
            <v>Nevşehir Can Aile Sineması</v>
          </cell>
          <cell r="B416">
            <v>384</v>
          </cell>
          <cell r="C416" t="str">
            <v>213 17 25</v>
          </cell>
        </row>
        <row r="417">
          <cell r="A417" t="str">
            <v>Nevşehir Capadocia Sinemaları</v>
          </cell>
          <cell r="B417">
            <v>384</v>
          </cell>
          <cell r="C417" t="str">
            <v>213 17 25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NİSAN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Cinema Pınk</v>
          </cell>
          <cell r="B97">
            <v>374</v>
          </cell>
          <cell r="C97" t="str">
            <v>212 67 24</v>
          </cell>
        </row>
        <row r="98">
          <cell r="A98" t="str">
            <v>Bolu Kardelen</v>
          </cell>
          <cell r="B98">
            <v>374</v>
          </cell>
          <cell r="C98" t="str">
            <v>215 09 27</v>
          </cell>
        </row>
        <row r="99">
          <cell r="A99" t="str">
            <v>Burdur Aksin Oscar</v>
          </cell>
          <cell r="B99">
            <v>248</v>
          </cell>
          <cell r="C99" t="str">
            <v>233 19 66</v>
          </cell>
        </row>
        <row r="100">
          <cell r="A100" t="str">
            <v>Burdur Bucak Piramit</v>
          </cell>
          <cell r="B100">
            <v>248</v>
          </cell>
          <cell r="C100" t="str">
            <v>325 31 18</v>
          </cell>
        </row>
        <row r="101">
          <cell r="A101" t="str">
            <v>Burdur Bursim</v>
          </cell>
          <cell r="B101">
            <v>248</v>
          </cell>
          <cell r="C101" t="str">
            <v>234 31 31</v>
          </cell>
        </row>
        <row r="102">
          <cell r="A102" t="str">
            <v>Burdur Mehmet Akif Ersoy Üniversitesi</v>
          </cell>
          <cell r="B102">
            <v>248</v>
          </cell>
          <cell r="C102" t="str">
            <v>212 27 64</v>
          </cell>
        </row>
        <row r="103">
          <cell r="A103" t="str">
            <v>Bursa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Cinetech Zafer Plaza</v>
          </cell>
          <cell r="B109">
            <v>224</v>
          </cell>
          <cell r="C109" t="str">
            <v>225 48 88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Tutku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Orhangazi Tutku</v>
          </cell>
          <cell r="B116">
            <v>224</v>
          </cell>
          <cell r="C116" t="str">
            <v>572 33 34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OSKA</v>
          </cell>
          <cell r="B154">
            <v>342</v>
          </cell>
          <cell r="C154" t="str">
            <v>371 01 20</v>
          </cell>
        </row>
        <row r="155">
          <cell r="A155" t="str">
            <v>Gaziantep Prestige</v>
          </cell>
          <cell r="B155">
            <v>342</v>
          </cell>
          <cell r="C155" t="str">
            <v>220 76 58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Bulancak ASM</v>
          </cell>
          <cell r="B159">
            <v>454</v>
          </cell>
          <cell r="C159" t="str">
            <v>318 15 15 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583 06 06</v>
          </cell>
        </row>
        <row r="193">
          <cell r="A193" t="str">
            <v>İstanbul Bakırköy Cinebonus ( 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Cinebonus ( 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AFM Forum İstanbul</v>
          </cell>
          <cell r="B196">
            <v>212</v>
          </cell>
          <cell r="C196" t="str">
            <v>640 66 33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Beykent Paradise Favori</v>
          </cell>
          <cell r="B198">
            <v>212</v>
          </cell>
          <cell r="C198" t="str">
            <v>855 00 53</v>
          </cell>
        </row>
        <row r="199">
          <cell r="A199" t="str">
            <v>İstanbul Beykoz Karya </v>
          </cell>
          <cell r="B199">
            <v>216</v>
          </cell>
          <cell r="C199" t="str">
            <v>322 73 71</v>
          </cell>
        </row>
        <row r="200">
          <cell r="A200" t="str">
            <v>İstanbul Beylikdüzü AFM Migros</v>
          </cell>
          <cell r="B200">
            <v>212</v>
          </cell>
          <cell r="C200" t="str">
            <v>853 66 95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Fox City Site</v>
          </cell>
          <cell r="B202">
            <v>212</v>
          </cell>
          <cell r="C202" t="str">
            <v>871 42 45</v>
          </cell>
        </row>
        <row r="203">
          <cell r="A203" t="str">
            <v>İstanbul Beylikdüzü Markacity CineMarka</v>
          </cell>
          <cell r="B203">
            <v>212</v>
          </cell>
          <cell r="C203" t="str">
            <v>871 53 66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Güneşli Hayatpark Site</v>
          </cell>
          <cell r="B241">
            <v>212</v>
          </cell>
          <cell r="C241" t="str">
            <v>651 06 66</v>
          </cell>
        </row>
        <row r="242">
          <cell r="A242" t="str">
            <v>İstanbul Güngören Cinebonus (Kale)</v>
          </cell>
          <cell r="B242">
            <v>212</v>
          </cell>
          <cell r="C242" t="str">
            <v>677 59 59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İstinye AFM İstinye Park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Cinebonus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Kadıköy Sinema Tek</v>
          </cell>
          <cell r="B250">
            <v>216</v>
          </cell>
          <cell r="C250" t="str">
            <v>345 00 23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Cinebonus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AFM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Cinebonus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Maçka Cinebonus (G-Mall)</v>
          </cell>
          <cell r="B264">
            <v>212</v>
          </cell>
          <cell r="C264" t="str">
            <v>232 44 40</v>
          </cell>
        </row>
        <row r="265">
          <cell r="A265" t="str">
            <v>İstanbul Maltepe AFM Carrefour Park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AFM Profilo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Cinebonus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Osmanbey Gazi</v>
          </cell>
          <cell r="B274">
            <v>212</v>
          </cell>
          <cell r="C274" t="str">
            <v>247 96 65</v>
          </cell>
        </row>
        <row r="275">
          <cell r="A275" t="str">
            <v>İstanbul Pendik  AFM Pendorya</v>
          </cell>
          <cell r="B275">
            <v>216</v>
          </cell>
          <cell r="C275" t="str">
            <v>670 21 31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Mayastar Sinemaları (Viaport)</v>
          </cell>
          <cell r="B277">
            <v>216</v>
          </cell>
          <cell r="C277" t="str">
            <v>696 13 33</v>
          </cell>
        </row>
        <row r="278">
          <cell r="A278" t="str">
            <v>İstanbul Pendik Oskar</v>
          </cell>
          <cell r="B278">
            <v>216</v>
          </cell>
          <cell r="C278" t="str">
            <v>390 09 70</v>
          </cell>
        </row>
        <row r="279">
          <cell r="A279" t="str">
            <v>İstanbul Sarıgazi Osmanlı Çarşı Sinemaları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Prestıge</v>
          </cell>
          <cell r="B280">
            <v>212</v>
          </cell>
          <cell r="C280" t="str">
            <v>540 20 94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Şantiye Film</v>
          </cell>
          <cell r="B284">
            <v>212</v>
          </cell>
          <cell r="C284" t="str">
            <v>358 59 59</v>
          </cell>
        </row>
        <row r="285">
          <cell r="A285" t="str">
            <v>İstanbul Şaşkınbakkal Megaplex</v>
          </cell>
          <cell r="B285">
            <v>216</v>
          </cell>
          <cell r="C285" t="str">
            <v>467 44 67</v>
          </cell>
        </row>
        <row r="286">
          <cell r="A286" t="str">
            <v>İstanbul Şirinevler Osmanlı Çarşı Sinemay </v>
          </cell>
          <cell r="B286">
            <v>212</v>
          </cell>
          <cell r="C286" t="str">
            <v>452 19 00</v>
          </cell>
        </row>
        <row r="287">
          <cell r="A287" t="str">
            <v>İstanbul Şişli Movieplex</v>
          </cell>
          <cell r="B287">
            <v>212</v>
          </cell>
          <cell r="C287" t="str">
            <v>296 42 60</v>
          </cell>
        </row>
        <row r="288">
          <cell r="A288" t="str">
            <v>İstanbul Ti Film</v>
          </cell>
          <cell r="B288">
            <v>216</v>
          </cell>
          <cell r="C288" t="str">
            <v>343 63 90</v>
          </cell>
        </row>
        <row r="289">
          <cell r="A289" t="str">
            <v>İstanbul Tuzla Deniz Harp Okulu</v>
          </cell>
          <cell r="B289">
            <v>216</v>
          </cell>
          <cell r="C289" t="str">
            <v>395 26 30</v>
          </cell>
        </row>
        <row r="290">
          <cell r="A290" t="str">
            <v>İstanbul Tuzla Sahil Sineması</v>
          </cell>
          <cell r="B290">
            <v>216</v>
          </cell>
          <cell r="C290" t="str">
            <v>446 91 89</v>
          </cell>
        </row>
        <row r="291">
          <cell r="A291" t="str">
            <v>İstanbul Ümraniye AFM Carrefour</v>
          </cell>
          <cell r="B291">
            <v>216</v>
          </cell>
          <cell r="C291" t="str">
            <v>525 14 44</v>
          </cell>
        </row>
        <row r="292">
          <cell r="A292" t="str">
            <v>İstanbul Ümraniye Cinebonus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Üsküdar Belediyesi 75.yıl Ünalan K.M.</v>
          </cell>
          <cell r="B293">
            <v>0</v>
          </cell>
          <cell r="C293">
            <v>0</v>
          </cell>
        </row>
        <row r="294">
          <cell r="A294" t="str">
            <v>İstanbul Yenibosna Starcity Site</v>
          </cell>
          <cell r="B294">
            <v>212</v>
          </cell>
          <cell r="C294" t="str">
            <v>603 42 45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AFM Ege Park Mavişehir</v>
          </cell>
          <cell r="B297">
            <v>232</v>
          </cell>
          <cell r="C297" t="str">
            <v>324 42 64</v>
          </cell>
        </row>
        <row r="298">
          <cell r="A298" t="str">
            <v>İzmir AFM Forum Bornova</v>
          </cell>
          <cell r="B298">
            <v>232</v>
          </cell>
          <cell r="C298" t="str">
            <v>373 03 50</v>
          </cell>
        </row>
        <row r="299">
          <cell r="A299" t="str">
            <v>İzmir AFM Park Bornova </v>
          </cell>
          <cell r="B299">
            <v>232</v>
          </cell>
          <cell r="C299" t="str">
            <v>373 73 20</v>
          </cell>
        </row>
        <row r="300">
          <cell r="A300" t="str">
            <v>İzmir AFM Passtel</v>
          </cell>
          <cell r="B300">
            <v>232</v>
          </cell>
          <cell r="C300" t="str">
            <v>489 22 00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Cinebonus (Kipa Balçova)</v>
          </cell>
          <cell r="B310">
            <v>232</v>
          </cell>
          <cell r="C310" t="str">
            <v>278 87 87</v>
          </cell>
        </row>
        <row r="311">
          <cell r="A311" t="str">
            <v>İzmir Cinebonus (Konak Pier)</v>
          </cell>
          <cell r="B311">
            <v>232</v>
          </cell>
          <cell r="C311" t="str">
            <v>446 90 40</v>
          </cell>
        </row>
        <row r="312">
          <cell r="A312" t="str">
            <v>İzmir Cinebonus (Ykm)</v>
          </cell>
          <cell r="B312">
            <v>232</v>
          </cell>
          <cell r="C312" t="str">
            <v>425 01 25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Babylon Yazlık</v>
          </cell>
          <cell r="B314">
            <v>0</v>
          </cell>
          <cell r="C314">
            <v>0</v>
          </cell>
        </row>
        <row r="315">
          <cell r="A315" t="str">
            <v>İzmir Çeşme Hollywood</v>
          </cell>
          <cell r="B315">
            <v>232</v>
          </cell>
          <cell r="C315" t="str">
            <v>712 07 13</v>
          </cell>
        </row>
        <row r="316">
          <cell r="A316" t="str">
            <v>İzmir Çeşme Site</v>
          </cell>
          <cell r="B316">
            <v>232</v>
          </cell>
          <cell r="C316" t="str">
            <v>483 75 11</v>
          </cell>
        </row>
        <row r="317">
          <cell r="A317" t="str">
            <v>İzmir Çiğli Cinecity Kipa</v>
          </cell>
          <cell r="B317">
            <v>232</v>
          </cell>
          <cell r="C317" t="str">
            <v>386 58 88</v>
          </cell>
        </row>
        <row r="318">
          <cell r="A318" t="str">
            <v>İzmir Dokuz Eylül Üniversitesi</v>
          </cell>
          <cell r="B318">
            <v>232</v>
          </cell>
          <cell r="C318" t="str">
            <v>412 10 85</v>
          </cell>
        </row>
        <row r="319">
          <cell r="A319" t="str">
            <v>İzmir Ege Kültür Sanat Organizasyon</v>
          </cell>
          <cell r="B319">
            <v>232</v>
          </cell>
          <cell r="C319" t="str">
            <v>445 21 12</v>
          </cell>
        </row>
        <row r="320">
          <cell r="A320" t="str">
            <v>İzmir Ege Üni.Sinema Kampüs</v>
          </cell>
          <cell r="B320">
            <v>232</v>
          </cell>
          <cell r="C320" t="str">
            <v>389 12 44</v>
          </cell>
        </row>
        <row r="321">
          <cell r="A321" t="str">
            <v>İzmir Elif Açık Hava Sineması</v>
          </cell>
          <cell r="B321">
            <v>232</v>
          </cell>
          <cell r="C321" t="str">
            <v>388 12 44</v>
          </cell>
        </row>
        <row r="322">
          <cell r="A322" t="str">
            <v>İzmir Foça Belediye Reha Midilli K.M.</v>
          </cell>
          <cell r="B322">
            <v>232</v>
          </cell>
          <cell r="C322" t="str">
            <v>812 59 97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483 21 91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Tire Belediye Şehir</v>
          </cell>
          <cell r="B330">
            <v>232</v>
          </cell>
          <cell r="C330" t="str">
            <v>512 18 15</v>
          </cell>
        </row>
        <row r="331">
          <cell r="A331" t="str">
            <v>İzmir Tire Seha Gidel Kültür Salonu</v>
          </cell>
          <cell r="B331">
            <v>232</v>
          </cell>
          <cell r="C331" t="str">
            <v>512 18 15</v>
          </cell>
        </row>
        <row r="332">
          <cell r="A332" t="str">
            <v>İzmir Torbalı Kipa Vizyon</v>
          </cell>
          <cell r="B332">
            <v>232</v>
          </cell>
          <cell r="C332" t="str">
            <v>853 27 25</v>
          </cell>
        </row>
        <row r="333">
          <cell r="A333" t="str">
            <v>İzmit Belsa Plaza Sineması</v>
          </cell>
          <cell r="B333">
            <v>262</v>
          </cell>
          <cell r="C333" t="str">
            <v>324 58 41</v>
          </cell>
        </row>
        <row r="334">
          <cell r="A334" t="str">
            <v>İzmit Cinepark</v>
          </cell>
          <cell r="B334">
            <v>262</v>
          </cell>
          <cell r="C334" t="str">
            <v>311 77 43</v>
          </cell>
        </row>
        <row r="335">
          <cell r="A335" t="str">
            <v>İzmit Derince Galaksine </v>
          </cell>
          <cell r="B335">
            <v>262</v>
          </cell>
          <cell r="C335" t="str">
            <v>233 58 70 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Kocaeli Cinebonus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Karabük Onel AVM Prestige Sinemaları</v>
          </cell>
          <cell r="B348">
            <v>370</v>
          </cell>
          <cell r="C348" t="str">
            <v>412 86 45</v>
          </cell>
        </row>
        <row r="349">
          <cell r="A349" t="str">
            <v>Karabük Safranbolu Atamerkez</v>
          </cell>
          <cell r="B349">
            <v>370</v>
          </cell>
          <cell r="C349" t="str">
            <v>712 22 04</v>
          </cell>
        </row>
        <row r="350">
          <cell r="A350" t="str">
            <v>Karaman Makro</v>
          </cell>
          <cell r="B350">
            <v>338</v>
          </cell>
          <cell r="C350" t="str">
            <v>213 61 31</v>
          </cell>
        </row>
        <row r="351">
          <cell r="A351" t="str">
            <v>Karaman Sine Nas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Cinebonus (Kayseri Park)</v>
          </cell>
          <cell r="B355">
            <v>352</v>
          </cell>
          <cell r="C355" t="str">
            <v>223 20 10</v>
          </cell>
        </row>
        <row r="356">
          <cell r="A356" t="str">
            <v>Kayseri Develi Belediyesi Mustafa Aksu K.M.</v>
          </cell>
          <cell r="B356">
            <v>352</v>
          </cell>
          <cell r="C356" t="str">
            <v>621 60 61</v>
          </cell>
        </row>
        <row r="357">
          <cell r="A357" t="str">
            <v>Kayseri Kasserıa</v>
          </cell>
          <cell r="B357">
            <v>352</v>
          </cell>
          <cell r="C357" t="str">
            <v>223 11 53</v>
          </cell>
        </row>
        <row r="358">
          <cell r="A358" t="str">
            <v>Kayseri Onay</v>
          </cell>
          <cell r="B358">
            <v>352</v>
          </cell>
          <cell r="C358" t="str">
            <v>222 13 13 </v>
          </cell>
        </row>
        <row r="359">
          <cell r="A359" t="str">
            <v>Kıbrıs  Lefkoşa Lemarplex</v>
          </cell>
          <cell r="B359">
            <v>392</v>
          </cell>
          <cell r="C359" t="str">
            <v>223 53 95</v>
          </cell>
        </row>
        <row r="360">
          <cell r="A360" t="str">
            <v>Kıbrıs Girne Galleria</v>
          </cell>
          <cell r="B360">
            <v>392</v>
          </cell>
          <cell r="C360" t="str">
            <v>227 70 30</v>
          </cell>
        </row>
        <row r="361">
          <cell r="A361" t="str">
            <v>Kıbrıs Girne Lemarplex</v>
          </cell>
          <cell r="B361">
            <v>392</v>
          </cell>
          <cell r="C361" t="str">
            <v>822 33 99</v>
          </cell>
        </row>
        <row r="362">
          <cell r="A362" t="str">
            <v>Kıbrıs Güzelyurt Lemarplex</v>
          </cell>
          <cell r="B362">
            <v>392</v>
          </cell>
          <cell r="C362" t="str">
            <v>714 69 40</v>
          </cell>
        </row>
        <row r="363">
          <cell r="A363" t="str">
            <v>Kıbrıs Lefkoşa Galleria Cinema Club</v>
          </cell>
          <cell r="B363">
            <v>392</v>
          </cell>
          <cell r="C363" t="str">
            <v>227 70 30</v>
          </cell>
        </row>
        <row r="364">
          <cell r="A364" t="str">
            <v>Kıbrıs Lefkoşa Mısırlızade</v>
          </cell>
          <cell r="B364">
            <v>392</v>
          </cell>
          <cell r="C364" t="str">
            <v>365 12 70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Cine Plaza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Konya Akşehir Kültür Merkezi </v>
          </cell>
          <cell r="B371">
            <v>332</v>
          </cell>
          <cell r="C371" t="str">
            <v>813 52 57</v>
          </cell>
        </row>
        <row r="372">
          <cell r="A372" t="str">
            <v>Konya Beyşehir Göl Sineması</v>
          </cell>
          <cell r="B372">
            <v>332</v>
          </cell>
          <cell r="C372" t="str">
            <v>512 55 65</v>
          </cell>
        </row>
        <row r="373">
          <cell r="A373" t="str">
            <v>Konya Ereğli Park Site Avşar</v>
          </cell>
          <cell r="B373">
            <v>332</v>
          </cell>
          <cell r="C373" t="str">
            <v>710 02 30</v>
          </cell>
        </row>
        <row r="374">
          <cell r="A374" t="str">
            <v>Konya Kampüs Cinens</v>
          </cell>
          <cell r="B374">
            <v>332</v>
          </cell>
          <cell r="C374" t="str">
            <v>241 42 00</v>
          </cell>
        </row>
        <row r="375">
          <cell r="A375" t="str">
            <v>Konya Kipa Cinens</v>
          </cell>
          <cell r="B375">
            <v>332</v>
          </cell>
          <cell r="C375" t="str">
            <v>247 22 25</v>
          </cell>
        </row>
        <row r="376">
          <cell r="A376" t="str">
            <v>Konya Kule Center Avşar</v>
          </cell>
          <cell r="B376">
            <v>332</v>
          </cell>
          <cell r="C376" t="str">
            <v>233 28 72</v>
          </cell>
        </row>
        <row r="377">
          <cell r="A377" t="str">
            <v>Kütahya Cinens</v>
          </cell>
          <cell r="B377">
            <v>274</v>
          </cell>
          <cell r="C377" t="str">
            <v>224 75 57</v>
          </cell>
        </row>
        <row r="378">
          <cell r="A378" t="str">
            <v>Kütahya Hotaş</v>
          </cell>
          <cell r="B378">
            <v>274</v>
          </cell>
          <cell r="C378" t="str">
            <v>224 09 90 </v>
          </cell>
        </row>
        <row r="379">
          <cell r="A379" t="str">
            <v>Kütahya Tavşanlı Cinens </v>
          </cell>
          <cell r="B379">
            <v>274</v>
          </cell>
          <cell r="C379" t="str">
            <v>224 75 57</v>
          </cell>
        </row>
        <row r="380">
          <cell r="A380" t="str">
            <v>Malatya Park Avşar</v>
          </cell>
          <cell r="B380">
            <v>422</v>
          </cell>
          <cell r="C380" t="str">
            <v>212 83 85</v>
          </cell>
        </row>
        <row r="381">
          <cell r="A381" t="str">
            <v>Malatya Yeşil</v>
          </cell>
          <cell r="B381">
            <v>422</v>
          </cell>
          <cell r="C381" t="str">
            <v>321 12 22</v>
          </cell>
        </row>
        <row r="382">
          <cell r="A382" t="str">
            <v>Manisa Akhisar Belediye</v>
          </cell>
          <cell r="B382">
            <v>236</v>
          </cell>
          <cell r="C382" t="str">
            <v>413 59 91</v>
          </cell>
        </row>
        <row r="383">
          <cell r="A383" t="str">
            <v>Manisa Alaşehir AKM</v>
          </cell>
          <cell r="B383">
            <v>236</v>
          </cell>
          <cell r="C383" t="str">
            <v>654 35 36</v>
          </cell>
        </row>
        <row r="384">
          <cell r="A384" t="str">
            <v>Manisa Çınar Center</v>
          </cell>
          <cell r="B384">
            <v>236</v>
          </cell>
          <cell r="C384" t="str">
            <v>232 05 62</v>
          </cell>
        </row>
        <row r="385">
          <cell r="A385" t="str">
            <v>Manisa Demirci Şehir Sineması</v>
          </cell>
          <cell r="B385">
            <v>232</v>
          </cell>
          <cell r="C385" t="str">
            <v>442 05 17</v>
          </cell>
        </row>
        <row r="386">
          <cell r="A386" t="str">
            <v>Manisa Hollywood 2000</v>
          </cell>
          <cell r="B386">
            <v>236</v>
          </cell>
          <cell r="C386" t="str">
            <v>234 47 55</v>
          </cell>
        </row>
        <row r="387">
          <cell r="A387" t="str">
            <v>Manisa Karaköy Hollywood</v>
          </cell>
          <cell r="B387">
            <v>236</v>
          </cell>
          <cell r="C387" t="str">
            <v>238 66 46</v>
          </cell>
        </row>
        <row r="388">
          <cell r="A388" t="str">
            <v>Manisa Salihli Çarşı Hollywood</v>
          </cell>
          <cell r="B388">
            <v>236</v>
          </cell>
          <cell r="C388" t="str">
            <v>712 20 00</v>
          </cell>
        </row>
        <row r="389">
          <cell r="A389" t="str">
            <v>Manisa Salihli Kipa Hollywood</v>
          </cell>
          <cell r="B389">
            <v>236</v>
          </cell>
          <cell r="C389" t="str">
            <v>715 12 55</v>
          </cell>
        </row>
        <row r="390">
          <cell r="A390" t="str">
            <v>Manisa Seaş Sotes</v>
          </cell>
          <cell r="B390">
            <v>236</v>
          </cell>
          <cell r="C390" t="str">
            <v>613 19 83</v>
          </cell>
        </row>
        <row r="391">
          <cell r="A391" t="str">
            <v>Manisa Turgutlu Belediye</v>
          </cell>
          <cell r="B391">
            <v>236</v>
          </cell>
          <cell r="C391" t="str">
            <v>277 78 88</v>
          </cell>
        </row>
        <row r="392">
          <cell r="A392" t="str">
            <v>Manisa Turgutlu Pollywood Sineması</v>
          </cell>
          <cell r="B392">
            <v>236</v>
          </cell>
          <cell r="C392" t="str">
            <v>314 50 51</v>
          </cell>
        </row>
        <row r="393">
          <cell r="A393" t="str">
            <v>Mardin Kızıltepe Cine Onur</v>
          </cell>
          <cell r="B393">
            <v>482</v>
          </cell>
          <cell r="C393" t="str">
            <v>312 77 56</v>
          </cell>
        </row>
        <row r="394">
          <cell r="A394" t="str">
            <v>Mersin Cep</v>
          </cell>
          <cell r="B394">
            <v>324</v>
          </cell>
          <cell r="C394" t="str">
            <v>327 87 87</v>
          </cell>
        </row>
        <row r="395">
          <cell r="A395" t="str">
            <v>Mersin Cınebonus (Forum)</v>
          </cell>
          <cell r="B395">
            <v>324</v>
          </cell>
          <cell r="C395" t="str">
            <v>331 51 51</v>
          </cell>
        </row>
        <row r="396">
          <cell r="A396" t="str">
            <v>Mersin Cinemall</v>
          </cell>
          <cell r="B396">
            <v>324</v>
          </cell>
          <cell r="C396" t="str">
            <v>331 00 77</v>
          </cell>
        </row>
        <row r="397">
          <cell r="A397" t="str">
            <v>Mersin Çarşı</v>
          </cell>
          <cell r="B397">
            <v>324</v>
          </cell>
          <cell r="C397" t="str">
            <v>327 87 87</v>
          </cell>
        </row>
        <row r="398">
          <cell r="A398" t="str">
            <v>Mersin Kipa Cinens</v>
          </cell>
          <cell r="B398">
            <v>324</v>
          </cell>
          <cell r="C398" t="str">
            <v>341 34 99</v>
          </cell>
        </row>
        <row r="399">
          <cell r="A399" t="str">
            <v>Mersin Marinavısta Sinemaları</v>
          </cell>
          <cell r="B399">
            <v>324</v>
          </cell>
          <cell r="C399" t="str">
            <v>233 78 08</v>
          </cell>
        </row>
        <row r="400">
          <cell r="A400" t="str">
            <v>Mersin Silifke Belediye</v>
          </cell>
          <cell r="B400">
            <v>324</v>
          </cell>
          <cell r="C400" t="str">
            <v>714 32 22 - 712 30 61</v>
          </cell>
        </row>
        <row r="401">
          <cell r="A401" t="str">
            <v>Mersin Tarsus Cinema Clup</v>
          </cell>
          <cell r="B401">
            <v>324</v>
          </cell>
          <cell r="C401" t="str">
            <v>614 11 14</v>
          </cell>
        </row>
        <row r="402">
          <cell r="A402" t="str">
            <v>Mersin Tarsus Cinema Pınk</v>
          </cell>
          <cell r="B402">
            <v>324</v>
          </cell>
          <cell r="C402" t="str">
            <v>624 01 44</v>
          </cell>
        </row>
        <row r="403">
          <cell r="A403" t="str">
            <v>Muğla Bodrum Cinemarine</v>
          </cell>
          <cell r="B403">
            <v>252</v>
          </cell>
          <cell r="C403" t="str">
            <v>317 00 01</v>
          </cell>
        </row>
        <row r="404">
          <cell r="A404" t="str">
            <v>Muğla Datça Cineplus</v>
          </cell>
          <cell r="B404">
            <v>252</v>
          </cell>
          <cell r="C404" t="str">
            <v>712 38 43</v>
          </cell>
        </row>
        <row r="405">
          <cell r="A405" t="str">
            <v>Muğla Fethiye Cinedoruk</v>
          </cell>
          <cell r="B405">
            <v>252</v>
          </cell>
          <cell r="C405" t="str">
            <v>612 30 00</v>
          </cell>
        </row>
        <row r="406">
          <cell r="A406" t="str">
            <v>Muğla Fethiye Hayal</v>
          </cell>
          <cell r="B406">
            <v>252</v>
          </cell>
          <cell r="C406" t="str">
            <v>612 13 14</v>
          </cell>
        </row>
        <row r="407">
          <cell r="A407" t="str">
            <v>Muğla Fethiye Hilliside Otel </v>
          </cell>
          <cell r="B407">
            <v>252</v>
          </cell>
          <cell r="C407" t="str">
            <v>614 83 60</v>
          </cell>
        </row>
        <row r="408">
          <cell r="A408" t="str">
            <v>Muğla Marmaris Aksaz</v>
          </cell>
          <cell r="B408">
            <v>252</v>
          </cell>
          <cell r="C408" t="str">
            <v>421 01 61</v>
          </cell>
        </row>
        <row r="409">
          <cell r="A409" t="str">
            <v>Muğla Marmaris Cine Point</v>
          </cell>
          <cell r="B409">
            <v>252</v>
          </cell>
          <cell r="C409" t="str">
            <v>413 75 84</v>
          </cell>
        </row>
        <row r="410">
          <cell r="A410" t="str">
            <v>Muğla Milas Prenses</v>
          </cell>
          <cell r="B410">
            <v>252</v>
          </cell>
          <cell r="C410" t="str">
            <v>513 11 26</v>
          </cell>
        </row>
        <row r="411">
          <cell r="A411" t="str">
            <v>Muğla Ortaca Sinema Ceylin</v>
          </cell>
          <cell r="B411">
            <v>252</v>
          </cell>
          <cell r="C411" t="str">
            <v>282 50 56</v>
          </cell>
        </row>
        <row r="412">
          <cell r="A412" t="str">
            <v>Muğla Sine Park Sinemaları (Park AVM)</v>
          </cell>
          <cell r="B412">
            <v>252</v>
          </cell>
          <cell r="C412" t="str">
            <v>212 40 00</v>
          </cell>
        </row>
        <row r="413">
          <cell r="A413" t="str">
            <v>Muğla Vegas Sinemaları</v>
          </cell>
          <cell r="B413">
            <v>252</v>
          </cell>
          <cell r="C413" t="str">
            <v>214 00 29</v>
          </cell>
        </row>
        <row r="414">
          <cell r="A414" t="str">
            <v>Muğla Zeybek</v>
          </cell>
          <cell r="B414">
            <v>252</v>
          </cell>
          <cell r="C414" t="str">
            <v>214 09 26</v>
          </cell>
        </row>
        <row r="415">
          <cell r="A415" t="str">
            <v>Muş Sineport </v>
          </cell>
          <cell r="B415">
            <v>436</v>
          </cell>
          <cell r="C415" t="str">
            <v>212 00 04</v>
          </cell>
        </row>
        <row r="416">
          <cell r="A416" t="str">
            <v>Nevşehir Can Aile Sineması</v>
          </cell>
          <cell r="B416">
            <v>384</v>
          </cell>
          <cell r="C416" t="str">
            <v>213 17 25</v>
          </cell>
        </row>
        <row r="417">
          <cell r="A417" t="str">
            <v>Nevşehir Capadocia Sinemaları</v>
          </cell>
          <cell r="B417">
            <v>384</v>
          </cell>
          <cell r="C417" t="str">
            <v>213 17 25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Cinema Pınk</v>
          </cell>
          <cell r="B97">
            <v>374</v>
          </cell>
          <cell r="C97" t="str">
            <v>212 67 24</v>
          </cell>
        </row>
        <row r="98">
          <cell r="A98" t="str">
            <v>Bolu Kardelen</v>
          </cell>
          <cell r="B98">
            <v>374</v>
          </cell>
          <cell r="C98" t="str">
            <v>215 09 27</v>
          </cell>
        </row>
        <row r="99">
          <cell r="A99" t="str">
            <v>Burdur Aksin Oscar</v>
          </cell>
          <cell r="B99">
            <v>248</v>
          </cell>
          <cell r="C99" t="str">
            <v>233 19 66</v>
          </cell>
        </row>
        <row r="100">
          <cell r="A100" t="str">
            <v>Burdur Bucak Piramit</v>
          </cell>
          <cell r="B100">
            <v>248</v>
          </cell>
          <cell r="C100" t="str">
            <v>325 31 18</v>
          </cell>
        </row>
        <row r="101">
          <cell r="A101" t="str">
            <v>Burdur Bursim</v>
          </cell>
          <cell r="B101">
            <v>248</v>
          </cell>
          <cell r="C101" t="str">
            <v>234 31 31</v>
          </cell>
        </row>
        <row r="102">
          <cell r="A102" t="str">
            <v>Burdur Mehmet Akif Ersoy Üniversitesi</v>
          </cell>
          <cell r="B102">
            <v>248</v>
          </cell>
          <cell r="C102" t="str">
            <v>212 27 64</v>
          </cell>
        </row>
        <row r="103">
          <cell r="A103" t="str">
            <v>Bursa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Cinetech Zafer Plaza</v>
          </cell>
          <cell r="B109">
            <v>224</v>
          </cell>
          <cell r="C109" t="str">
            <v>225 48 88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Tutku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Orhangazi Tutku</v>
          </cell>
          <cell r="B116">
            <v>224</v>
          </cell>
          <cell r="C116" t="str">
            <v>572 33 34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OSKA</v>
          </cell>
          <cell r="B154">
            <v>342</v>
          </cell>
          <cell r="C154" t="str">
            <v>371 01 20</v>
          </cell>
        </row>
        <row r="155">
          <cell r="A155" t="str">
            <v>Gaziantep Prestige</v>
          </cell>
          <cell r="B155">
            <v>342</v>
          </cell>
          <cell r="C155" t="str">
            <v>220 76 58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Bulancak ASM</v>
          </cell>
          <cell r="B159">
            <v>454</v>
          </cell>
          <cell r="C159" t="str">
            <v>318 15 15 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583 06 06</v>
          </cell>
        </row>
        <row r="193">
          <cell r="A193" t="str">
            <v>İstanbul Bakırköy Cinebonus ( 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Cinebonus ( 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AFM Forum İstanbul</v>
          </cell>
          <cell r="B196">
            <v>212</v>
          </cell>
          <cell r="C196" t="str">
            <v>640 66 33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Beykent Paradise Favori</v>
          </cell>
          <cell r="B198">
            <v>212</v>
          </cell>
          <cell r="C198" t="str">
            <v>855 00 53</v>
          </cell>
        </row>
        <row r="199">
          <cell r="A199" t="str">
            <v>İstanbul Beykoz Karya </v>
          </cell>
          <cell r="B199">
            <v>216</v>
          </cell>
          <cell r="C199" t="str">
            <v>322 73 71</v>
          </cell>
        </row>
        <row r="200">
          <cell r="A200" t="str">
            <v>İstanbul Beylikdüzü AFM Migros</v>
          </cell>
          <cell r="B200">
            <v>212</v>
          </cell>
          <cell r="C200" t="str">
            <v>853 66 95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Fox City Site</v>
          </cell>
          <cell r="B202">
            <v>212</v>
          </cell>
          <cell r="C202" t="str">
            <v>871 42 45</v>
          </cell>
        </row>
        <row r="203">
          <cell r="A203" t="str">
            <v>İstanbul Beylikdüzü Markacity CineMarka</v>
          </cell>
          <cell r="B203">
            <v>212</v>
          </cell>
          <cell r="C203" t="str">
            <v>871 53 66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Güneşli Hayatpark Site</v>
          </cell>
          <cell r="B241">
            <v>212</v>
          </cell>
          <cell r="C241" t="str">
            <v>651 06 66</v>
          </cell>
        </row>
        <row r="242">
          <cell r="A242" t="str">
            <v>İstanbul Güngören Cinebonus (Kale)</v>
          </cell>
          <cell r="B242">
            <v>212</v>
          </cell>
          <cell r="C242" t="str">
            <v>677 59 59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İstinye AFM İstinye Park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Cinebonus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Kadıköy Sinema Tek</v>
          </cell>
          <cell r="B250">
            <v>216</v>
          </cell>
          <cell r="C250" t="str">
            <v>345 00 23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Cinebonus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AFM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Cinebonus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Maçka Cinebonus (G-Mall)</v>
          </cell>
          <cell r="B264">
            <v>212</v>
          </cell>
          <cell r="C264" t="str">
            <v>232 44 40</v>
          </cell>
        </row>
        <row r="265">
          <cell r="A265" t="str">
            <v>İstanbul Maltepe AFM Carrefour Park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AFM Profilo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Cinebonus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Osmanbey Gazi</v>
          </cell>
          <cell r="B274">
            <v>212</v>
          </cell>
          <cell r="C274" t="str">
            <v>247 96 65</v>
          </cell>
        </row>
        <row r="275">
          <cell r="A275" t="str">
            <v>İstanbul Pendik  AFM Pendorya</v>
          </cell>
          <cell r="B275">
            <v>216</v>
          </cell>
          <cell r="C275" t="str">
            <v>670 21 31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Mayastar Sinemaları (Viaport)</v>
          </cell>
          <cell r="B277">
            <v>216</v>
          </cell>
          <cell r="C277" t="str">
            <v>696 13 33</v>
          </cell>
        </row>
        <row r="278">
          <cell r="A278" t="str">
            <v>İstanbul Pendik Oskar</v>
          </cell>
          <cell r="B278">
            <v>216</v>
          </cell>
          <cell r="C278" t="str">
            <v>390 09 70</v>
          </cell>
        </row>
        <row r="279">
          <cell r="A279" t="str">
            <v>İstanbul Sarıgazi Osmanlı Çarşı Sinemaları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Prestıge</v>
          </cell>
          <cell r="B280">
            <v>212</v>
          </cell>
          <cell r="C280" t="str">
            <v>540 20 94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Şantiye Film</v>
          </cell>
          <cell r="B284">
            <v>212</v>
          </cell>
          <cell r="C284" t="str">
            <v>358 59 59</v>
          </cell>
        </row>
        <row r="285">
          <cell r="A285" t="str">
            <v>İstanbul Şaşkınbakkal Megaplex</v>
          </cell>
          <cell r="B285">
            <v>216</v>
          </cell>
          <cell r="C285" t="str">
            <v>467 44 67</v>
          </cell>
        </row>
        <row r="286">
          <cell r="A286" t="str">
            <v>İstanbul Şirinevler Osmanlı Çarşı Sinemay </v>
          </cell>
          <cell r="B286">
            <v>212</v>
          </cell>
          <cell r="C286" t="str">
            <v>452 19 00</v>
          </cell>
        </row>
        <row r="287">
          <cell r="A287" t="str">
            <v>İstanbul Şişli Movieplex</v>
          </cell>
          <cell r="B287">
            <v>212</v>
          </cell>
          <cell r="C287" t="str">
            <v>296 42 60</v>
          </cell>
        </row>
        <row r="288">
          <cell r="A288" t="str">
            <v>İstanbul Ti Film</v>
          </cell>
          <cell r="B288">
            <v>216</v>
          </cell>
          <cell r="C288" t="str">
            <v>343 63 90</v>
          </cell>
        </row>
        <row r="289">
          <cell r="A289" t="str">
            <v>İstanbul Tuzla Deniz Harp Okulu</v>
          </cell>
          <cell r="B289">
            <v>216</v>
          </cell>
          <cell r="C289" t="str">
            <v>395 26 30</v>
          </cell>
        </row>
        <row r="290">
          <cell r="A290" t="str">
            <v>İstanbul Tuzla Sahil Sineması</v>
          </cell>
          <cell r="B290">
            <v>216</v>
          </cell>
          <cell r="C290" t="str">
            <v>446 91 89</v>
          </cell>
        </row>
        <row r="291">
          <cell r="A291" t="str">
            <v>İstanbul Ümraniye AFM Carrefour</v>
          </cell>
          <cell r="B291">
            <v>216</v>
          </cell>
          <cell r="C291" t="str">
            <v>525 14 44</v>
          </cell>
        </row>
        <row r="292">
          <cell r="A292" t="str">
            <v>İstanbul Ümraniye Cinebonus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Üsküdar Belediyesi 75.yıl Ünalan K.M.</v>
          </cell>
          <cell r="B293">
            <v>0</v>
          </cell>
          <cell r="C293">
            <v>0</v>
          </cell>
        </row>
        <row r="294">
          <cell r="A294" t="str">
            <v>İstanbul Yenibosna Starcity Site</v>
          </cell>
          <cell r="B294">
            <v>212</v>
          </cell>
          <cell r="C294" t="str">
            <v>603 42 45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AFM Ege Park Mavişehir</v>
          </cell>
          <cell r="B297">
            <v>232</v>
          </cell>
          <cell r="C297" t="str">
            <v>324 42 64</v>
          </cell>
        </row>
        <row r="298">
          <cell r="A298" t="str">
            <v>İzmir AFM Forum Bornova</v>
          </cell>
          <cell r="B298">
            <v>232</v>
          </cell>
          <cell r="C298" t="str">
            <v>373 03 50</v>
          </cell>
        </row>
        <row r="299">
          <cell r="A299" t="str">
            <v>İzmir AFM Park Bornova </v>
          </cell>
          <cell r="B299">
            <v>232</v>
          </cell>
          <cell r="C299" t="str">
            <v>373 73 20</v>
          </cell>
        </row>
        <row r="300">
          <cell r="A300" t="str">
            <v>İzmir AFM Passtel</v>
          </cell>
          <cell r="B300">
            <v>232</v>
          </cell>
          <cell r="C300" t="str">
            <v>489 22 00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Cinebonus (Kipa Balçova)</v>
          </cell>
          <cell r="B310">
            <v>232</v>
          </cell>
          <cell r="C310" t="str">
            <v>278 87 87</v>
          </cell>
        </row>
        <row r="311">
          <cell r="A311" t="str">
            <v>İzmir Cinebonus (Konak Pier)</v>
          </cell>
          <cell r="B311">
            <v>232</v>
          </cell>
          <cell r="C311" t="str">
            <v>446 90 40</v>
          </cell>
        </row>
        <row r="312">
          <cell r="A312" t="str">
            <v>İzmir Cinebonus (Ykm)</v>
          </cell>
          <cell r="B312">
            <v>232</v>
          </cell>
          <cell r="C312" t="str">
            <v>425 01 25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Babylon Yazlık</v>
          </cell>
          <cell r="B314">
            <v>0</v>
          </cell>
          <cell r="C314">
            <v>0</v>
          </cell>
        </row>
        <row r="315">
          <cell r="A315" t="str">
            <v>İzmir Çeşme Hollywood</v>
          </cell>
          <cell r="B315">
            <v>232</v>
          </cell>
          <cell r="C315" t="str">
            <v>712 07 13</v>
          </cell>
        </row>
        <row r="316">
          <cell r="A316" t="str">
            <v>İzmir Çeşme Site</v>
          </cell>
          <cell r="B316">
            <v>232</v>
          </cell>
          <cell r="C316" t="str">
            <v>483 75 11</v>
          </cell>
        </row>
        <row r="317">
          <cell r="A317" t="str">
            <v>İzmir Çiğli Cinecity Kipa</v>
          </cell>
          <cell r="B317">
            <v>232</v>
          </cell>
          <cell r="C317" t="str">
            <v>386 58 88</v>
          </cell>
        </row>
        <row r="318">
          <cell r="A318" t="str">
            <v>İzmir Dokuz Eylül Üniversitesi</v>
          </cell>
          <cell r="B318">
            <v>232</v>
          </cell>
          <cell r="C318" t="str">
            <v>412 10 85</v>
          </cell>
        </row>
        <row r="319">
          <cell r="A319" t="str">
            <v>İzmir Ege Kültür Sanat Organizasyon</v>
          </cell>
          <cell r="B319">
            <v>232</v>
          </cell>
          <cell r="C319" t="str">
            <v>445 21 12</v>
          </cell>
        </row>
        <row r="320">
          <cell r="A320" t="str">
            <v>İzmir Ege Üni.Sinema Kampüs</v>
          </cell>
          <cell r="B320">
            <v>232</v>
          </cell>
          <cell r="C320" t="str">
            <v>389 12 44</v>
          </cell>
        </row>
        <row r="321">
          <cell r="A321" t="str">
            <v>İzmir Elif Açık Hava Sineması</v>
          </cell>
          <cell r="B321">
            <v>232</v>
          </cell>
          <cell r="C321" t="str">
            <v>388 12 44</v>
          </cell>
        </row>
        <row r="322">
          <cell r="A322" t="str">
            <v>İzmir Foça Belediye Reha Midilli K.M.</v>
          </cell>
          <cell r="B322">
            <v>232</v>
          </cell>
          <cell r="C322" t="str">
            <v>812 59 97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483 21 91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Tire Belediye Şehir</v>
          </cell>
          <cell r="B330">
            <v>232</v>
          </cell>
          <cell r="C330" t="str">
            <v>512 18 15</v>
          </cell>
        </row>
        <row r="331">
          <cell r="A331" t="str">
            <v>İzmir Tire Seha Gidel Kültür Salonu</v>
          </cell>
          <cell r="B331">
            <v>232</v>
          </cell>
          <cell r="C331" t="str">
            <v>512 18 15</v>
          </cell>
        </row>
        <row r="332">
          <cell r="A332" t="str">
            <v>İzmir Torbalı Kipa Vizyon</v>
          </cell>
          <cell r="B332">
            <v>232</v>
          </cell>
          <cell r="C332" t="str">
            <v>853 27 25</v>
          </cell>
        </row>
        <row r="333">
          <cell r="A333" t="str">
            <v>İzmit Belsa Plaza Sineması</v>
          </cell>
          <cell r="B333">
            <v>262</v>
          </cell>
          <cell r="C333" t="str">
            <v>324 58 41</v>
          </cell>
        </row>
        <row r="334">
          <cell r="A334" t="str">
            <v>İzmit Cinepark</v>
          </cell>
          <cell r="B334">
            <v>262</v>
          </cell>
          <cell r="C334" t="str">
            <v>311 77 43</v>
          </cell>
        </row>
        <row r="335">
          <cell r="A335" t="str">
            <v>İzmit Derince Galaksine </v>
          </cell>
          <cell r="B335">
            <v>262</v>
          </cell>
          <cell r="C335" t="str">
            <v>233 58 70 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Kocaeli Cinebonus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Karabük Onel AVM Prestige Sinemaları</v>
          </cell>
          <cell r="B348">
            <v>370</v>
          </cell>
          <cell r="C348" t="str">
            <v>412 86 45</v>
          </cell>
        </row>
        <row r="349">
          <cell r="A349" t="str">
            <v>Karabük Safranbolu Atamerkez</v>
          </cell>
          <cell r="B349">
            <v>370</v>
          </cell>
          <cell r="C349" t="str">
            <v>712 22 04</v>
          </cell>
        </row>
        <row r="350">
          <cell r="A350" t="str">
            <v>Karaman Makro</v>
          </cell>
          <cell r="B350">
            <v>338</v>
          </cell>
          <cell r="C350" t="str">
            <v>213 61 31</v>
          </cell>
        </row>
        <row r="351">
          <cell r="A351" t="str">
            <v>Karaman Sine Nas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Cinebonus (Kayseri Park)</v>
          </cell>
          <cell r="B355">
            <v>352</v>
          </cell>
          <cell r="C355" t="str">
            <v>223 20 10</v>
          </cell>
        </row>
        <row r="356">
          <cell r="A356" t="str">
            <v>Kayseri Develi Belediyesi Mustafa Aksu K.M.</v>
          </cell>
          <cell r="B356">
            <v>352</v>
          </cell>
          <cell r="C356" t="str">
            <v>621 60 61</v>
          </cell>
        </row>
        <row r="357">
          <cell r="A357" t="str">
            <v>Kayseri Kasserıa</v>
          </cell>
          <cell r="B357">
            <v>352</v>
          </cell>
          <cell r="C357" t="str">
            <v>223 11 53</v>
          </cell>
        </row>
        <row r="358">
          <cell r="A358" t="str">
            <v>Kayseri Onay</v>
          </cell>
          <cell r="B358">
            <v>352</v>
          </cell>
          <cell r="C358" t="str">
            <v>222 13 13 </v>
          </cell>
        </row>
        <row r="359">
          <cell r="A359" t="str">
            <v>Kıbrıs  Lefkoşa Lemarplex</v>
          </cell>
          <cell r="B359">
            <v>392</v>
          </cell>
          <cell r="C359" t="str">
            <v>223 53 95</v>
          </cell>
        </row>
        <row r="360">
          <cell r="A360" t="str">
            <v>Kıbrıs Girne Galleria</v>
          </cell>
          <cell r="B360">
            <v>392</v>
          </cell>
          <cell r="C360" t="str">
            <v>227 70 30</v>
          </cell>
        </row>
        <row r="361">
          <cell r="A361" t="str">
            <v>Kıbrıs Girne Lemarplex</v>
          </cell>
          <cell r="B361">
            <v>392</v>
          </cell>
          <cell r="C361" t="str">
            <v>822 33 99</v>
          </cell>
        </row>
        <row r="362">
          <cell r="A362" t="str">
            <v>Kıbrıs Güzelyurt Lemarplex</v>
          </cell>
          <cell r="B362">
            <v>392</v>
          </cell>
          <cell r="C362" t="str">
            <v>714 69 40</v>
          </cell>
        </row>
        <row r="363">
          <cell r="A363" t="str">
            <v>Kıbrıs Lefkoşa Galleria Cinema Club</v>
          </cell>
          <cell r="B363">
            <v>392</v>
          </cell>
          <cell r="C363" t="str">
            <v>227 70 30</v>
          </cell>
        </row>
        <row r="364">
          <cell r="A364" t="str">
            <v>Kıbrıs Lefkoşa Mısırlızade</v>
          </cell>
          <cell r="B364">
            <v>392</v>
          </cell>
          <cell r="C364" t="str">
            <v>365 12 70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Cine Plaza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Konya Akşehir Kültür Merkezi </v>
          </cell>
          <cell r="B371">
            <v>332</v>
          </cell>
          <cell r="C371" t="str">
            <v>813 52 57</v>
          </cell>
        </row>
        <row r="372">
          <cell r="A372" t="str">
            <v>Konya Beyşehir Göl Sineması</v>
          </cell>
          <cell r="B372">
            <v>332</v>
          </cell>
          <cell r="C372" t="str">
            <v>512 55 65</v>
          </cell>
        </row>
        <row r="373">
          <cell r="A373" t="str">
            <v>Konya Ereğli Park Site Avşar</v>
          </cell>
          <cell r="B373">
            <v>332</v>
          </cell>
          <cell r="C373" t="str">
            <v>710 02 30</v>
          </cell>
        </row>
        <row r="374">
          <cell r="A374" t="str">
            <v>Konya Kampüs Cinens</v>
          </cell>
          <cell r="B374">
            <v>332</v>
          </cell>
          <cell r="C374" t="str">
            <v>241 42 00</v>
          </cell>
        </row>
        <row r="375">
          <cell r="A375" t="str">
            <v>Konya Kipa Cinens</v>
          </cell>
          <cell r="B375">
            <v>332</v>
          </cell>
          <cell r="C375" t="str">
            <v>247 22 25</v>
          </cell>
        </row>
        <row r="376">
          <cell r="A376" t="str">
            <v>Konya Kule Center Avşar</v>
          </cell>
          <cell r="B376">
            <v>332</v>
          </cell>
          <cell r="C376" t="str">
            <v>233 28 72</v>
          </cell>
        </row>
        <row r="377">
          <cell r="A377" t="str">
            <v>Kütahya Cinens</v>
          </cell>
          <cell r="B377">
            <v>274</v>
          </cell>
          <cell r="C377" t="str">
            <v>224 75 57</v>
          </cell>
        </row>
        <row r="378">
          <cell r="A378" t="str">
            <v>Kütahya Hotaş</v>
          </cell>
          <cell r="B378">
            <v>274</v>
          </cell>
          <cell r="C378" t="str">
            <v>224 09 90 </v>
          </cell>
        </row>
        <row r="379">
          <cell r="A379" t="str">
            <v>Kütahya Tavşanlı Cinens </v>
          </cell>
          <cell r="B379">
            <v>274</v>
          </cell>
          <cell r="C379" t="str">
            <v>224 75 57</v>
          </cell>
        </row>
        <row r="380">
          <cell r="A380" t="str">
            <v>Malatya Park Avşar</v>
          </cell>
          <cell r="B380">
            <v>422</v>
          </cell>
          <cell r="C380" t="str">
            <v>212 83 85</v>
          </cell>
        </row>
        <row r="381">
          <cell r="A381" t="str">
            <v>Malatya Yeşil</v>
          </cell>
          <cell r="B381">
            <v>422</v>
          </cell>
          <cell r="C381" t="str">
            <v>321 12 22</v>
          </cell>
        </row>
        <row r="382">
          <cell r="A382" t="str">
            <v>Manisa Akhisar Belediye</v>
          </cell>
          <cell r="B382">
            <v>236</v>
          </cell>
          <cell r="C382" t="str">
            <v>413 59 91</v>
          </cell>
        </row>
        <row r="383">
          <cell r="A383" t="str">
            <v>Manisa Alaşehir AKM</v>
          </cell>
          <cell r="B383">
            <v>236</v>
          </cell>
          <cell r="C383" t="str">
            <v>654 35 36</v>
          </cell>
        </row>
        <row r="384">
          <cell r="A384" t="str">
            <v>Manisa Çınar Center</v>
          </cell>
          <cell r="B384">
            <v>236</v>
          </cell>
          <cell r="C384" t="str">
            <v>232 05 62</v>
          </cell>
        </row>
        <row r="385">
          <cell r="A385" t="str">
            <v>Manisa Demirci Şehir Sineması</v>
          </cell>
          <cell r="B385">
            <v>232</v>
          </cell>
          <cell r="C385" t="str">
            <v>442 05 17</v>
          </cell>
        </row>
        <row r="386">
          <cell r="A386" t="str">
            <v>Manisa Hollywood 2000</v>
          </cell>
          <cell r="B386">
            <v>236</v>
          </cell>
          <cell r="C386" t="str">
            <v>234 47 55</v>
          </cell>
        </row>
        <row r="387">
          <cell r="A387" t="str">
            <v>Manisa Karaköy Hollywood</v>
          </cell>
          <cell r="B387">
            <v>236</v>
          </cell>
          <cell r="C387" t="str">
            <v>238 66 46</v>
          </cell>
        </row>
        <row r="388">
          <cell r="A388" t="str">
            <v>Manisa Salihli Çarşı Hollywood</v>
          </cell>
          <cell r="B388">
            <v>236</v>
          </cell>
          <cell r="C388" t="str">
            <v>712 20 00</v>
          </cell>
        </row>
        <row r="389">
          <cell r="A389" t="str">
            <v>Manisa Salihli Kipa Hollywood</v>
          </cell>
          <cell r="B389">
            <v>236</v>
          </cell>
          <cell r="C389" t="str">
            <v>715 12 55</v>
          </cell>
        </row>
        <row r="390">
          <cell r="A390" t="str">
            <v>Manisa Seaş Sotes</v>
          </cell>
          <cell r="B390">
            <v>236</v>
          </cell>
          <cell r="C390" t="str">
            <v>613 19 83</v>
          </cell>
        </row>
        <row r="391">
          <cell r="A391" t="str">
            <v>Manisa Turgutlu Belediye</v>
          </cell>
          <cell r="B391">
            <v>236</v>
          </cell>
          <cell r="C391" t="str">
            <v>277 78 88</v>
          </cell>
        </row>
        <row r="392">
          <cell r="A392" t="str">
            <v>Manisa Turgutlu Pollywood Sineması</v>
          </cell>
          <cell r="B392">
            <v>236</v>
          </cell>
          <cell r="C392" t="str">
            <v>314 50 51</v>
          </cell>
        </row>
        <row r="393">
          <cell r="A393" t="str">
            <v>Mardin Kızıltepe Cine Onur</v>
          </cell>
          <cell r="B393">
            <v>482</v>
          </cell>
          <cell r="C393" t="str">
            <v>312 77 56</v>
          </cell>
        </row>
        <row r="394">
          <cell r="A394" t="str">
            <v>Mersin Cep</v>
          </cell>
          <cell r="B394">
            <v>324</v>
          </cell>
          <cell r="C394" t="str">
            <v>327 87 87</v>
          </cell>
        </row>
        <row r="395">
          <cell r="A395" t="str">
            <v>Mersin Cınebonus (Forum)</v>
          </cell>
          <cell r="B395">
            <v>324</v>
          </cell>
          <cell r="C395" t="str">
            <v>331 51 51</v>
          </cell>
        </row>
        <row r="396">
          <cell r="A396" t="str">
            <v>Mersin Cinemall</v>
          </cell>
          <cell r="B396">
            <v>324</v>
          </cell>
          <cell r="C396" t="str">
            <v>331 00 77</v>
          </cell>
        </row>
        <row r="397">
          <cell r="A397" t="str">
            <v>Mersin Çarşı</v>
          </cell>
          <cell r="B397">
            <v>324</v>
          </cell>
          <cell r="C397" t="str">
            <v>327 87 87</v>
          </cell>
        </row>
        <row r="398">
          <cell r="A398" t="str">
            <v>Mersin Kipa Cinens</v>
          </cell>
          <cell r="B398">
            <v>324</v>
          </cell>
          <cell r="C398" t="str">
            <v>341 34 99</v>
          </cell>
        </row>
        <row r="399">
          <cell r="A399" t="str">
            <v>Mersin Marinavısta Sinemaları</v>
          </cell>
          <cell r="B399">
            <v>324</v>
          </cell>
          <cell r="C399" t="str">
            <v>233 78 08</v>
          </cell>
        </row>
        <row r="400">
          <cell r="A400" t="str">
            <v>Mersin Silifke Belediye</v>
          </cell>
          <cell r="B400">
            <v>324</v>
          </cell>
          <cell r="C400" t="str">
            <v>714 32 22 - 712 30 61</v>
          </cell>
        </row>
        <row r="401">
          <cell r="A401" t="str">
            <v>Mersin Tarsus Cinema Clup</v>
          </cell>
          <cell r="B401">
            <v>324</v>
          </cell>
          <cell r="C401" t="str">
            <v>614 11 14</v>
          </cell>
        </row>
        <row r="402">
          <cell r="A402" t="str">
            <v>Mersin Tarsus Cinema Pınk</v>
          </cell>
          <cell r="B402">
            <v>324</v>
          </cell>
          <cell r="C402" t="str">
            <v>624 01 44</v>
          </cell>
        </row>
        <row r="403">
          <cell r="A403" t="str">
            <v>Muğla Bodrum Cinemarine</v>
          </cell>
          <cell r="B403">
            <v>252</v>
          </cell>
          <cell r="C403" t="str">
            <v>317 00 01</v>
          </cell>
        </row>
        <row r="404">
          <cell r="A404" t="str">
            <v>Muğla Datça Cineplus</v>
          </cell>
          <cell r="B404">
            <v>252</v>
          </cell>
          <cell r="C404" t="str">
            <v>712 38 43</v>
          </cell>
        </row>
        <row r="405">
          <cell r="A405" t="str">
            <v>Muğla Fethiye Cinedoruk</v>
          </cell>
          <cell r="B405">
            <v>252</v>
          </cell>
          <cell r="C405" t="str">
            <v>612 30 00</v>
          </cell>
        </row>
        <row r="406">
          <cell r="A406" t="str">
            <v>Muğla Fethiye Hayal</v>
          </cell>
          <cell r="B406">
            <v>252</v>
          </cell>
          <cell r="C406" t="str">
            <v>612 13 14</v>
          </cell>
        </row>
        <row r="407">
          <cell r="A407" t="str">
            <v>Muğla Fethiye Hilliside Otel </v>
          </cell>
          <cell r="B407">
            <v>252</v>
          </cell>
          <cell r="C407" t="str">
            <v>614 83 60</v>
          </cell>
        </row>
        <row r="408">
          <cell r="A408" t="str">
            <v>Muğla Marmaris Aksaz</v>
          </cell>
          <cell r="B408">
            <v>252</v>
          </cell>
          <cell r="C408" t="str">
            <v>421 01 61</v>
          </cell>
        </row>
        <row r="409">
          <cell r="A409" t="str">
            <v>Muğla Marmaris Cine Point</v>
          </cell>
          <cell r="B409">
            <v>252</v>
          </cell>
          <cell r="C409" t="str">
            <v>413 75 84</v>
          </cell>
        </row>
        <row r="410">
          <cell r="A410" t="str">
            <v>Muğla Milas Prenses</v>
          </cell>
          <cell r="B410">
            <v>252</v>
          </cell>
          <cell r="C410" t="str">
            <v>513 11 26</v>
          </cell>
        </row>
        <row r="411">
          <cell r="A411" t="str">
            <v>Muğla Ortaca Sinema Ceylin</v>
          </cell>
          <cell r="B411">
            <v>252</v>
          </cell>
          <cell r="C411" t="str">
            <v>282 50 56</v>
          </cell>
        </row>
        <row r="412">
          <cell r="A412" t="str">
            <v>Muğla Sine Park Sinemaları (Park AVM)</v>
          </cell>
          <cell r="B412">
            <v>252</v>
          </cell>
          <cell r="C412" t="str">
            <v>212 40 00</v>
          </cell>
        </row>
        <row r="413">
          <cell r="A413" t="str">
            <v>Muğla Vegas Sinemaları</v>
          </cell>
          <cell r="B413">
            <v>252</v>
          </cell>
          <cell r="C413" t="str">
            <v>214 00 29</v>
          </cell>
        </row>
        <row r="414">
          <cell r="A414" t="str">
            <v>Muğla Zeybek</v>
          </cell>
          <cell r="B414">
            <v>252</v>
          </cell>
          <cell r="C414" t="str">
            <v>214 09 26</v>
          </cell>
        </row>
        <row r="415">
          <cell r="A415" t="str">
            <v>Muş Sineport </v>
          </cell>
          <cell r="B415">
            <v>436</v>
          </cell>
          <cell r="C415" t="str">
            <v>212 00 04</v>
          </cell>
        </row>
        <row r="416">
          <cell r="A416" t="str">
            <v>Nevşehir Can Aile Sineması</v>
          </cell>
          <cell r="B416">
            <v>384</v>
          </cell>
          <cell r="C416" t="str">
            <v>213 17 25</v>
          </cell>
        </row>
        <row r="417">
          <cell r="A417" t="str">
            <v>Nevşehir Capadocia Sinemaları</v>
          </cell>
          <cell r="B417">
            <v>384</v>
          </cell>
          <cell r="C417" t="str">
            <v>213 17 25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Cinema Pınk</v>
          </cell>
          <cell r="B97">
            <v>374</v>
          </cell>
          <cell r="C97" t="str">
            <v>212 67 24</v>
          </cell>
        </row>
        <row r="98">
          <cell r="A98" t="str">
            <v>Bolu Kardelen</v>
          </cell>
          <cell r="B98">
            <v>374</v>
          </cell>
          <cell r="C98" t="str">
            <v>215 09 27</v>
          </cell>
        </row>
        <row r="99">
          <cell r="A99" t="str">
            <v>Burdur Aksin Oscar</v>
          </cell>
          <cell r="B99">
            <v>248</v>
          </cell>
          <cell r="C99" t="str">
            <v>233 19 66</v>
          </cell>
        </row>
        <row r="100">
          <cell r="A100" t="str">
            <v>Burdur Bucak Piramit</v>
          </cell>
          <cell r="B100">
            <v>248</v>
          </cell>
          <cell r="C100" t="str">
            <v>325 31 18</v>
          </cell>
        </row>
        <row r="101">
          <cell r="A101" t="str">
            <v>Burdur Bursim</v>
          </cell>
          <cell r="B101">
            <v>248</v>
          </cell>
          <cell r="C101" t="str">
            <v>234 31 31</v>
          </cell>
        </row>
        <row r="102">
          <cell r="A102" t="str">
            <v>Burdur Mehmet Akif Ersoy Üniversitesi</v>
          </cell>
          <cell r="B102">
            <v>248</v>
          </cell>
          <cell r="C102" t="str">
            <v>212 27 64</v>
          </cell>
        </row>
        <row r="103">
          <cell r="A103" t="str">
            <v>Bursa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Cinetech Zafer Plaza</v>
          </cell>
          <cell r="B109">
            <v>224</v>
          </cell>
          <cell r="C109" t="str">
            <v>225 48 88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Tutku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Orhangazi Tutku</v>
          </cell>
          <cell r="B116">
            <v>224</v>
          </cell>
          <cell r="C116" t="str">
            <v>572 33 34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228 12 97</v>
          </cell>
        </row>
        <row r="131">
          <cell r="A131" t="str">
            <v>Diyarbakır Babil Avşar</v>
          </cell>
          <cell r="B131">
            <v>412</v>
          </cell>
          <cell r="C131" t="str">
            <v>238 02 00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Parslar Sinema Salonu</v>
          </cell>
          <cell r="B133">
            <v>412</v>
          </cell>
          <cell r="C133" t="str">
            <v>234 04 44</v>
          </cell>
        </row>
        <row r="134">
          <cell r="A134" t="str">
            <v>Diyarbakır Şehir Sineması</v>
          </cell>
          <cell r="B134">
            <v>412</v>
          </cell>
          <cell r="C134" t="str">
            <v>228 21 88</v>
          </cell>
        </row>
        <row r="135">
          <cell r="A135" t="str">
            <v>Diyarbakır Yenişehir Galeria</v>
          </cell>
          <cell r="B135">
            <v>412</v>
          </cell>
          <cell r="C135" t="str">
            <v>224 31 31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Cinemarine</v>
          </cell>
          <cell r="B138">
            <v>284</v>
          </cell>
          <cell r="C138" t="str">
            <v>236 40 01</v>
          </cell>
        </row>
        <row r="139">
          <cell r="A139" t="str">
            <v>Edirne Keşan Cineborsa</v>
          </cell>
          <cell r="B139">
            <v>284</v>
          </cell>
          <cell r="C139" t="str">
            <v>712 27 07 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OSKA</v>
          </cell>
          <cell r="B154">
            <v>342</v>
          </cell>
          <cell r="C154" t="str">
            <v>371 01 20</v>
          </cell>
        </row>
        <row r="155">
          <cell r="A155" t="str">
            <v>Gaziantep Prestige</v>
          </cell>
          <cell r="B155">
            <v>342</v>
          </cell>
          <cell r="C155" t="str">
            <v>220 76 58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Bulancak ASM</v>
          </cell>
          <cell r="B159">
            <v>454</v>
          </cell>
          <cell r="C159" t="str">
            <v>318 15 15 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583 06 06</v>
          </cell>
        </row>
        <row r="193">
          <cell r="A193" t="str">
            <v>İstanbul Bakırköy Cinebonus ( 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Cinebonus ( 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AFM Forum İstanbul</v>
          </cell>
          <cell r="B196">
            <v>212</v>
          </cell>
          <cell r="C196" t="str">
            <v>640 66 33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Beykent Paradise Favori</v>
          </cell>
          <cell r="B198">
            <v>212</v>
          </cell>
          <cell r="C198" t="str">
            <v>855 00 53</v>
          </cell>
        </row>
        <row r="199">
          <cell r="A199" t="str">
            <v>İstanbul Beykoz Karya </v>
          </cell>
          <cell r="B199">
            <v>216</v>
          </cell>
          <cell r="C199" t="str">
            <v>322 73 71</v>
          </cell>
        </row>
        <row r="200">
          <cell r="A200" t="str">
            <v>İstanbul Beylikdüzü AFM Migros</v>
          </cell>
          <cell r="B200">
            <v>212</v>
          </cell>
          <cell r="C200" t="str">
            <v>853 66 95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Fox City Site</v>
          </cell>
          <cell r="B202">
            <v>212</v>
          </cell>
          <cell r="C202" t="str">
            <v>871 42 45</v>
          </cell>
        </row>
        <row r="203">
          <cell r="A203" t="str">
            <v>İstanbul Beylikdüzü Markacity CineMarka</v>
          </cell>
          <cell r="B203">
            <v>212</v>
          </cell>
          <cell r="C203" t="str">
            <v>871 53 66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Güneşli Hayatpark Site</v>
          </cell>
          <cell r="B241">
            <v>212</v>
          </cell>
          <cell r="C241" t="str">
            <v>651 06 66</v>
          </cell>
        </row>
        <row r="242">
          <cell r="A242" t="str">
            <v>İstanbul Güngören Cinebonus (Kale)</v>
          </cell>
          <cell r="B242">
            <v>212</v>
          </cell>
          <cell r="C242" t="str">
            <v>677 59 59</v>
          </cell>
        </row>
        <row r="243">
          <cell r="A243" t="str">
            <v>İstanbul Haramidere Cinetech Torium</v>
          </cell>
          <cell r="B243">
            <v>212</v>
          </cell>
          <cell r="C243" t="str">
            <v>699 90 40</v>
          </cell>
        </row>
        <row r="244">
          <cell r="A244" t="str">
            <v>İstanbul İstinye AFM İstinye Park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Cinebonus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Kadıköy Sinema Tek</v>
          </cell>
          <cell r="B250">
            <v>216</v>
          </cell>
          <cell r="C250" t="str">
            <v>345 00 23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Cinebonus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AFM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Cinebonus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Maçka Cinebonus (G-Mall)</v>
          </cell>
          <cell r="B264">
            <v>212</v>
          </cell>
          <cell r="C264" t="str">
            <v>232 44 40</v>
          </cell>
        </row>
        <row r="265">
          <cell r="A265" t="str">
            <v>İstanbul Maltepe AFM Carrefour Park</v>
          </cell>
          <cell r="B265">
            <v>216</v>
          </cell>
          <cell r="C265" t="str">
            <v>515 12 12</v>
          </cell>
        </row>
        <row r="266">
          <cell r="A266" t="str">
            <v>İstanbul Maltepe Grandhouse</v>
          </cell>
          <cell r="B266">
            <v>216</v>
          </cell>
          <cell r="C266" t="str">
            <v>442 60 30</v>
          </cell>
        </row>
        <row r="267">
          <cell r="A267" t="str">
            <v>İstanbul Maslak Tim</v>
          </cell>
          <cell r="B267">
            <v>212</v>
          </cell>
          <cell r="C267" t="str">
            <v>286 66 05</v>
          </cell>
        </row>
        <row r="268">
          <cell r="A268" t="str">
            <v>İstanbul Mecidiyeköy AFM Profilo</v>
          </cell>
          <cell r="B268">
            <v>212</v>
          </cell>
          <cell r="C268" t="str">
            <v>212 56 12</v>
          </cell>
        </row>
        <row r="269">
          <cell r="A269" t="str">
            <v>İstanbul Mecidiyeköy Cinebonus (Cevahir)</v>
          </cell>
          <cell r="B269">
            <v>212</v>
          </cell>
          <cell r="C269" t="str">
            <v>380 15 15</v>
          </cell>
        </row>
        <row r="270">
          <cell r="A270" t="str">
            <v>İstanbul MNG KARGO</v>
          </cell>
          <cell r="B270">
            <v>0</v>
          </cell>
          <cell r="C270">
            <v>0</v>
          </cell>
        </row>
        <row r="271">
          <cell r="A271" t="str">
            <v>İstanbul Moda Deniz Klübü Derneği</v>
          </cell>
          <cell r="B271">
            <v>532</v>
          </cell>
          <cell r="C271" t="str">
            <v>740 63 23 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Osmanbey Gazi</v>
          </cell>
          <cell r="B274">
            <v>212</v>
          </cell>
          <cell r="C274" t="str">
            <v>247 96 65</v>
          </cell>
        </row>
        <row r="275">
          <cell r="A275" t="str">
            <v>İstanbul Pendik  AFM Pendorya</v>
          </cell>
          <cell r="B275">
            <v>216</v>
          </cell>
          <cell r="C275" t="str">
            <v>670 21 31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Mayastar Sinemaları (Viaport)</v>
          </cell>
          <cell r="B277">
            <v>216</v>
          </cell>
          <cell r="C277" t="str">
            <v>696 13 33</v>
          </cell>
        </row>
        <row r="278">
          <cell r="A278" t="str">
            <v>İstanbul Pendik Oskar</v>
          </cell>
          <cell r="B278">
            <v>216</v>
          </cell>
          <cell r="C278" t="str">
            <v>390 09 70</v>
          </cell>
        </row>
        <row r="279">
          <cell r="A279" t="str">
            <v>İstanbul Sarıgazi Osmanlı Çarşı Sinemaları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Prestıge</v>
          </cell>
          <cell r="B280">
            <v>212</v>
          </cell>
          <cell r="C280" t="str">
            <v>540 20 94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Şantiye Film</v>
          </cell>
          <cell r="B284">
            <v>212</v>
          </cell>
          <cell r="C284" t="str">
            <v>358 59 59</v>
          </cell>
        </row>
        <row r="285">
          <cell r="A285" t="str">
            <v>İstanbul Şaşkınbakkal Megaplex</v>
          </cell>
          <cell r="B285">
            <v>216</v>
          </cell>
          <cell r="C285" t="str">
            <v>467 44 67</v>
          </cell>
        </row>
        <row r="286">
          <cell r="A286" t="str">
            <v>İstanbul Şirinevler Osmanlı Çarşı Sinemay </v>
          </cell>
          <cell r="B286">
            <v>212</v>
          </cell>
          <cell r="C286" t="str">
            <v>452 19 00</v>
          </cell>
        </row>
        <row r="287">
          <cell r="A287" t="str">
            <v>İstanbul Şişli Movieplex</v>
          </cell>
          <cell r="B287">
            <v>212</v>
          </cell>
          <cell r="C287" t="str">
            <v>296 42 60</v>
          </cell>
        </row>
        <row r="288">
          <cell r="A288" t="str">
            <v>İstanbul Ti Film</v>
          </cell>
          <cell r="B288">
            <v>216</v>
          </cell>
          <cell r="C288" t="str">
            <v>343 63 90</v>
          </cell>
        </row>
        <row r="289">
          <cell r="A289" t="str">
            <v>İstanbul Tuzla Deniz Harp Okulu</v>
          </cell>
          <cell r="B289">
            <v>216</v>
          </cell>
          <cell r="C289" t="str">
            <v>395 26 30</v>
          </cell>
        </row>
        <row r="290">
          <cell r="A290" t="str">
            <v>İstanbul Tuzla Sahil Sineması</v>
          </cell>
          <cell r="B290">
            <v>216</v>
          </cell>
          <cell r="C290" t="str">
            <v>446 91 89</v>
          </cell>
        </row>
        <row r="291">
          <cell r="A291" t="str">
            <v>İstanbul Ümraniye AFM Carrefour</v>
          </cell>
          <cell r="B291">
            <v>216</v>
          </cell>
          <cell r="C291" t="str">
            <v>525 14 44</v>
          </cell>
        </row>
        <row r="292">
          <cell r="A292" t="str">
            <v>İstanbul Ümraniye Cinebonus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Üsküdar Belediyesi 75.yıl Ünalan K.M.</v>
          </cell>
          <cell r="B293">
            <v>0</v>
          </cell>
          <cell r="C293">
            <v>0</v>
          </cell>
        </row>
        <row r="294">
          <cell r="A294" t="str">
            <v>İstanbul Yenibosna Starcity Site</v>
          </cell>
          <cell r="B294">
            <v>212</v>
          </cell>
          <cell r="C294" t="str">
            <v>603 42 45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AFM Ege Park Mavişehir</v>
          </cell>
          <cell r="B297">
            <v>232</v>
          </cell>
          <cell r="C297" t="str">
            <v>324 42 64</v>
          </cell>
        </row>
        <row r="298">
          <cell r="A298" t="str">
            <v>İzmir AFM Forum Bornova</v>
          </cell>
          <cell r="B298">
            <v>232</v>
          </cell>
          <cell r="C298" t="str">
            <v>373 03 50</v>
          </cell>
        </row>
        <row r="299">
          <cell r="A299" t="str">
            <v>İzmir AFM Park Bornova </v>
          </cell>
          <cell r="B299">
            <v>232</v>
          </cell>
          <cell r="C299" t="str">
            <v>373 73 20</v>
          </cell>
        </row>
        <row r="300">
          <cell r="A300" t="str">
            <v>İzmir AFM Passtel</v>
          </cell>
          <cell r="B300">
            <v>232</v>
          </cell>
          <cell r="C300" t="str">
            <v>489 22 00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Cinebonus (Kipa Balçova)</v>
          </cell>
          <cell r="B310">
            <v>232</v>
          </cell>
          <cell r="C310" t="str">
            <v>278 87 87</v>
          </cell>
        </row>
        <row r="311">
          <cell r="A311" t="str">
            <v>İzmir Cinebonus (Konak Pier)</v>
          </cell>
          <cell r="B311">
            <v>232</v>
          </cell>
          <cell r="C311" t="str">
            <v>446 90 40</v>
          </cell>
        </row>
        <row r="312">
          <cell r="A312" t="str">
            <v>İzmir Cinebonus (Ykm)</v>
          </cell>
          <cell r="B312">
            <v>232</v>
          </cell>
          <cell r="C312" t="str">
            <v>425 01 25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Babylon Yazlık</v>
          </cell>
          <cell r="B314">
            <v>0</v>
          </cell>
          <cell r="C314">
            <v>0</v>
          </cell>
        </row>
        <row r="315">
          <cell r="A315" t="str">
            <v>İzmir Çeşme Hollywood</v>
          </cell>
          <cell r="B315">
            <v>232</v>
          </cell>
          <cell r="C315" t="str">
            <v>712 07 13</v>
          </cell>
        </row>
        <row r="316">
          <cell r="A316" t="str">
            <v>İzmir Çeşme Site</v>
          </cell>
          <cell r="B316">
            <v>232</v>
          </cell>
          <cell r="C316" t="str">
            <v>483 75 11</v>
          </cell>
        </row>
        <row r="317">
          <cell r="A317" t="str">
            <v>İzmir Çiğli Cinecity Kipa</v>
          </cell>
          <cell r="B317">
            <v>232</v>
          </cell>
          <cell r="C317" t="str">
            <v>386 58 88</v>
          </cell>
        </row>
        <row r="318">
          <cell r="A318" t="str">
            <v>İzmir Dokuz Eylül Üniversitesi</v>
          </cell>
          <cell r="B318">
            <v>232</v>
          </cell>
          <cell r="C318" t="str">
            <v>412 10 85</v>
          </cell>
        </row>
        <row r="319">
          <cell r="A319" t="str">
            <v>İzmir Ege Kültür Sanat Organizasyon</v>
          </cell>
          <cell r="B319">
            <v>232</v>
          </cell>
          <cell r="C319" t="str">
            <v>445 21 12</v>
          </cell>
        </row>
        <row r="320">
          <cell r="A320" t="str">
            <v>İzmir Ege Üni.Sinema Kampüs</v>
          </cell>
          <cell r="B320">
            <v>232</v>
          </cell>
          <cell r="C320" t="str">
            <v>389 12 44</v>
          </cell>
        </row>
        <row r="321">
          <cell r="A321" t="str">
            <v>İzmir Elif Açık Hava Sineması</v>
          </cell>
          <cell r="B321">
            <v>232</v>
          </cell>
          <cell r="C321" t="str">
            <v>388 12 44</v>
          </cell>
        </row>
        <row r="322">
          <cell r="A322" t="str">
            <v>İzmir Foça Belediye Reha Midilli K.M.</v>
          </cell>
          <cell r="B322">
            <v>232</v>
          </cell>
          <cell r="C322" t="str">
            <v>812 59 97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483 21 91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Tire Belediye Şehir</v>
          </cell>
          <cell r="B330">
            <v>232</v>
          </cell>
          <cell r="C330" t="str">
            <v>512 18 15</v>
          </cell>
        </row>
        <row r="331">
          <cell r="A331" t="str">
            <v>İzmir Tire Seha Gidel Kültür Salonu</v>
          </cell>
          <cell r="B331">
            <v>232</v>
          </cell>
          <cell r="C331" t="str">
            <v>512 18 15</v>
          </cell>
        </row>
        <row r="332">
          <cell r="A332" t="str">
            <v>İzmir Torbalı Kipa Vizyon</v>
          </cell>
          <cell r="B332">
            <v>232</v>
          </cell>
          <cell r="C332" t="str">
            <v>853 27 25</v>
          </cell>
        </row>
        <row r="333">
          <cell r="A333" t="str">
            <v>İzmit Belsa Plaza Sineması</v>
          </cell>
          <cell r="B333">
            <v>262</v>
          </cell>
          <cell r="C333" t="str">
            <v>324 58 41</v>
          </cell>
        </row>
        <row r="334">
          <cell r="A334" t="str">
            <v>İzmit Cinepark</v>
          </cell>
          <cell r="B334">
            <v>262</v>
          </cell>
          <cell r="C334" t="str">
            <v>311 77 43</v>
          </cell>
        </row>
        <row r="335">
          <cell r="A335" t="str">
            <v>İzmit Derince Galaksine </v>
          </cell>
          <cell r="B335">
            <v>262</v>
          </cell>
          <cell r="C335" t="str">
            <v>233 58 70 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Kocaeli Cinebonus (Gebze Center)</v>
          </cell>
          <cell r="B340">
            <v>262</v>
          </cell>
          <cell r="C340" t="str">
            <v>641 66 56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K.Maraş Afşin Kültür Merkezi</v>
          </cell>
          <cell r="B343">
            <v>344</v>
          </cell>
          <cell r="C343" t="str">
            <v>511 63 63</v>
          </cell>
        </row>
        <row r="344">
          <cell r="A344" t="str">
            <v>K.Maraş Arsan Arnelia</v>
          </cell>
          <cell r="B344">
            <v>344</v>
          </cell>
          <cell r="C344" t="str">
            <v>215 88 22</v>
          </cell>
        </row>
        <row r="345">
          <cell r="A345" t="str">
            <v>K.Maraş Arsan Center</v>
          </cell>
          <cell r="B345">
            <v>344</v>
          </cell>
          <cell r="C345" t="str">
            <v>235 33 10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Karabük Onel AVM Prestige Sinemaları</v>
          </cell>
          <cell r="B348">
            <v>370</v>
          </cell>
          <cell r="C348" t="str">
            <v>412 86 45</v>
          </cell>
        </row>
        <row r="349">
          <cell r="A349" t="str">
            <v>Karabük Safranbolu Atamerkez</v>
          </cell>
          <cell r="B349">
            <v>370</v>
          </cell>
          <cell r="C349" t="str">
            <v>712 22 04</v>
          </cell>
        </row>
        <row r="350">
          <cell r="A350" t="str">
            <v>Karaman Makro</v>
          </cell>
          <cell r="B350">
            <v>338</v>
          </cell>
          <cell r="C350" t="str">
            <v>213 61 31</v>
          </cell>
        </row>
        <row r="351">
          <cell r="A351" t="str">
            <v>Karaman Sine Nas</v>
          </cell>
          <cell r="B351">
            <v>338</v>
          </cell>
          <cell r="C351" t="str">
            <v>214 84 44</v>
          </cell>
        </row>
        <row r="352">
          <cell r="A352" t="str">
            <v>Kars Şehir</v>
          </cell>
          <cell r="B352">
            <v>474</v>
          </cell>
          <cell r="C352" t="str">
            <v>212 48 36</v>
          </cell>
        </row>
        <row r="353">
          <cell r="A353" t="str">
            <v>Kastamonu  Barutçuoğlu</v>
          </cell>
          <cell r="B353">
            <v>366</v>
          </cell>
          <cell r="C353" t="str">
            <v>212 57 77 </v>
          </cell>
        </row>
        <row r="354">
          <cell r="A354" t="str">
            <v>Kastamonu Cine Zirve</v>
          </cell>
          <cell r="B354">
            <v>366</v>
          </cell>
          <cell r="C354" t="str">
            <v>212 97 57</v>
          </cell>
        </row>
        <row r="355">
          <cell r="A355" t="str">
            <v>Kayseri Cinebonus (Kayseri Park)</v>
          </cell>
          <cell r="B355">
            <v>352</v>
          </cell>
          <cell r="C355" t="str">
            <v>223 20 10</v>
          </cell>
        </row>
        <row r="356">
          <cell r="A356" t="str">
            <v>Kayseri Develi Belediyesi Mustafa Aksu K.M.</v>
          </cell>
          <cell r="B356">
            <v>352</v>
          </cell>
          <cell r="C356" t="str">
            <v>621 60 61</v>
          </cell>
        </row>
        <row r="357">
          <cell r="A357" t="str">
            <v>Kayseri Kasserıa</v>
          </cell>
          <cell r="B357">
            <v>352</v>
          </cell>
          <cell r="C357" t="str">
            <v>223 11 53</v>
          </cell>
        </row>
        <row r="358">
          <cell r="A358" t="str">
            <v>Kayseri Onay</v>
          </cell>
          <cell r="B358">
            <v>352</v>
          </cell>
          <cell r="C358" t="str">
            <v>222 13 13 </v>
          </cell>
        </row>
        <row r="359">
          <cell r="A359" t="str">
            <v>Kıbrıs  Lefkoşa Lemarplex</v>
          </cell>
          <cell r="B359">
            <v>392</v>
          </cell>
          <cell r="C359" t="str">
            <v>223 53 95</v>
          </cell>
        </row>
        <row r="360">
          <cell r="A360" t="str">
            <v>Kıbrıs Girne Galleria</v>
          </cell>
          <cell r="B360">
            <v>392</v>
          </cell>
          <cell r="C360" t="str">
            <v>227 70 30</v>
          </cell>
        </row>
        <row r="361">
          <cell r="A361" t="str">
            <v>Kıbrıs Girne Lemarplex</v>
          </cell>
          <cell r="B361">
            <v>392</v>
          </cell>
          <cell r="C361" t="str">
            <v>822 33 99</v>
          </cell>
        </row>
        <row r="362">
          <cell r="A362" t="str">
            <v>Kıbrıs Güzelyurt Lemarplex</v>
          </cell>
          <cell r="B362">
            <v>392</v>
          </cell>
          <cell r="C362" t="str">
            <v>714 69 40</v>
          </cell>
        </row>
        <row r="363">
          <cell r="A363" t="str">
            <v>Kıbrıs Lefkoşa Galleria Cinema Club</v>
          </cell>
          <cell r="B363">
            <v>392</v>
          </cell>
          <cell r="C363" t="str">
            <v>227 70 30</v>
          </cell>
        </row>
        <row r="364">
          <cell r="A364" t="str">
            <v>Kıbrıs Lefkoşa Mısırlızade</v>
          </cell>
          <cell r="B364">
            <v>392</v>
          </cell>
          <cell r="C364" t="str">
            <v>365 12 70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Cine Plaza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Konya Akşehir Kültür Merkezi </v>
          </cell>
          <cell r="B371">
            <v>332</v>
          </cell>
          <cell r="C371" t="str">
            <v>813 52 57</v>
          </cell>
        </row>
        <row r="372">
          <cell r="A372" t="str">
            <v>Konya Beyşehir Göl Sineması</v>
          </cell>
          <cell r="B372">
            <v>332</v>
          </cell>
          <cell r="C372" t="str">
            <v>512 55 65</v>
          </cell>
        </row>
        <row r="373">
          <cell r="A373" t="str">
            <v>Konya Ereğli Park Site Avşar</v>
          </cell>
          <cell r="B373">
            <v>332</v>
          </cell>
          <cell r="C373" t="str">
            <v>710 02 30</v>
          </cell>
        </row>
        <row r="374">
          <cell r="A374" t="str">
            <v>Konya Kampüs Cinens</v>
          </cell>
          <cell r="B374">
            <v>332</v>
          </cell>
          <cell r="C374" t="str">
            <v>241 42 00</v>
          </cell>
        </row>
        <row r="375">
          <cell r="A375" t="str">
            <v>Konya Kipa Cinens</v>
          </cell>
          <cell r="B375">
            <v>332</v>
          </cell>
          <cell r="C375" t="str">
            <v>247 22 25</v>
          </cell>
        </row>
        <row r="376">
          <cell r="A376" t="str">
            <v>Konya Kule Center Avşar</v>
          </cell>
          <cell r="B376">
            <v>332</v>
          </cell>
          <cell r="C376" t="str">
            <v>233 28 72</v>
          </cell>
        </row>
        <row r="377">
          <cell r="A377" t="str">
            <v>Kütahya Cinens</v>
          </cell>
          <cell r="B377">
            <v>274</v>
          </cell>
          <cell r="C377" t="str">
            <v>224 75 57</v>
          </cell>
        </row>
        <row r="378">
          <cell r="A378" t="str">
            <v>Kütahya Hotaş</v>
          </cell>
          <cell r="B378">
            <v>274</v>
          </cell>
          <cell r="C378" t="str">
            <v>224 09 90 </v>
          </cell>
        </row>
        <row r="379">
          <cell r="A379" t="str">
            <v>Kütahya Tavşanlı Cinens </v>
          </cell>
          <cell r="B379">
            <v>274</v>
          </cell>
          <cell r="C379" t="str">
            <v>224 75 57</v>
          </cell>
        </row>
        <row r="380">
          <cell r="A380" t="str">
            <v>Malatya Park Avşar</v>
          </cell>
          <cell r="B380">
            <v>422</v>
          </cell>
          <cell r="C380" t="str">
            <v>212 83 85</v>
          </cell>
        </row>
        <row r="381">
          <cell r="A381" t="str">
            <v>Malatya Yeşil</v>
          </cell>
          <cell r="B381">
            <v>422</v>
          </cell>
          <cell r="C381" t="str">
            <v>321 12 22</v>
          </cell>
        </row>
        <row r="382">
          <cell r="A382" t="str">
            <v>Manisa Akhisar Belediye</v>
          </cell>
          <cell r="B382">
            <v>236</v>
          </cell>
          <cell r="C382" t="str">
            <v>413 59 91</v>
          </cell>
        </row>
        <row r="383">
          <cell r="A383" t="str">
            <v>Manisa Alaşehir AKM</v>
          </cell>
          <cell r="B383">
            <v>236</v>
          </cell>
          <cell r="C383" t="str">
            <v>654 35 36</v>
          </cell>
        </row>
        <row r="384">
          <cell r="A384" t="str">
            <v>Manisa Çınar Center</v>
          </cell>
          <cell r="B384">
            <v>236</v>
          </cell>
          <cell r="C384" t="str">
            <v>232 05 62</v>
          </cell>
        </row>
        <row r="385">
          <cell r="A385" t="str">
            <v>Manisa Demirci Şehir Sineması</v>
          </cell>
          <cell r="B385">
            <v>232</v>
          </cell>
          <cell r="C385" t="str">
            <v>442 05 17</v>
          </cell>
        </row>
        <row r="386">
          <cell r="A386" t="str">
            <v>Manisa Hollywood 2000</v>
          </cell>
          <cell r="B386">
            <v>236</v>
          </cell>
          <cell r="C386" t="str">
            <v>234 47 55</v>
          </cell>
        </row>
        <row r="387">
          <cell r="A387" t="str">
            <v>Manisa Karaköy Hollywood</v>
          </cell>
          <cell r="B387">
            <v>236</v>
          </cell>
          <cell r="C387" t="str">
            <v>238 66 46</v>
          </cell>
        </row>
        <row r="388">
          <cell r="A388" t="str">
            <v>Manisa Salihli Çarşı Hollywood</v>
          </cell>
          <cell r="B388">
            <v>236</v>
          </cell>
          <cell r="C388" t="str">
            <v>712 20 00</v>
          </cell>
        </row>
        <row r="389">
          <cell r="A389" t="str">
            <v>Manisa Salihli Kipa Hollywood</v>
          </cell>
          <cell r="B389">
            <v>236</v>
          </cell>
          <cell r="C389" t="str">
            <v>715 12 55</v>
          </cell>
        </row>
        <row r="390">
          <cell r="A390" t="str">
            <v>Manisa Seaş Sotes</v>
          </cell>
          <cell r="B390">
            <v>236</v>
          </cell>
          <cell r="C390" t="str">
            <v>613 19 83</v>
          </cell>
        </row>
        <row r="391">
          <cell r="A391" t="str">
            <v>Manisa Turgutlu Belediye</v>
          </cell>
          <cell r="B391">
            <v>236</v>
          </cell>
          <cell r="C391" t="str">
            <v>277 78 88</v>
          </cell>
        </row>
        <row r="392">
          <cell r="A392" t="str">
            <v>Manisa Turgutlu Pollywood Sineması</v>
          </cell>
          <cell r="B392">
            <v>236</v>
          </cell>
          <cell r="C392" t="str">
            <v>314 50 51</v>
          </cell>
        </row>
        <row r="393">
          <cell r="A393" t="str">
            <v>Mardin Kızıltepe Cine Onur</v>
          </cell>
          <cell r="B393">
            <v>482</v>
          </cell>
          <cell r="C393" t="str">
            <v>312 77 56</v>
          </cell>
        </row>
        <row r="394">
          <cell r="A394" t="str">
            <v>Mersin Cep</v>
          </cell>
          <cell r="B394">
            <v>324</v>
          </cell>
          <cell r="C394" t="str">
            <v>327 87 87</v>
          </cell>
        </row>
        <row r="395">
          <cell r="A395" t="str">
            <v>Mersin Cınebonus (Forum)</v>
          </cell>
          <cell r="B395">
            <v>324</v>
          </cell>
          <cell r="C395" t="str">
            <v>331 51 51</v>
          </cell>
        </row>
        <row r="396">
          <cell r="A396" t="str">
            <v>Mersin Cinemall</v>
          </cell>
          <cell r="B396">
            <v>324</v>
          </cell>
          <cell r="C396" t="str">
            <v>331 00 77</v>
          </cell>
        </row>
        <row r="397">
          <cell r="A397" t="str">
            <v>Mersin Çarşı</v>
          </cell>
          <cell r="B397">
            <v>324</v>
          </cell>
          <cell r="C397" t="str">
            <v>327 87 87</v>
          </cell>
        </row>
        <row r="398">
          <cell r="A398" t="str">
            <v>Mersin Kipa Cinens</v>
          </cell>
          <cell r="B398">
            <v>324</v>
          </cell>
          <cell r="C398" t="str">
            <v>341 34 99</v>
          </cell>
        </row>
        <row r="399">
          <cell r="A399" t="str">
            <v>Mersin Marinavısta Sinemaları</v>
          </cell>
          <cell r="B399">
            <v>324</v>
          </cell>
          <cell r="C399" t="str">
            <v>233 78 08</v>
          </cell>
        </row>
        <row r="400">
          <cell r="A400" t="str">
            <v>Mersin Silifke Belediye</v>
          </cell>
          <cell r="B400">
            <v>324</v>
          </cell>
          <cell r="C400" t="str">
            <v>714 32 22 - 712 30 61</v>
          </cell>
        </row>
        <row r="401">
          <cell r="A401" t="str">
            <v>Mersin Tarsus Cinema Clup</v>
          </cell>
          <cell r="B401">
            <v>324</v>
          </cell>
          <cell r="C401" t="str">
            <v>614 11 14</v>
          </cell>
        </row>
        <row r="402">
          <cell r="A402" t="str">
            <v>Mersin Tarsus Cinema Pınk</v>
          </cell>
          <cell r="B402">
            <v>324</v>
          </cell>
          <cell r="C402" t="str">
            <v>624 01 44</v>
          </cell>
        </row>
        <row r="403">
          <cell r="A403" t="str">
            <v>Muğla Bodrum Cinemarine</v>
          </cell>
          <cell r="B403">
            <v>252</v>
          </cell>
          <cell r="C403" t="str">
            <v>317 00 01</v>
          </cell>
        </row>
        <row r="404">
          <cell r="A404" t="str">
            <v>Muğla Datça Cineplus</v>
          </cell>
          <cell r="B404">
            <v>252</v>
          </cell>
          <cell r="C404" t="str">
            <v>712 38 43</v>
          </cell>
        </row>
        <row r="405">
          <cell r="A405" t="str">
            <v>Muğla Fethiye Cinedoruk</v>
          </cell>
          <cell r="B405">
            <v>252</v>
          </cell>
          <cell r="C405" t="str">
            <v>612 30 00</v>
          </cell>
        </row>
        <row r="406">
          <cell r="A406" t="str">
            <v>Muğla Fethiye Hayal</v>
          </cell>
          <cell r="B406">
            <v>252</v>
          </cell>
          <cell r="C406" t="str">
            <v>612 13 14</v>
          </cell>
        </row>
        <row r="407">
          <cell r="A407" t="str">
            <v>Muğla Fethiye Hilliside Otel </v>
          </cell>
          <cell r="B407">
            <v>252</v>
          </cell>
          <cell r="C407" t="str">
            <v>614 83 60</v>
          </cell>
        </row>
        <row r="408">
          <cell r="A408" t="str">
            <v>Muğla Marmaris Aksaz</v>
          </cell>
          <cell r="B408">
            <v>252</v>
          </cell>
          <cell r="C408" t="str">
            <v>421 01 61</v>
          </cell>
        </row>
        <row r="409">
          <cell r="A409" t="str">
            <v>Muğla Marmaris Cine Point</v>
          </cell>
          <cell r="B409">
            <v>252</v>
          </cell>
          <cell r="C409" t="str">
            <v>413 75 84</v>
          </cell>
        </row>
        <row r="410">
          <cell r="A410" t="str">
            <v>Muğla Milas Prenses</v>
          </cell>
          <cell r="B410">
            <v>252</v>
          </cell>
          <cell r="C410" t="str">
            <v>513 11 26</v>
          </cell>
        </row>
        <row r="411">
          <cell r="A411" t="str">
            <v>Muğla Ortaca Sinema Ceylin</v>
          </cell>
          <cell r="B411">
            <v>252</v>
          </cell>
          <cell r="C411" t="str">
            <v>282 50 56</v>
          </cell>
        </row>
        <row r="412">
          <cell r="A412" t="str">
            <v>Muğla Sine Park Sinemaları (Park AVM)</v>
          </cell>
          <cell r="B412">
            <v>252</v>
          </cell>
          <cell r="C412" t="str">
            <v>212 40 00</v>
          </cell>
        </row>
        <row r="413">
          <cell r="A413" t="str">
            <v>Muğla Vegas Sinemaları</v>
          </cell>
          <cell r="B413">
            <v>252</v>
          </cell>
          <cell r="C413" t="str">
            <v>214 00 29</v>
          </cell>
        </row>
        <row r="414">
          <cell r="A414" t="str">
            <v>Muğla Zeybek</v>
          </cell>
          <cell r="B414">
            <v>252</v>
          </cell>
          <cell r="C414" t="str">
            <v>214 09 26</v>
          </cell>
        </row>
        <row r="415">
          <cell r="A415" t="str">
            <v>Muş Sineport </v>
          </cell>
          <cell r="B415">
            <v>436</v>
          </cell>
          <cell r="C415" t="str">
            <v>212 00 04</v>
          </cell>
        </row>
        <row r="416">
          <cell r="A416" t="str">
            <v>Nevşehir Can Aile Sineması</v>
          </cell>
          <cell r="B416">
            <v>384</v>
          </cell>
          <cell r="C416" t="str">
            <v>213 17 25</v>
          </cell>
        </row>
        <row r="417">
          <cell r="A417" t="str">
            <v>Nevşehir Capadocia Sinemaları</v>
          </cell>
          <cell r="B417">
            <v>384</v>
          </cell>
          <cell r="C417" t="str">
            <v>213 17 25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8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11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35</v>
      </c>
      <c r="C3" s="3" t="str">
        <f>IF(ISBLANK(B3)," ","0"&amp;" "&amp;S3&amp;" "&amp;T3)</f>
        <v>0 266 715 01 79</v>
      </c>
      <c r="D3" s="13" t="s">
        <v>53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266</v>
      </c>
      <c r="T3" s="5" t="str">
        <f>VLOOKUP(B3,'[5]SİNEMA LİSTESİ'!$A:$C,3,FALSE)</f>
        <v>715 01 79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54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55</v>
      </c>
      <c r="C5" s="3" t="str">
        <f>IF(ISBLANK(B5)," ","0"&amp;" "&amp;S5&amp;" "&amp;T5)</f>
        <v>0 228 213 01 31</v>
      </c>
      <c r="D5" s="13" t="s">
        <v>56</v>
      </c>
      <c r="E5" s="14"/>
      <c r="F5" s="14"/>
      <c r="G5" s="14"/>
      <c r="H5" s="14"/>
      <c r="I5" s="14"/>
      <c r="J5" s="15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228</v>
      </c>
      <c r="T5" s="5" t="str">
        <f>VLOOKUP(B5,'[5]SİNEMA LİSTESİ'!$A:$C,3,FALSE)</f>
        <v>213 01 31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24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57</v>
      </c>
      <c r="C7" s="3" t="str">
        <f>IF(ISBLANK(B7)," ","0"&amp;" "&amp;S7&amp;" "&amp;T7)</f>
        <v>0 224 452 83 00</v>
      </c>
      <c r="D7" s="13" t="s">
        <v>58</v>
      </c>
      <c r="E7" s="14"/>
      <c r="F7" s="14"/>
      <c r="G7" s="14"/>
      <c r="H7" s="14"/>
      <c r="I7" s="14"/>
      <c r="J7" s="15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224</v>
      </c>
      <c r="T7" s="5" t="str">
        <f>VLOOKUP(B7,'[5]SİNEMA LİSTESİ'!$A:$C,3,FALSE)</f>
        <v>452 83 00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2</v>
      </c>
      <c r="B8" s="9" t="s">
        <v>59</v>
      </c>
      <c r="C8" s="3" t="str">
        <f>IF(ISBLANK(B8)," ","0"&amp;" "&amp;S8&amp;" "&amp;T8)</f>
        <v>0 224 242 93 83</v>
      </c>
      <c r="D8" s="13"/>
      <c r="E8" s="14"/>
      <c r="F8" s="14"/>
      <c r="G8" s="14"/>
      <c r="H8" s="14"/>
      <c r="I8" s="14"/>
      <c r="J8" s="15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224</v>
      </c>
      <c r="T8" s="5" t="str">
        <f>VLOOKUP(B8,'[5]SİNEMA LİSTESİ'!$A:$C,3,FALSE)</f>
        <v>242 93 83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3</v>
      </c>
      <c r="B9" s="9" t="s">
        <v>60</v>
      </c>
      <c r="C9" s="3" t="str">
        <f>IF(ISBLANK(B9)," ","0"&amp;" "&amp;S9&amp;" "&amp;T9)</f>
        <v>0 224 255 30 84</v>
      </c>
      <c r="D9" s="13" t="s">
        <v>61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224</v>
      </c>
      <c r="T9" s="5" t="str">
        <f>VLOOKUP(B9,'[5]SİNEMA LİSTESİ'!$A:$C,3,FALSE)</f>
        <v>255 30 84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26</v>
      </c>
      <c r="C10" s="2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27</v>
      </c>
      <c r="C11" s="3" t="str">
        <f>IF(ISBLANK(B11)," ","0"&amp;" "&amp;S11&amp;" "&amp;T11)</f>
        <v>0 364 227 67 00</v>
      </c>
      <c r="D11" s="13" t="s">
        <v>18</v>
      </c>
      <c r="E11" s="14"/>
      <c r="F11" s="14"/>
      <c r="G11" s="14"/>
      <c r="H11" s="14"/>
      <c r="I11" s="14"/>
      <c r="J11" s="15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364</v>
      </c>
      <c r="T11" s="5" t="str">
        <f>VLOOKUP(B11,'[5]SİNEMA LİSTESİ'!$A:$C,3,FALSE)</f>
        <v>227 67 00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41</v>
      </c>
      <c r="C12" s="2"/>
      <c r="D12" s="16"/>
      <c r="E12" s="16"/>
      <c r="F12" s="16"/>
      <c r="G12" s="16"/>
      <c r="H12" s="16"/>
      <c r="I12" s="16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42</v>
      </c>
      <c r="C13" s="3" t="str">
        <f>IF(ISBLANK(B13)," ","0"&amp;" "&amp;S13&amp;" "&amp;T13)</f>
        <v>0 258 264 44 80</v>
      </c>
      <c r="D13" s="13" t="s">
        <v>43</v>
      </c>
      <c r="E13" s="14"/>
      <c r="F13" s="14"/>
      <c r="G13" s="14"/>
      <c r="H13" s="14"/>
      <c r="I13" s="14"/>
      <c r="J13" s="15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258</v>
      </c>
      <c r="T13" s="5" t="str">
        <f>VLOOKUP(B13,'[5]SİNEMA LİSTESİ'!$A:$C,3,FALSE)</f>
        <v>264 44 80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2</v>
      </c>
      <c r="B14" s="9" t="s">
        <v>44</v>
      </c>
      <c r="C14" s="3" t="str">
        <f>IF(ISBLANK(B14)," ","0"&amp;" "&amp;S14&amp;" "&amp;T14)</f>
        <v>0 258 212 32 62</v>
      </c>
      <c r="D14" s="13" t="s">
        <v>22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258</v>
      </c>
      <c r="T14" s="5" t="str">
        <f>VLOOKUP(B14,'[5]SİNEMA LİSTESİ'!$A:$C,3,FALSE)</f>
        <v>212 32 62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3</v>
      </c>
      <c r="B15" s="9" t="s">
        <v>45</v>
      </c>
      <c r="C15" s="3" t="str">
        <f>IF(ISBLANK(B15)," ","0"&amp;" "&amp;S15&amp;" "&amp;T15)</f>
        <v>0 258 215 15 35</v>
      </c>
      <c r="D15" s="13" t="s">
        <v>62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258</v>
      </c>
      <c r="T15" s="5" t="str">
        <f>VLOOKUP(B15,'[5]SİNEMA LİSTESİ'!$A:$C,3,FALSE)</f>
        <v>215 15 35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4</v>
      </c>
      <c r="B16" s="9" t="s">
        <v>46</v>
      </c>
      <c r="C16" s="3" t="str">
        <f>IF(ISBLANK(B16)," ","0"&amp;" "&amp;S16&amp;" "&amp;T16)</f>
        <v>0 258 374 10 00</v>
      </c>
      <c r="D16" s="13" t="s">
        <v>63</v>
      </c>
      <c r="E16" s="14"/>
      <c r="F16" s="14"/>
      <c r="G16" s="14"/>
      <c r="H16" s="14"/>
      <c r="I16" s="14"/>
      <c r="J16" s="15"/>
      <c r="K16" s="5"/>
      <c r="L16" s="5"/>
      <c r="M16" s="5"/>
      <c r="N16" s="5"/>
      <c r="O16" s="5"/>
      <c r="P16" s="5"/>
      <c r="Q16" s="5"/>
      <c r="R16" s="5"/>
      <c r="S16" s="5">
        <f>VLOOKUP(B16,'[5]SİNEMA LİSTESİ'!$A:$C,2,FALSE)</f>
        <v>258</v>
      </c>
      <c r="T16" s="5" t="str">
        <f>VLOOKUP(B16,'[5]SİNEMA LİSTESİ'!$A:$C,3,FALSE)</f>
        <v>374 10 00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50</v>
      </c>
      <c r="C17" s="2"/>
      <c r="D17" s="16"/>
      <c r="E17" s="16"/>
      <c r="F17" s="16"/>
      <c r="G17" s="16"/>
      <c r="H17" s="16"/>
      <c r="I17" s="16"/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9" t="s">
        <v>64</v>
      </c>
      <c r="C18" s="3" t="str">
        <f>IF(ISBLANK(B18)," ","0"&amp;" "&amp;S18&amp;" "&amp;T18)</f>
        <v>0 442 316 63 63</v>
      </c>
      <c r="D18" s="13" t="s">
        <v>65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VLOOKUP(B18,'[5]SİNEMA LİSTESİ'!$A:$C,2,FALSE)</f>
        <v>442</v>
      </c>
      <c r="T18" s="5" t="str">
        <f>VLOOKUP(B18,'[5]SİNEMA LİSTESİ'!$A:$C,3,FALSE)</f>
        <v>316 63 63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2</v>
      </c>
      <c r="B19" s="9" t="s">
        <v>51</v>
      </c>
      <c r="C19" s="3" t="str">
        <f>IF(ISBLANK(B19)," ","0"&amp;" "&amp;S19&amp;" "&amp;T19)</f>
        <v>0 442 234 40 59</v>
      </c>
      <c r="D19" s="13" t="s">
        <v>66</v>
      </c>
      <c r="E19" s="14"/>
      <c r="F19" s="14"/>
      <c r="G19" s="14"/>
      <c r="H19" s="14"/>
      <c r="I19" s="14"/>
      <c r="J19" s="15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442</v>
      </c>
      <c r="T19" s="5" t="str">
        <f>VLOOKUP(B19,'[5]SİNEMA LİSTESİ'!$A:$C,3,FALSE)</f>
        <v>234 40 59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20</v>
      </c>
      <c r="C20" s="2"/>
      <c r="D20" s="16"/>
      <c r="E20" s="16"/>
      <c r="F20" s="16"/>
      <c r="G20" s="16"/>
      <c r="H20" s="16"/>
      <c r="I20" s="16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31</v>
      </c>
      <c r="C21" s="3" t="str">
        <f>IF(ISBLANK(B21)," ","0"&amp;" "&amp;S21&amp;" "&amp;T21)</f>
        <v>0 342 220 37 57</v>
      </c>
      <c r="D21" s="13" t="s">
        <v>19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342</v>
      </c>
      <c r="T21" s="5" t="str">
        <f>VLOOKUP(B21,'[5]SİNEMA LİSTESİ'!$A:$C,3,FALSE)</f>
        <v>220 37 57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3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32</v>
      </c>
      <c r="C23" s="3" t="str">
        <f>IF(ISBLANK(B23)," ","0"&amp;" "&amp;S23&amp;" "&amp;T23)</f>
        <v>0 212 853 66 95</v>
      </c>
      <c r="D23" s="13" t="s">
        <v>67</v>
      </c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212</v>
      </c>
      <c r="T23" s="5" t="str">
        <f>VLOOKUP(B23,'[5]SİNEMA LİSTESİ'!$A:$C,3,FALSE)</f>
        <v>853 66 95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68</v>
      </c>
      <c r="C24" s="2"/>
      <c r="D24" s="16"/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10" t="s">
        <v>69</v>
      </c>
      <c r="C25" s="3" t="str">
        <f>IF(ISBLANK(B25)," ","0"&amp;" "&amp;S25&amp;" "&amp;T25)</f>
        <v>0 236 232 05 62</v>
      </c>
      <c r="D25" s="13"/>
      <c r="E25" s="14"/>
      <c r="F25" s="14"/>
      <c r="G25" s="14"/>
      <c r="H25" s="14"/>
      <c r="I25" s="14"/>
      <c r="J25" s="15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236</v>
      </c>
      <c r="T25" s="5" t="str">
        <f>VLOOKUP(B25,'[5]SİNEMA LİSTESİ'!$A:$C,3,FALSE)</f>
        <v>232 05 62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15</v>
      </c>
      <c r="C26" s="2"/>
      <c r="D26" s="16"/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10" t="s">
        <v>16</v>
      </c>
      <c r="C27" s="3" t="str">
        <f>IF(ISBLANK(B27)," ","0"&amp;" "&amp;S27&amp;" "&amp;T27)</f>
        <v>0 436 212 00 04</v>
      </c>
      <c r="D27" s="13" t="s">
        <v>7</v>
      </c>
      <c r="E27" s="14"/>
      <c r="F27" s="14"/>
      <c r="G27" s="14"/>
      <c r="H27" s="14"/>
      <c r="I27" s="14"/>
      <c r="J27" s="15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436</v>
      </c>
      <c r="T27" s="5" t="str">
        <f>VLOOKUP(B27,'[5]SİNEMA LİSTESİ'!$A:$C,3,FALSE)</f>
        <v>212 00 04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33</v>
      </c>
      <c r="C28" s="2"/>
      <c r="D28" s="16"/>
      <c r="E28" s="16"/>
      <c r="F28" s="16"/>
      <c r="G28" s="16"/>
      <c r="H28" s="16"/>
      <c r="I28" s="16"/>
      <c r="J28" s="1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10" t="s">
        <v>34</v>
      </c>
      <c r="C29" s="3" t="str">
        <f>IF(ISBLANK(B29)," ","0"&amp;" "&amp;S29&amp;" "&amp;T29)</f>
        <v>0 362 465 63 33</v>
      </c>
      <c r="D29" s="13" t="s">
        <v>7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362</v>
      </c>
      <c r="T29" s="5" t="str">
        <f>VLOOKUP(B29,'[5]SİNEMA LİSTESİ'!$A:$C,3,FALSE)</f>
        <v>465 63 33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48</v>
      </c>
      <c r="C30" s="2"/>
      <c r="D30" s="16"/>
      <c r="E30" s="16"/>
      <c r="F30" s="16"/>
      <c r="G30" s="16"/>
      <c r="H30" s="16"/>
      <c r="I30" s="16"/>
      <c r="J30" s="1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</v>
      </c>
      <c r="B31" s="10" t="s">
        <v>49</v>
      </c>
      <c r="C31" s="3" t="str">
        <f>IF(ISBLANK(B31)," ","0"&amp;" "&amp;S31&amp;" "&amp;T31)</f>
        <v>0 282 264 22 20</v>
      </c>
      <c r="D31" s="13" t="s">
        <v>70</v>
      </c>
      <c r="E31" s="14"/>
      <c r="F31" s="14"/>
      <c r="G31" s="14"/>
      <c r="H31" s="14"/>
      <c r="I31" s="14"/>
      <c r="J31" s="15"/>
      <c r="K31" s="5"/>
      <c r="L31" s="5"/>
      <c r="M31" s="5"/>
      <c r="N31" s="5"/>
      <c r="O31" s="5"/>
      <c r="P31" s="5"/>
      <c r="Q31" s="5"/>
      <c r="R31" s="5"/>
      <c r="S31" s="5">
        <f>VLOOKUP(B31,'[5]SİNEMA LİSTESİ'!$A:$C,2,FALSE)</f>
        <v>282</v>
      </c>
      <c r="T31" s="5" t="str">
        <f>VLOOKUP(B31,'[5]SİNEMA LİSTESİ'!$A:$C,3,FALSE)</f>
        <v>264 22 20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21</v>
      </c>
      <c r="C32" s="2"/>
      <c r="D32" s="16"/>
      <c r="E32" s="16"/>
      <c r="F32" s="16"/>
      <c r="G32" s="16"/>
      <c r="H32" s="16"/>
      <c r="I32" s="16"/>
      <c r="J32" s="1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1</v>
      </c>
      <c r="B33" s="10" t="s">
        <v>71</v>
      </c>
      <c r="C33" s="3" t="str">
        <f>IF(ISBLANK(B33)," ","0"&amp;" "&amp;S33&amp;" "&amp;T33)</f>
        <v>0 276 223 67 25</v>
      </c>
      <c r="D33" s="13" t="s">
        <v>72</v>
      </c>
      <c r="E33" s="14"/>
      <c r="F33" s="14"/>
      <c r="G33" s="14"/>
      <c r="H33" s="14"/>
      <c r="I33" s="14"/>
      <c r="J33" s="15"/>
      <c r="K33" s="5"/>
      <c r="L33" s="5"/>
      <c r="M33" s="5"/>
      <c r="N33" s="5"/>
      <c r="O33" s="5"/>
      <c r="P33" s="5"/>
      <c r="Q33" s="5"/>
      <c r="R33" s="5"/>
      <c r="S33" s="5">
        <f>VLOOKUP(B33,'[5]SİNEMA LİSTESİ'!$A:$C,2,FALSE)</f>
        <v>276</v>
      </c>
      <c r="T33" s="5" t="str">
        <f>VLOOKUP(B33,'[5]SİNEMA LİSTESİ'!$A:$C,3,FALSE)</f>
        <v>223 67 25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34">
    <mergeCell ref="D33:J33"/>
    <mergeCell ref="D27:J27"/>
    <mergeCell ref="D28:J28"/>
    <mergeCell ref="D29:J29"/>
    <mergeCell ref="D30:J30"/>
    <mergeCell ref="D31:J31"/>
    <mergeCell ref="D32:J32"/>
    <mergeCell ref="D21:J21"/>
    <mergeCell ref="D22:J22"/>
    <mergeCell ref="D23:J23"/>
    <mergeCell ref="D24:J24"/>
    <mergeCell ref="D25:J25"/>
    <mergeCell ref="D26:J26"/>
    <mergeCell ref="A1:C1"/>
    <mergeCell ref="D1:J1"/>
    <mergeCell ref="D2:J2"/>
    <mergeCell ref="D3:J3"/>
    <mergeCell ref="D4:J4"/>
    <mergeCell ref="D5:J5"/>
    <mergeCell ref="D6:J6"/>
    <mergeCell ref="D7:J7"/>
    <mergeCell ref="D19:J19"/>
    <mergeCell ref="D12:J12"/>
    <mergeCell ref="D13:J13"/>
    <mergeCell ref="D8:J8"/>
    <mergeCell ref="D9:J9"/>
    <mergeCell ref="D10:J10"/>
    <mergeCell ref="D11:J11"/>
    <mergeCell ref="D20:J20"/>
    <mergeCell ref="D14:J14"/>
    <mergeCell ref="D15:J15"/>
    <mergeCell ref="D16:J16"/>
    <mergeCell ref="D17:J17"/>
    <mergeCell ref="D18:J18"/>
  </mergeCells>
  <dataValidations count="1">
    <dataValidation type="list" allowBlank="1" showInputMessage="1" showErrorMessage="1" sqref="B29 B33 B31 B18:B19 B13:B16 B11 B23 B5 B7:B9 B3 B21 B25 B27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9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73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74</v>
      </c>
      <c r="C3" s="3" t="str">
        <f>IF(ISBLANK(B3)," ","0"&amp;" "&amp;S3&amp;" "&amp;T3)</f>
        <v>0 322 458 35 34</v>
      </c>
      <c r="D3" s="13" t="s">
        <v>75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458 35 34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11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12</v>
      </c>
      <c r="C5" s="3" t="str">
        <f>IF(ISBLANK(B5)," ","0"&amp;" "&amp;S5&amp;" "&amp;T5)</f>
        <v>0 266 396 88 96</v>
      </c>
      <c r="D5" s="13" t="s">
        <v>76</v>
      </c>
      <c r="E5" s="14"/>
      <c r="F5" s="14"/>
      <c r="G5" s="14"/>
      <c r="H5" s="14"/>
      <c r="I5" s="14"/>
      <c r="J5" s="15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266</v>
      </c>
      <c r="T5" s="5" t="str">
        <f>VLOOKUP(B5,'[6]SİNEMA LİSTESİ'!$A:$C,3,FALSE)</f>
        <v>396 88 96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29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30</v>
      </c>
      <c r="C7" s="3" t="str">
        <f>IF(ISBLANK(B7)," ","0"&amp;" "&amp;S7&amp;" "&amp;T7)</f>
        <v>0 286 214 10 66</v>
      </c>
      <c r="D7" s="13" t="s">
        <v>77</v>
      </c>
      <c r="E7" s="14"/>
      <c r="F7" s="14"/>
      <c r="G7" s="14"/>
      <c r="H7" s="14"/>
      <c r="I7" s="14"/>
      <c r="J7" s="15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286</v>
      </c>
      <c r="T7" s="5" t="str">
        <f>VLOOKUP(B7,'[6]SİNEMA LİSTESİ'!$A:$C,3,FALSE)</f>
        <v>214 10 66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26</v>
      </c>
      <c r="C8" s="2"/>
      <c r="D8" s="16"/>
      <c r="E8" s="16"/>
      <c r="F8" s="16"/>
      <c r="G8" s="16"/>
      <c r="H8" s="16"/>
      <c r="I8" s="16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27</v>
      </c>
      <c r="C9" s="3" t="str">
        <f>IF(ISBLANK(B9)," ","0"&amp;" "&amp;S9&amp;" "&amp;T9)</f>
        <v>0 364 227 67 00</v>
      </c>
      <c r="D9" s="13" t="s">
        <v>5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364</v>
      </c>
      <c r="T9" s="5" t="str">
        <f>VLOOKUP(B9,'[6]SİNEMA LİSTESİ'!$A:$C,3,FALSE)</f>
        <v>227 67 00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3</v>
      </c>
      <c r="C10" s="2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78</v>
      </c>
      <c r="C11" s="3" t="str">
        <f>IF(ISBLANK(B11)," ","0"&amp;" "&amp;S11&amp;" "&amp;T11)</f>
        <v>0 216 642 50 61</v>
      </c>
      <c r="D11" s="24" t="s">
        <v>79</v>
      </c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216</v>
      </c>
      <c r="T11" s="5" t="str">
        <f>VLOOKUP(B11,'[6]SİNEMA LİSTESİ'!$A:$C,3,FALSE)</f>
        <v>642 50 61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23</v>
      </c>
      <c r="C12" s="2"/>
      <c r="D12" s="16"/>
      <c r="E12" s="16"/>
      <c r="F12" s="16"/>
      <c r="G12" s="16"/>
      <c r="H12" s="16"/>
      <c r="I12" s="16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80</v>
      </c>
      <c r="C13" s="3" t="str">
        <f>IF(ISBLANK(B13)," ","0"&amp;" "&amp;S13&amp;" "&amp;T13)</f>
        <v>0 232 272 76 66</v>
      </c>
      <c r="D13" s="13" t="s">
        <v>81</v>
      </c>
      <c r="E13" s="14"/>
      <c r="F13" s="14"/>
      <c r="G13" s="14"/>
      <c r="H13" s="14"/>
      <c r="I13" s="14"/>
      <c r="J13" s="15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232</v>
      </c>
      <c r="T13" s="5" t="str">
        <f>VLOOKUP(B13,'[6]SİNEMA LİSTESİ'!$A:$C,3,FALSE)</f>
        <v>272 76 66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36</v>
      </c>
      <c r="C14" s="2"/>
      <c r="D14" s="16"/>
      <c r="E14" s="16"/>
      <c r="F14" s="16"/>
      <c r="G14" s="16"/>
      <c r="H14" s="16"/>
      <c r="I14" s="16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37</v>
      </c>
      <c r="C15" s="3" t="str">
        <f>IF(ISBLANK(B15)," ","0"&amp;" "&amp;S15&amp;" "&amp;T15)</f>
        <v>0 366 212 57 77 </v>
      </c>
      <c r="D15" s="13" t="s">
        <v>82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366</v>
      </c>
      <c r="T15" s="5" t="str">
        <f>VLOOKUP(B15,'[6]SİNEMA LİSTESİ'!$A:$C,3,FALSE)</f>
        <v>212 57 77 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83</v>
      </c>
      <c r="C16" s="2"/>
      <c r="D16" s="16"/>
      <c r="E16" s="16"/>
      <c r="F16" s="16"/>
      <c r="G16" s="16"/>
      <c r="H16" s="16"/>
      <c r="I16" s="16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84</v>
      </c>
      <c r="C17" s="3" t="str">
        <f>IF(ISBLANK(B17)," ","0"&amp;" "&amp;S17&amp;" "&amp;T17)</f>
        <v>0 352 223 11 53</v>
      </c>
      <c r="D17" s="13" t="s">
        <v>14</v>
      </c>
      <c r="E17" s="14"/>
      <c r="F17" s="14"/>
      <c r="G17" s="14"/>
      <c r="H17" s="14"/>
      <c r="I17" s="14"/>
      <c r="J17" s="15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352</v>
      </c>
      <c r="T17" s="5" t="str">
        <f>VLOOKUP(B17,'[6]SİNEMA LİSTESİ'!$A:$C,3,FALSE)</f>
        <v>223 11 53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38</v>
      </c>
      <c r="C18" s="2"/>
      <c r="D18" s="16"/>
      <c r="E18" s="16"/>
      <c r="F18" s="16"/>
      <c r="G18" s="16"/>
      <c r="H18" s="16"/>
      <c r="I18" s="16"/>
      <c r="J18" s="1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9" t="s">
        <v>39</v>
      </c>
      <c r="C19" s="3" t="str">
        <f>IF(ISBLANK(B19)," ","0"&amp;" "&amp;S19&amp;" "&amp;T19)</f>
        <v>0 288  412 39 09 </v>
      </c>
      <c r="D19" s="13" t="s">
        <v>76</v>
      </c>
      <c r="E19" s="14"/>
      <c r="F19" s="14"/>
      <c r="G19" s="14"/>
      <c r="H19" s="14"/>
      <c r="I19" s="14"/>
      <c r="J19" s="15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288</v>
      </c>
      <c r="T19" s="5" t="str">
        <f>VLOOKUP(B19,'[6]SİNEMA LİSTESİ'!$A:$C,3,FALSE)</f>
        <v> 412 39 09 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85</v>
      </c>
      <c r="C20" s="2"/>
      <c r="D20" s="16"/>
      <c r="E20" s="16"/>
      <c r="F20" s="16"/>
      <c r="G20" s="16"/>
      <c r="H20" s="16"/>
      <c r="I20" s="16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86</v>
      </c>
      <c r="C21" s="3" t="str">
        <f>IF(ISBLANK(B21)," ","0"&amp;" "&amp;S21&amp;" "&amp;T21)</f>
        <v>0 332 247 22 25</v>
      </c>
      <c r="D21" s="13" t="s">
        <v>87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332</v>
      </c>
      <c r="T21" s="5" t="str">
        <f>VLOOKUP(B21,'[6]SİNEMA LİSTESİ'!$A:$C,3,FALSE)</f>
        <v>247 22 25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88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89</v>
      </c>
      <c r="C23" s="3" t="str">
        <f>IF(ISBLANK(B23)," ","0"&amp;" "&amp;S23&amp;" "&amp;T23)</f>
        <v>0 274 224 75 57</v>
      </c>
      <c r="D23" s="13" t="s">
        <v>87</v>
      </c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274</v>
      </c>
      <c r="T23" s="5" t="str">
        <f>VLOOKUP(B23,'[6]SİNEMA LİSTESİ'!$A:$C,3,FALSE)</f>
        <v>224 75 57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90</v>
      </c>
      <c r="C24" s="2"/>
      <c r="D24" s="16"/>
      <c r="E24" s="16"/>
      <c r="F24" s="16"/>
      <c r="G24" s="16"/>
      <c r="H24" s="16"/>
      <c r="I24" s="16"/>
      <c r="J24" s="1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9" t="s">
        <v>91</v>
      </c>
      <c r="C25" s="3" t="str">
        <f>IF(ISBLANK(B25)," ","0"&amp;" "&amp;S25&amp;" "&amp;T25)</f>
        <v>0 324 341 34 99</v>
      </c>
      <c r="D25" s="13" t="s">
        <v>87</v>
      </c>
      <c r="E25" s="14"/>
      <c r="F25" s="14"/>
      <c r="G25" s="14"/>
      <c r="H25" s="14"/>
      <c r="I25" s="14"/>
      <c r="J25" s="15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324</v>
      </c>
      <c r="T25" s="5" t="str">
        <f>VLOOKUP(B25,'[6]SİNEMA LİSTESİ'!$A:$C,3,FALSE)</f>
        <v>341 34 99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33</v>
      </c>
      <c r="C26" s="2"/>
      <c r="D26" s="16"/>
      <c r="E26" s="16"/>
      <c r="F26" s="16"/>
      <c r="G26" s="16"/>
      <c r="H26" s="16"/>
      <c r="I26" s="16"/>
      <c r="J26" s="1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10" t="s">
        <v>92</v>
      </c>
      <c r="C27" s="3" t="str">
        <f>IF(ISBLANK(B27)," ","0"&amp;" "&amp;S27&amp;" "&amp;T27)</f>
        <v>0 362 439 20 70</v>
      </c>
      <c r="D27" s="13" t="s">
        <v>93</v>
      </c>
      <c r="E27" s="14"/>
      <c r="F27" s="14"/>
      <c r="G27" s="14"/>
      <c r="H27" s="14"/>
      <c r="I27" s="14"/>
      <c r="J27" s="15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362</v>
      </c>
      <c r="T27" s="5" t="str">
        <f>VLOOKUP(B27,'[6]SİNEMA LİSTESİ'!$A:$C,3,FALSE)</f>
        <v>439 20 70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2</v>
      </c>
      <c r="B28" s="10" t="s">
        <v>94</v>
      </c>
      <c r="C28" s="3" t="str">
        <f>IF(ISBLANK(B28)," ","0"&amp;" "&amp;S28&amp;" "&amp;T28)</f>
        <v>0 362 230 68 30</v>
      </c>
      <c r="D28" s="13" t="s">
        <v>95</v>
      </c>
      <c r="E28" s="14"/>
      <c r="F28" s="14"/>
      <c r="G28" s="14"/>
      <c r="H28" s="14"/>
      <c r="I28" s="14"/>
      <c r="J28" s="15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362</v>
      </c>
      <c r="T28" s="5" t="str">
        <f>VLOOKUP(B28,'[6]SİNEMA LİSTESİ'!$A:$C,3,FALSE)</f>
        <v>230 68 30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8">
        <v>3</v>
      </c>
      <c r="B29" s="10" t="s">
        <v>96</v>
      </c>
      <c r="C29" s="3" t="str">
        <f>IF(ISBLANK(B29)," ","0"&amp;" "&amp;S29&amp;" "&amp;T29)</f>
        <v>0 362 431 24 71</v>
      </c>
      <c r="D29" s="13" t="s">
        <v>7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362</v>
      </c>
      <c r="T29" s="5" t="str">
        <f>VLOOKUP(B29,'[6]SİNEMA LİSTESİ'!$A:$C,3,FALSE)</f>
        <v>431 24 71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4</v>
      </c>
      <c r="B30" s="10" t="s">
        <v>34</v>
      </c>
      <c r="C30" s="3" t="str">
        <f>IF(ISBLANK(B30)," ","0"&amp;" "&amp;S30&amp;" "&amp;T30)</f>
        <v>0 362 465 63 33</v>
      </c>
      <c r="D30" s="13" t="s">
        <v>97</v>
      </c>
      <c r="E30" s="14"/>
      <c r="F30" s="14"/>
      <c r="G30" s="14"/>
      <c r="H30" s="14"/>
      <c r="I30" s="14"/>
      <c r="J30" s="15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362</v>
      </c>
      <c r="T30" s="5" t="str">
        <f>VLOOKUP(B30,'[6]SİNEMA LİSTESİ'!$A:$C,3,FALSE)</f>
        <v>465 63 33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7"/>
      <c r="B31" s="1" t="s">
        <v>25</v>
      </c>
      <c r="C31" s="2"/>
      <c r="D31" s="16"/>
      <c r="E31" s="16"/>
      <c r="F31" s="16"/>
      <c r="G31" s="16"/>
      <c r="H31" s="16"/>
      <c r="I31" s="16"/>
      <c r="J31" s="1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1</v>
      </c>
      <c r="B32" s="12" t="s">
        <v>98</v>
      </c>
      <c r="C32" s="3" t="str">
        <f>IF(ISBLANK(B32)," ","0"&amp;" "&amp;S32&amp;" "&amp;T32)</f>
        <v>0 346 311 34 70</v>
      </c>
      <c r="D32" s="13" t="s">
        <v>7</v>
      </c>
      <c r="E32" s="14"/>
      <c r="F32" s="14"/>
      <c r="G32" s="14"/>
      <c r="H32" s="14"/>
      <c r="I32" s="14"/>
      <c r="J32" s="15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346</v>
      </c>
      <c r="T32" s="5" t="str">
        <f>VLOOKUP(B32,'[6]SİNEMA LİSTESİ'!$A:$C,3,FALSE)</f>
        <v>311 34 70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48</v>
      </c>
      <c r="C33" s="2"/>
      <c r="D33" s="16"/>
      <c r="E33" s="16"/>
      <c r="F33" s="16"/>
      <c r="G33" s="16"/>
      <c r="H33" s="16"/>
      <c r="I33" s="16"/>
      <c r="J33" s="1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1</v>
      </c>
      <c r="B34" s="10" t="s">
        <v>49</v>
      </c>
      <c r="C34" s="3" t="str">
        <f>IF(ISBLANK(B34)," ","0"&amp;" "&amp;S34&amp;" "&amp;T34)</f>
        <v>0 282 264 22 20</v>
      </c>
      <c r="D34" s="13" t="s">
        <v>99</v>
      </c>
      <c r="E34" s="14"/>
      <c r="F34" s="14"/>
      <c r="G34" s="14"/>
      <c r="H34" s="14"/>
      <c r="I34" s="14"/>
      <c r="J34" s="15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282</v>
      </c>
      <c r="T34" s="5" t="str">
        <f>VLOOKUP(B34,'[6]SİNEMA LİSTESİ'!$A:$C,3,FALSE)</f>
        <v>264 22 20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17</v>
      </c>
      <c r="C35" s="2"/>
      <c r="D35" s="16"/>
      <c r="E35" s="16"/>
      <c r="F35" s="16"/>
      <c r="G35" s="16"/>
      <c r="H35" s="16"/>
      <c r="I35" s="16"/>
      <c r="J35" s="1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1</v>
      </c>
      <c r="B36" s="12" t="s">
        <v>28</v>
      </c>
      <c r="C36" s="3" t="str">
        <f>IF(ISBLANK(B36)," ","0"&amp;" "&amp;S36&amp;" "&amp;T36)</f>
        <v>0 356 214 11 96</v>
      </c>
      <c r="D36" s="13" t="s">
        <v>40</v>
      </c>
      <c r="E36" s="14"/>
      <c r="F36" s="14"/>
      <c r="G36" s="14"/>
      <c r="H36" s="14"/>
      <c r="I36" s="14"/>
      <c r="J36" s="15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356</v>
      </c>
      <c r="T36" s="5" t="str">
        <f>VLOOKUP(B36,'[6]SİNEMA LİSTESİ'!$A:$C,3,FALSE)</f>
        <v>214 11 96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37">
    <mergeCell ref="D33:J33"/>
    <mergeCell ref="D34:J34"/>
    <mergeCell ref="D35:J35"/>
    <mergeCell ref="D36:J36"/>
    <mergeCell ref="D32:J32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28:J28"/>
    <mergeCell ref="D15:J15"/>
    <mergeCell ref="D16:J16"/>
    <mergeCell ref="D17:J17"/>
    <mergeCell ref="D18:J18"/>
    <mergeCell ref="D19:J19"/>
    <mergeCell ref="D20:J20"/>
    <mergeCell ref="D29:J29"/>
    <mergeCell ref="D21:J21"/>
    <mergeCell ref="D22:J22"/>
    <mergeCell ref="D23:J23"/>
    <mergeCell ref="D30:J30"/>
    <mergeCell ref="D31:J31"/>
    <mergeCell ref="D24:J24"/>
    <mergeCell ref="D25:J25"/>
    <mergeCell ref="D26:J26"/>
    <mergeCell ref="D27:J27"/>
  </mergeCells>
  <dataValidations count="1">
    <dataValidation type="list" allowBlank="1" showInputMessage="1" showErrorMessage="1" sqref="B27:B30 B34 B32 B17 B25 B15 B19 B36 B13 B21 B23 B11 B9 B7 B3 B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6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3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100</v>
      </c>
      <c r="C3" s="3" t="str">
        <f>IF(ISBLANK(B3)," ","0"&amp;" "&amp;S3&amp;" "&amp;T3)</f>
        <v>0 212 465 49 90</v>
      </c>
      <c r="D3" s="27" t="s">
        <v>101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212</v>
      </c>
      <c r="T3" s="5" t="str">
        <f>VLOOKUP(B3,'[4]SİNEMA LİSTESİ'!$A:$C,3,FALSE)</f>
        <v>465 49 90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85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102</v>
      </c>
      <c r="C5" s="3" t="str">
        <f>IF(ISBLANK(B5)," ","0"&amp;" "&amp;S5&amp;" "&amp;T5)</f>
        <v>0 332 813 52 57</v>
      </c>
      <c r="D5" s="13" t="s">
        <v>56</v>
      </c>
      <c r="E5" s="14"/>
      <c r="F5" s="14"/>
      <c r="G5" s="14"/>
      <c r="H5" s="14"/>
      <c r="I5" s="14"/>
      <c r="J5" s="15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332</v>
      </c>
      <c r="T5" s="5" t="str">
        <f>VLOOKUP(B5,'[4]SİNEMA LİSTESİ'!$A:$C,3,FALSE)</f>
        <v>813 52 57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68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69</v>
      </c>
      <c r="C7" s="3" t="str">
        <f>IF(ISBLANK(B7)," ","0"&amp;" "&amp;S7&amp;" "&amp;T7)</f>
        <v>0 236 232 05 62</v>
      </c>
      <c r="D7" s="13"/>
      <c r="E7" s="14"/>
      <c r="F7" s="14"/>
      <c r="G7" s="14"/>
      <c r="H7" s="14"/>
      <c r="I7" s="14"/>
      <c r="J7" s="15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236</v>
      </c>
      <c r="T7" s="5" t="str">
        <f>VLOOKUP(B7,'[4]SİNEMA LİSTESİ'!$A:$C,3,FALSE)</f>
        <v>232 05 62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1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103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104</v>
      </c>
      <c r="C3" s="3" t="str">
        <f>IF(ISBLANK(B3)," ","0"&amp;" "&amp;S3&amp;" "&amp;T3)</f>
        <v>0 256 213 02 08</v>
      </c>
      <c r="D3" s="13"/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256</v>
      </c>
      <c r="T3" s="5" t="str">
        <f>VLOOKUP(B3,'[3]SİNEMA LİSTESİ'!$A:$C,3,FALSE)</f>
        <v>213 02 08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54</v>
      </c>
      <c r="C4" s="2"/>
      <c r="D4" s="30"/>
      <c r="E4" s="31"/>
      <c r="F4" s="31"/>
      <c r="G4" s="31"/>
      <c r="H4" s="31"/>
      <c r="I4" s="31"/>
      <c r="J4" s="3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55</v>
      </c>
      <c r="C5" s="3" t="str">
        <f>IF(ISBLANK(B5)," ","0"&amp;" "&amp;S5&amp;" "&amp;T5)</f>
        <v>0 228 213 01 31</v>
      </c>
      <c r="D5" s="27" t="s">
        <v>105</v>
      </c>
      <c r="E5" s="28"/>
      <c r="F5" s="28"/>
      <c r="G5" s="28"/>
      <c r="H5" s="28"/>
      <c r="I5" s="28"/>
      <c r="J5" s="29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228</v>
      </c>
      <c r="T5" s="5" t="str">
        <f>VLOOKUP(B5,'[3]SİNEMA LİSTESİ'!$A:$C,3,FALSE)</f>
        <v>213 01 31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29</v>
      </c>
      <c r="C6" s="2"/>
      <c r="D6" s="30"/>
      <c r="E6" s="31"/>
      <c r="F6" s="31"/>
      <c r="G6" s="31"/>
      <c r="H6" s="31"/>
      <c r="I6" s="31"/>
      <c r="J6" s="3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30</v>
      </c>
      <c r="C7" s="3" t="str">
        <f>IF(ISBLANK(B7)," ","0"&amp;" "&amp;S7&amp;" "&amp;T7)</f>
        <v>0 286 214 10 66</v>
      </c>
      <c r="D7" s="27" t="s">
        <v>106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286</v>
      </c>
      <c r="T7" s="5" t="str">
        <f>VLOOKUP(B7,'[3]SİNEMA LİSTESİ'!$A:$C,3,FALSE)</f>
        <v>214 10 66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41</v>
      </c>
      <c r="C8" s="2"/>
      <c r="D8" s="30"/>
      <c r="E8" s="31"/>
      <c r="F8" s="31"/>
      <c r="G8" s="31"/>
      <c r="H8" s="31"/>
      <c r="I8" s="31"/>
      <c r="J8" s="3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42</v>
      </c>
      <c r="C9" s="3" t="str">
        <f>IF(ISBLANK(B9)," ","0"&amp;" "&amp;S9&amp;" "&amp;T9)</f>
        <v>0 258 264 44 80</v>
      </c>
      <c r="D9" s="27" t="s">
        <v>107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258</v>
      </c>
      <c r="T9" s="5" t="str">
        <f>VLOOKUP(B9,'[3]SİNEMA LİSTESİ'!$A:$C,3,FALSE)</f>
        <v>264 44 80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13</v>
      </c>
      <c r="C10" s="2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108</v>
      </c>
      <c r="C11" s="3" t="str">
        <f>IF(ISBLANK(B11)," ","0"&amp;" "&amp;S11&amp;" "&amp;T11)</f>
        <v>0 344 235 33 10</v>
      </c>
      <c r="D11" s="13" t="s">
        <v>109</v>
      </c>
      <c r="E11" s="14"/>
      <c r="F11" s="14"/>
      <c r="G11" s="14"/>
      <c r="H11" s="14"/>
      <c r="I11" s="14"/>
      <c r="J11" s="15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344</v>
      </c>
      <c r="T11" s="5" t="str">
        <f>VLOOKUP(B11,'[3]SİNEMA LİSTESİ'!$A:$C,3,FALSE)</f>
        <v>235 33 10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38</v>
      </c>
      <c r="C12" s="2"/>
      <c r="D12" s="16"/>
      <c r="E12" s="16"/>
      <c r="F12" s="16"/>
      <c r="G12" s="16"/>
      <c r="H12" s="16"/>
      <c r="I12" s="16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110</v>
      </c>
      <c r="C13" s="3" t="str">
        <f>IF(ISBLANK(B13)," ","0"&amp;" "&amp;S13&amp;" "&amp;T13)</f>
        <v>0 288 214 82 88</v>
      </c>
      <c r="D13" s="13" t="s">
        <v>111</v>
      </c>
      <c r="E13" s="14"/>
      <c r="F13" s="14"/>
      <c r="G13" s="14"/>
      <c r="H13" s="14"/>
      <c r="I13" s="14"/>
      <c r="J13" s="15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288</v>
      </c>
      <c r="T13" s="5" t="str">
        <f>VLOOKUP(B13,'[3]SİNEMA LİSTESİ'!$A:$C,3,FALSE)</f>
        <v>214 82 88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2</v>
      </c>
      <c r="B14" s="9" t="s">
        <v>39</v>
      </c>
      <c r="C14" s="3" t="str">
        <f>IF(ISBLANK(B14)," ","0"&amp;" "&amp;S14&amp;" "&amp;T14)</f>
        <v>0 288  412 39 09 </v>
      </c>
      <c r="D14" s="13" t="s">
        <v>112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288</v>
      </c>
      <c r="T14" s="5" t="str">
        <f>VLOOKUP(B14,'[3]SİNEMA LİSTESİ'!$A:$C,3,FALSE)</f>
        <v> 412 39 09 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.75">
      <c r="A15" s="7"/>
      <c r="B15" s="1" t="s">
        <v>113</v>
      </c>
      <c r="C15" s="2"/>
      <c r="D15" s="16"/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1</v>
      </c>
      <c r="B16" s="10" t="s">
        <v>114</v>
      </c>
      <c r="C16" s="3" t="str">
        <f>IF(ISBLANK(B16)," ","0"&amp;" "&amp;S16&amp;" "&amp;T16)</f>
        <v>0 462 223 18 81</v>
      </c>
      <c r="D16" s="13" t="s">
        <v>47</v>
      </c>
      <c r="E16" s="14"/>
      <c r="F16" s="14"/>
      <c r="G16" s="14"/>
      <c r="H16" s="14"/>
      <c r="I16" s="14"/>
      <c r="J16" s="15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462</v>
      </c>
      <c r="T16" s="5" t="str">
        <f>VLOOKUP(B16,'[3]SİNEMA LİSTESİ'!$A:$C,3,FALSE)</f>
        <v>223 18 81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2</v>
      </c>
      <c r="B17" s="10" t="s">
        <v>115</v>
      </c>
      <c r="C17" s="3" t="str">
        <f>IF(ISBLANK(B17)," ","0"&amp;" "&amp;S17&amp;" "&amp;T17)</f>
        <v>0 462 330 10 01</v>
      </c>
      <c r="D17" s="13" t="s">
        <v>116</v>
      </c>
      <c r="E17" s="14"/>
      <c r="F17" s="14"/>
      <c r="G17" s="14"/>
      <c r="H17" s="14"/>
      <c r="I17" s="14"/>
      <c r="J17" s="15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462</v>
      </c>
      <c r="T17" s="5" t="str">
        <f>VLOOKUP(B17,'[3]SİNEMA LİSTESİ'!$A:$C,3,FALSE)</f>
        <v>330 10 01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3</v>
      </c>
      <c r="B18" s="10" t="s">
        <v>117</v>
      </c>
      <c r="C18" s="3" t="str">
        <f>IF(ISBLANK(B18)," ","0"&amp;" "&amp;S18&amp;" "&amp;T18)</f>
        <v>0 462 323 33 77 </v>
      </c>
      <c r="D18" s="13" t="s">
        <v>5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462</v>
      </c>
      <c r="T18" s="5" t="str">
        <f>VLOOKUP(B18,'[3]SİNEMA LİSTESİ'!$A:$C,3,FALSE)</f>
        <v>323 33 77 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19">
    <mergeCell ref="D17:J17"/>
    <mergeCell ref="D18:J18"/>
    <mergeCell ref="D14:J14"/>
    <mergeCell ref="D15:J15"/>
    <mergeCell ref="D16:J16"/>
    <mergeCell ref="D8:J8"/>
    <mergeCell ref="D9:J9"/>
    <mergeCell ref="D10:J10"/>
    <mergeCell ref="D11:J11"/>
    <mergeCell ref="D12:J12"/>
    <mergeCell ref="D13:J13"/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3:B14 B3 B5 B7 B9 B11 B16:B1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807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2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118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119</v>
      </c>
      <c r="C3" s="3" t="str">
        <f>IF(ISBLANK(B3)," ","0"&amp;" "&amp;S3&amp;" "&amp;T3)</f>
        <v>0 378 227 60 90</v>
      </c>
      <c r="D3" s="13" t="s">
        <v>120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378</v>
      </c>
      <c r="T3" s="5" t="str">
        <f>VLOOKUP(B3,'[2]SİNEMA LİSTESİ'!$A:$C,3,FALSE)</f>
        <v>227 60 90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29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30</v>
      </c>
      <c r="C5" s="3" t="str">
        <f>IF(ISBLANK(B5)," ","0"&amp;" "&amp;S5&amp;" "&amp;T5)</f>
        <v>0 286 214 10 66</v>
      </c>
      <c r="D5" s="13" t="s">
        <v>22</v>
      </c>
      <c r="E5" s="14"/>
      <c r="F5" s="14"/>
      <c r="G5" s="14"/>
      <c r="H5" s="14"/>
      <c r="I5" s="14"/>
      <c r="J5" s="15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286</v>
      </c>
      <c r="T5" s="5" t="str">
        <f>VLOOKUP(B5,'[2]SİNEMA LİSTESİ'!$A:$C,3,FALSE)</f>
        <v>214 10 66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1" t="s">
        <v>10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10" t="s">
        <v>121</v>
      </c>
      <c r="C7" s="3" t="str">
        <f>IF(ISBLANK(B7)," ","0"&amp;" "&amp;S7&amp;" "&amp;T7)</f>
        <v>0 372 316 14 84</v>
      </c>
      <c r="D7" s="13" t="s">
        <v>120</v>
      </c>
      <c r="E7" s="14"/>
      <c r="F7" s="14"/>
      <c r="G7" s="14"/>
      <c r="H7" s="14"/>
      <c r="I7" s="14"/>
      <c r="J7" s="15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372</v>
      </c>
      <c r="T7" s="5" t="str">
        <f>VLOOKUP(B7,'[5]SİNEMA LİSTESİ'!$A:$C,3,FALSE)</f>
        <v>316 14 84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5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</sheetData>
  <sheetProtection/>
  <mergeCells count="8">
    <mergeCell ref="D5:J5"/>
    <mergeCell ref="D6:J6"/>
    <mergeCell ref="D7:J7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 B7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2011-06-29T08:28:50Z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