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710" windowHeight="9540" activeTab="0"/>
  </bookViews>
  <sheets>
    <sheet name="5.HAFTA" sheetId="1" r:id="rId1"/>
  </sheets>
  <definedNames/>
  <calcPr fullCalcOnLoad="1"/>
</workbook>
</file>

<file path=xl/sharedStrings.xml><?xml version="1.0" encoding="utf-8"?>
<sst xmlns="http://schemas.openxmlformats.org/spreadsheetml/2006/main" count="159" uniqueCount="145">
  <si>
    <t>0 212</t>
  </si>
  <si>
    <t>0 322</t>
  </si>
  <si>
    <t>0 264</t>
  </si>
  <si>
    <t xml:space="preserve">AKSARAY </t>
  </si>
  <si>
    <t>0 382</t>
  </si>
  <si>
    <t>0 242</t>
  </si>
  <si>
    <t>0 326</t>
  </si>
  <si>
    <t>ANTALYA</t>
  </si>
  <si>
    <t>BURSA</t>
  </si>
  <si>
    <t>0 224</t>
  </si>
  <si>
    <t>0 282</t>
  </si>
  <si>
    <t>0 372</t>
  </si>
  <si>
    <t>GAZİANTEP</t>
  </si>
  <si>
    <t>0 342</t>
  </si>
  <si>
    <t>0 344</t>
  </si>
  <si>
    <t>KAYSERİ</t>
  </si>
  <si>
    <t>0 352</t>
  </si>
  <si>
    <t>KONYA</t>
  </si>
  <si>
    <t>ÇINAR CENTER</t>
  </si>
  <si>
    <t>232 05 62</t>
  </si>
  <si>
    <t>NİĞDE</t>
  </si>
  <si>
    <t>0 388</t>
  </si>
  <si>
    <t>0 464</t>
  </si>
  <si>
    <t>SAMSUN</t>
  </si>
  <si>
    <t>0 362</t>
  </si>
  <si>
    <t>TEKİRDAĞ</t>
  </si>
  <si>
    <t>BÖLGE</t>
  </si>
  <si>
    <t>SİNEMA</t>
  </si>
  <si>
    <t>REZERVASYON  NUMARASI</t>
  </si>
  <si>
    <t>SEANSLAR</t>
  </si>
  <si>
    <t>OSKA</t>
  </si>
  <si>
    <t>371 01 20</t>
  </si>
  <si>
    <t>465 63 33</t>
  </si>
  <si>
    <t>HAK CENTER</t>
  </si>
  <si>
    <t>213 56 57</t>
  </si>
  <si>
    <t>BALIKESİR</t>
  </si>
  <si>
    <t>0 266</t>
  </si>
  <si>
    <t>BAĞCILAR</t>
  </si>
  <si>
    <t>CINEHAT</t>
  </si>
  <si>
    <t>433 23 84</t>
  </si>
  <si>
    <t xml:space="preserve">ESENLER </t>
  </si>
  <si>
    <t>ESPRI SİTE</t>
  </si>
  <si>
    <t>610 47 20</t>
  </si>
  <si>
    <t>GÜNEŞLİ</t>
  </si>
  <si>
    <t xml:space="preserve">HAYAT PARK </t>
  </si>
  <si>
    <t>651 06 66</t>
  </si>
  <si>
    <t>OSCAR</t>
  </si>
  <si>
    <t>ADIYAMAN</t>
  </si>
  <si>
    <t>AİLE KÜLTÜR</t>
  </si>
  <si>
    <t>0 416</t>
  </si>
  <si>
    <t>AFYON</t>
  </si>
  <si>
    <t>BEDESTEN HAYRİ EŞKİN</t>
  </si>
  <si>
    <t>220 37 57</t>
  </si>
  <si>
    <t>HATAY</t>
  </si>
  <si>
    <t>KAHRAMANMARAŞ</t>
  </si>
  <si>
    <t>KASSERIA</t>
  </si>
  <si>
    <t>223 11 53</t>
  </si>
  <si>
    <t>MALATYA</t>
  </si>
  <si>
    <t>PARK AVŞAR</t>
  </si>
  <si>
    <t>0 422</t>
  </si>
  <si>
    <t>212 83 85</t>
  </si>
  <si>
    <t xml:space="preserve">MANİSA </t>
  </si>
  <si>
    <t xml:space="preserve">RİZE </t>
  </si>
  <si>
    <t>ZONGULDAK</t>
  </si>
  <si>
    <t>H.İÇİ KAPASİTE</t>
  </si>
  <si>
    <t>H.SONU KAPASİTE</t>
  </si>
  <si>
    <t>11:00 / 13:00 / 15:00 / 17:00 / 19:00 / 21:00</t>
  </si>
  <si>
    <t>12:00 / 14:15 / 16:30 / 18:45 / 21:00</t>
  </si>
  <si>
    <t>11:30 / 13:30 / 15:30 / 17:30 / 19:30 / 21:30</t>
  </si>
  <si>
    <t>SİNEMA MERKEZİ</t>
  </si>
  <si>
    <t>436 08 08</t>
  </si>
  <si>
    <t>214 99 10</t>
  </si>
  <si>
    <t>BAHÇEŞEHİR</t>
  </si>
  <si>
    <t>SUN FLOWER</t>
  </si>
  <si>
    <t>605 02 22</t>
  </si>
  <si>
    <t>11:00 / 13:00 / 15:00 / 17:00 / 19:00 / 21:00 Cuma-C.tesi:00:00</t>
  </si>
  <si>
    <t>0 236</t>
  </si>
  <si>
    <t>ALTINOLUK ANTANDROS</t>
  </si>
  <si>
    <t>396 88 96</t>
  </si>
  <si>
    <t>BOLVADİN BELEDİYE</t>
  </si>
  <si>
    <t>612 40 44</t>
  </si>
  <si>
    <t>DİNAR  İYAŞ  SİNEMASI</t>
  </si>
  <si>
    <t>444 32 32</t>
  </si>
  <si>
    <t xml:space="preserve"> </t>
  </si>
  <si>
    <t>12:30 / 14:30 / 16:30 / 18:30 / 20:30</t>
  </si>
  <si>
    <t>ORHANGAZİ TUTKU</t>
  </si>
  <si>
    <t>572 33 34</t>
  </si>
  <si>
    <t>ÇERKEZKÖY CINE MY</t>
  </si>
  <si>
    <t>726 23 06</t>
  </si>
  <si>
    <t>11:30 / 14:00 / 16:30 / 19:00 / 21:00</t>
  </si>
  <si>
    <t>AFŞİN KÜLTÜR MERKEZİ</t>
  </si>
  <si>
    <t xml:space="preserve">12:00 / 14:00 / 16:00 / 18:00 / 20:30 </t>
  </si>
  <si>
    <t>511 63 63</t>
  </si>
  <si>
    <t>KARACABEY CINEKARACA</t>
  </si>
  <si>
    <t>676 40 70</t>
  </si>
  <si>
    <t>ÇATALCA</t>
  </si>
  <si>
    <t>CINE MY</t>
  </si>
  <si>
    <t>ŞİRİNEVLER</t>
  </si>
  <si>
    <t>452 19 00</t>
  </si>
  <si>
    <t>SİNEMAY</t>
  </si>
  <si>
    <t>12:00 / 16:00 / 20:00</t>
  </si>
  <si>
    <t>12:00 / 14:00 / 16:00 / 18:00 / 20:05</t>
  </si>
  <si>
    <t>11:00 / 15:00 / 19:00</t>
  </si>
  <si>
    <t>11:30 / 14:00 / 19:00 / 21:00</t>
  </si>
  <si>
    <t>612 28 68</t>
  </si>
  <si>
    <t>PAZAR CINE KLAS</t>
  </si>
  <si>
    <t>16:45 / 19:00 / 21:00</t>
  </si>
  <si>
    <t>19:00 / 21:00</t>
  </si>
  <si>
    <t>AKŞEHİR K.M</t>
  </si>
  <si>
    <t>813 52 57</t>
  </si>
  <si>
    <t>13:30 / 16:00 / 18:30 / 20:30</t>
  </si>
  <si>
    <t>789 57 51</t>
  </si>
  <si>
    <t xml:space="preserve">HOP DEDİK DELİ DUMRUL  5.HAFTA </t>
  </si>
  <si>
    <t>29 NİSAN-5 MAYIS  2011  HAFTASI SEANS LİSTESİ</t>
  </si>
  <si>
    <t>KUMLUCA BELEDİYE</t>
  </si>
  <si>
    <t>13:00 / 15:30 / 18:00 / 21:00</t>
  </si>
  <si>
    <t>ANTAKYA KONAK</t>
  </si>
  <si>
    <t>MUŞ</t>
  </si>
  <si>
    <t>ÇAYCUMA</t>
  </si>
  <si>
    <t>216 30 09</t>
  </si>
  <si>
    <t>11:00 / 13:30 / 16:00 / 18:30 / 21:15 Cuma-C.tesi:00:00</t>
  </si>
  <si>
    <t>17:00 / 19:00 / 21:00</t>
  </si>
  <si>
    <t xml:space="preserve">SİNEPORT </t>
  </si>
  <si>
    <t>0 436</t>
  </si>
  <si>
    <t>212 00 04</t>
  </si>
  <si>
    <t xml:space="preserve">13:30 / 17:30 / 20:30 </t>
  </si>
  <si>
    <t>19:00 / 21:20</t>
  </si>
  <si>
    <t>19:30 / 21:30</t>
  </si>
  <si>
    <t>13:00 / 17:00 / 21:00</t>
  </si>
  <si>
    <t>11:00 / 15:00 / 21:00</t>
  </si>
  <si>
    <t>11:30 / 13:30 / 15:30 / 17:30 / 19:30</t>
  </si>
  <si>
    <t>BAYBURT</t>
  </si>
  <si>
    <t>ŞAİR ZİHNİ KÜLTÜR  MERKEZİ</t>
  </si>
  <si>
    <t>0 458</t>
  </si>
  <si>
    <t>211 49 95</t>
  </si>
  <si>
    <t>19:00   Hafta Sonu:14:00 / 19:00</t>
  </si>
  <si>
    <t>212 34 35</t>
  </si>
  <si>
    <t xml:space="preserve">ALPHAN KÜLTÜRPARK </t>
  </si>
  <si>
    <t>11:00 / 13:00</t>
  </si>
  <si>
    <t>11:00 / 15:00 / 19:00 / 21:00</t>
  </si>
  <si>
    <t xml:space="preserve">11:45 / 14:15 / 16:45 / 19:15 / 21:30 </t>
  </si>
  <si>
    <t>16:30 / 19:00 / 21:15</t>
  </si>
  <si>
    <t>13:00 / 18:00</t>
  </si>
  <si>
    <t>887 50 70</t>
  </si>
  <si>
    <t>615 19 23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</si>
</sst>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  <numFmt numFmtId="183" formatCode="[$-41F]dd\ mmmm\ yyyy\ dddd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sz val="10"/>
      <name val="Avant Garde"/>
      <family val="0"/>
    </font>
    <font>
      <sz val="9"/>
      <name val="Avant Garde"/>
      <family val="0"/>
    </font>
    <font>
      <b/>
      <sz val="18"/>
      <color indexed="18"/>
      <name val="Impact"/>
      <family val="2"/>
    </font>
    <font>
      <sz val="18"/>
      <color indexed="18"/>
      <name val="Impact"/>
      <family val="2"/>
    </font>
    <font>
      <b/>
      <sz val="9"/>
      <name val="Avant Garde"/>
      <family val="0"/>
    </font>
    <font>
      <sz val="16"/>
      <color indexed="1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hair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50" applyFont="1" applyFill="1" applyBorder="1">
      <alignment/>
      <protection/>
    </xf>
    <xf numFmtId="0" fontId="2" fillId="33" borderId="0" xfId="50" applyFont="1" applyFill="1" applyBorder="1" applyAlignment="1">
      <alignment vertical="center" wrapText="1"/>
      <protection/>
    </xf>
    <xf numFmtId="0" fontId="4" fillId="33" borderId="0" xfId="50" applyFont="1" applyFill="1" applyBorder="1">
      <alignment/>
      <protection/>
    </xf>
    <xf numFmtId="0" fontId="5" fillId="33" borderId="0" xfId="51" applyFont="1" applyFill="1">
      <alignment/>
      <protection/>
    </xf>
    <xf numFmtId="0" fontId="5" fillId="33" borderId="0" xfId="51" applyFont="1" applyFill="1" applyAlignment="1">
      <alignment horizontal="center"/>
      <protection/>
    </xf>
    <xf numFmtId="0" fontId="8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9" fillId="33" borderId="0" xfId="50" applyFont="1" applyFill="1" applyBorder="1" applyAlignment="1">
      <alignment vertical="center" wrapText="1"/>
      <protection/>
    </xf>
    <xf numFmtId="0" fontId="3" fillId="33" borderId="0" xfId="50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0" xfId="51" applyFont="1" applyFill="1" applyAlignment="1">
      <alignment horizontal="left"/>
      <protection/>
    </xf>
    <xf numFmtId="0" fontId="12" fillId="33" borderId="12" xfId="50" applyFont="1" applyFill="1" applyBorder="1" applyAlignment="1">
      <alignment horizontal="center" vertical="center" wrapText="1"/>
      <protection/>
    </xf>
    <xf numFmtId="16" fontId="12" fillId="33" borderId="12" xfId="50" applyNumberFormat="1" applyFont="1" applyFill="1" applyBorder="1" applyAlignment="1">
      <alignment horizontal="center" vertical="center" wrapText="1"/>
      <protection/>
    </xf>
    <xf numFmtId="0" fontId="4" fillId="0" borderId="13" xfId="51" applyFont="1" applyFill="1" applyBorder="1">
      <alignment/>
      <protection/>
    </xf>
    <xf numFmtId="0" fontId="3" fillId="0" borderId="13" xfId="51" applyFont="1" applyFill="1" applyBorder="1">
      <alignment/>
      <protection/>
    </xf>
    <xf numFmtId="178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3" xfId="50" applyNumberFormat="1" applyFont="1" applyFill="1" applyBorder="1" applyAlignment="1">
      <alignment horizontal="center" vertical="center" wrapText="1"/>
      <protection/>
    </xf>
    <xf numFmtId="0" fontId="8" fillId="0" borderId="13" xfId="51" applyFont="1" applyFill="1" applyBorder="1" applyAlignment="1">
      <alignment horizontal="center"/>
      <protection/>
    </xf>
    <xf numFmtId="0" fontId="10" fillId="33" borderId="12" xfId="50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HUCKABEES-sinema fax-email 041220" xfId="50"/>
    <cellStyle name="Normal_SINEMALARTEL-MS(Sep.01,2004)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1028700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8"/>
  <sheetViews>
    <sheetView tabSelected="1" zoomScalePageLayoutView="0" workbookViewId="0" topLeftCell="A1">
      <selection activeCell="K2" sqref="K2"/>
    </sheetView>
  </sheetViews>
  <sheetFormatPr defaultColWidth="10.7109375" defaultRowHeight="12.75"/>
  <cols>
    <col min="1" max="1" width="3.7109375" style="5" customWidth="1"/>
    <col min="2" max="2" width="15.7109375" style="5" customWidth="1"/>
    <col min="3" max="3" width="43.421875" style="5" customWidth="1"/>
    <col min="4" max="4" width="4.7109375" style="4" customWidth="1"/>
    <col min="5" max="5" width="8.7109375" style="4" customWidth="1"/>
    <col min="6" max="6" width="59.421875" style="4" customWidth="1"/>
    <col min="7" max="8" width="9.7109375" style="13" hidden="1" customWidth="1"/>
    <col min="9" max="16384" width="10.7109375" style="4" customWidth="1"/>
  </cols>
  <sheetData>
    <row r="1" spans="1:8" s="1" customFormat="1" ht="41.25" customHeight="1">
      <c r="A1" s="9"/>
      <c r="B1" s="2"/>
      <c r="C1" s="14" t="s">
        <v>112</v>
      </c>
      <c r="D1" s="22"/>
      <c r="E1" s="22"/>
      <c r="F1" s="15" t="s">
        <v>113</v>
      </c>
      <c r="G1" s="8"/>
      <c r="H1" s="8"/>
    </row>
    <row r="2" spans="1:8" s="3" customFormat="1" ht="27.75" customHeight="1" thickBot="1">
      <c r="A2" s="9"/>
      <c r="B2" s="10" t="s">
        <v>26</v>
      </c>
      <c r="C2" s="11" t="s">
        <v>27</v>
      </c>
      <c r="D2" s="23" t="s">
        <v>28</v>
      </c>
      <c r="E2" s="24"/>
      <c r="F2" s="11" t="s">
        <v>29</v>
      </c>
      <c r="G2" s="12" t="s">
        <v>64</v>
      </c>
      <c r="H2" s="12" t="s">
        <v>65</v>
      </c>
    </row>
    <row r="3" ht="12" thickTop="1"/>
    <row r="4" spans="1:8" s="6" customFormat="1" ht="21.75" customHeight="1">
      <c r="A4" s="21">
        <v>1</v>
      </c>
      <c r="B4" s="17" t="s">
        <v>37</v>
      </c>
      <c r="C4" s="16" t="s">
        <v>38</v>
      </c>
      <c r="D4" s="18" t="s">
        <v>0</v>
      </c>
      <c r="E4" s="19" t="s">
        <v>39</v>
      </c>
      <c r="F4" s="19" t="s">
        <v>138</v>
      </c>
      <c r="G4" s="20">
        <f>100*6</f>
        <v>600</v>
      </c>
      <c r="H4" s="20">
        <f>100*6</f>
        <v>600</v>
      </c>
    </row>
    <row r="5" spans="1:8" s="6" customFormat="1" ht="21.75" customHeight="1">
      <c r="A5" s="21">
        <v>2</v>
      </c>
      <c r="B5" s="17" t="s">
        <v>37</v>
      </c>
      <c r="C5" s="16" t="s">
        <v>69</v>
      </c>
      <c r="D5" s="18" t="s">
        <v>0</v>
      </c>
      <c r="E5" s="19" t="s">
        <v>70</v>
      </c>
      <c r="F5" s="19" t="s">
        <v>68</v>
      </c>
      <c r="G5" s="20"/>
      <c r="H5" s="20"/>
    </row>
    <row r="6" spans="1:8" s="6" customFormat="1" ht="21.75" customHeight="1">
      <c r="A6" s="21">
        <v>3</v>
      </c>
      <c r="B6" s="17" t="s">
        <v>95</v>
      </c>
      <c r="C6" s="16" t="s">
        <v>96</v>
      </c>
      <c r="D6" s="18" t="s">
        <v>0</v>
      </c>
      <c r="E6" s="19" t="s">
        <v>111</v>
      </c>
      <c r="F6" s="19" t="s">
        <v>89</v>
      </c>
      <c r="G6" s="20"/>
      <c r="H6" s="20"/>
    </row>
    <row r="7" spans="1:8" s="6" customFormat="1" ht="21.75" customHeight="1">
      <c r="A7" s="21">
        <v>4</v>
      </c>
      <c r="B7" s="17" t="s">
        <v>40</v>
      </c>
      <c r="C7" s="16" t="s">
        <v>41</v>
      </c>
      <c r="D7" s="18" t="s">
        <v>0</v>
      </c>
      <c r="E7" s="19" t="s">
        <v>42</v>
      </c>
      <c r="F7" s="19" t="s">
        <v>126</v>
      </c>
      <c r="G7" s="20"/>
      <c r="H7" s="20"/>
    </row>
    <row r="8" spans="1:8" s="6" customFormat="1" ht="21.75" customHeight="1">
      <c r="A8" s="21">
        <v>5</v>
      </c>
      <c r="B8" s="17" t="s">
        <v>72</v>
      </c>
      <c r="C8" s="16" t="s">
        <v>73</v>
      </c>
      <c r="D8" s="18" t="s">
        <v>0</v>
      </c>
      <c r="E8" s="19" t="s">
        <v>74</v>
      </c>
      <c r="F8" s="19" t="s">
        <v>141</v>
      </c>
      <c r="G8" s="20"/>
      <c r="H8" s="20"/>
    </row>
    <row r="9" spans="1:8" s="6" customFormat="1" ht="21.75" customHeight="1">
      <c r="A9" s="21">
        <v>6</v>
      </c>
      <c r="B9" s="17" t="s">
        <v>43</v>
      </c>
      <c r="C9" s="16" t="s">
        <v>44</v>
      </c>
      <c r="D9" s="18" t="s">
        <v>0</v>
      </c>
      <c r="E9" s="19" t="s">
        <v>45</v>
      </c>
      <c r="F9" s="19" t="s">
        <v>127</v>
      </c>
      <c r="G9" s="20"/>
      <c r="H9" s="20"/>
    </row>
    <row r="10" spans="1:8" s="6" customFormat="1" ht="21.75" customHeight="1">
      <c r="A10" s="21">
        <v>7</v>
      </c>
      <c r="B10" s="17" t="s">
        <v>97</v>
      </c>
      <c r="C10" s="16" t="s">
        <v>99</v>
      </c>
      <c r="D10" s="18" t="s">
        <v>0</v>
      </c>
      <c r="E10" s="19" t="s">
        <v>98</v>
      </c>
      <c r="F10" s="19" t="s">
        <v>140</v>
      </c>
      <c r="G10" s="20"/>
      <c r="H10" s="20"/>
    </row>
    <row r="11" spans="1:8" s="6" customFormat="1" ht="21.75" customHeight="1">
      <c r="A11" s="21">
        <v>8</v>
      </c>
      <c r="B11" s="17" t="s">
        <v>47</v>
      </c>
      <c r="C11" s="16" t="s">
        <v>48</v>
      </c>
      <c r="D11" s="18" t="s">
        <v>49</v>
      </c>
      <c r="E11" s="19" t="s">
        <v>71</v>
      </c>
      <c r="F11" s="19" t="s">
        <v>142</v>
      </c>
      <c r="G11" s="20"/>
      <c r="H11" s="20"/>
    </row>
    <row r="12" spans="1:8" s="6" customFormat="1" ht="21.75" customHeight="1">
      <c r="A12" s="21">
        <v>9</v>
      </c>
      <c r="B12" s="17" t="s">
        <v>50</v>
      </c>
      <c r="C12" s="16" t="s">
        <v>79</v>
      </c>
      <c r="D12" s="18" t="s">
        <v>2</v>
      </c>
      <c r="E12" s="19" t="s">
        <v>80</v>
      </c>
      <c r="F12" s="19" t="s">
        <v>139</v>
      </c>
      <c r="G12" s="20"/>
      <c r="H12" s="20"/>
    </row>
    <row r="13" spans="1:8" s="6" customFormat="1" ht="21.75" customHeight="1">
      <c r="A13" s="21">
        <v>10</v>
      </c>
      <c r="B13" s="17" t="s">
        <v>50</v>
      </c>
      <c r="C13" s="16" t="s">
        <v>81</v>
      </c>
      <c r="D13" s="18" t="s">
        <v>2</v>
      </c>
      <c r="E13" s="19" t="s">
        <v>82</v>
      </c>
      <c r="F13" s="19" t="s">
        <v>102</v>
      </c>
      <c r="G13" s="20"/>
      <c r="H13" s="20"/>
    </row>
    <row r="14" spans="1:8" s="6" customFormat="1" ht="21.75" customHeight="1">
      <c r="A14" s="21">
        <v>11</v>
      </c>
      <c r="B14" s="17" t="s">
        <v>3</v>
      </c>
      <c r="C14" s="16" t="s">
        <v>137</v>
      </c>
      <c r="D14" s="18" t="s">
        <v>4</v>
      </c>
      <c r="E14" s="19" t="s">
        <v>136</v>
      </c>
      <c r="F14" s="19" t="s">
        <v>75</v>
      </c>
      <c r="G14" s="20">
        <f>64*6</f>
        <v>384</v>
      </c>
      <c r="H14" s="20">
        <f>7*64</f>
        <v>448</v>
      </c>
    </row>
    <row r="15" spans="1:8" s="6" customFormat="1" ht="21.75" customHeight="1">
      <c r="A15" s="21">
        <v>12</v>
      </c>
      <c r="B15" s="17" t="s">
        <v>7</v>
      </c>
      <c r="C15" s="16" t="s">
        <v>114</v>
      </c>
      <c r="D15" s="18" t="s">
        <v>5</v>
      </c>
      <c r="E15" s="19" t="s">
        <v>143</v>
      </c>
      <c r="F15" s="19" t="s">
        <v>115</v>
      </c>
      <c r="G15" s="20"/>
      <c r="H15" s="20"/>
    </row>
    <row r="16" spans="1:8" s="6" customFormat="1" ht="21.75" customHeight="1">
      <c r="A16" s="21">
        <v>13</v>
      </c>
      <c r="B16" s="17" t="s">
        <v>35</v>
      </c>
      <c r="C16" s="16" t="s">
        <v>77</v>
      </c>
      <c r="D16" s="18" t="s">
        <v>36</v>
      </c>
      <c r="E16" s="19" t="s">
        <v>78</v>
      </c>
      <c r="F16" s="19" t="s">
        <v>101</v>
      </c>
      <c r="G16" s="20"/>
      <c r="H16" s="20"/>
    </row>
    <row r="17" spans="1:8" s="6" customFormat="1" ht="21.75" customHeight="1">
      <c r="A17" s="21">
        <v>14</v>
      </c>
      <c r="B17" s="17" t="s">
        <v>131</v>
      </c>
      <c r="C17" s="16" t="s">
        <v>132</v>
      </c>
      <c r="D17" s="18" t="s">
        <v>133</v>
      </c>
      <c r="E17" s="19" t="s">
        <v>134</v>
      </c>
      <c r="F17" s="19" t="s">
        <v>135</v>
      </c>
      <c r="G17" s="20"/>
      <c r="H17" s="20"/>
    </row>
    <row r="18" spans="1:8" s="6" customFormat="1" ht="21.75" customHeight="1">
      <c r="A18" s="21">
        <v>15</v>
      </c>
      <c r="B18" s="17" t="s">
        <v>8</v>
      </c>
      <c r="C18" s="16" t="s">
        <v>85</v>
      </c>
      <c r="D18" s="18" t="s">
        <v>9</v>
      </c>
      <c r="E18" s="19" t="s">
        <v>86</v>
      </c>
      <c r="F18" s="19" t="s">
        <v>91</v>
      </c>
      <c r="G18" s="20"/>
      <c r="H18" s="20"/>
    </row>
    <row r="19" spans="1:8" s="6" customFormat="1" ht="21.75" customHeight="1">
      <c r="A19" s="21">
        <v>16</v>
      </c>
      <c r="B19" s="17" t="s">
        <v>8</v>
      </c>
      <c r="C19" s="16" t="s">
        <v>93</v>
      </c>
      <c r="D19" s="18" t="s">
        <v>9</v>
      </c>
      <c r="E19" s="19" t="s">
        <v>94</v>
      </c>
      <c r="F19" s="19" t="s">
        <v>107</v>
      </c>
      <c r="G19" s="20">
        <f>42*4</f>
        <v>168</v>
      </c>
      <c r="H19" s="20">
        <f>42*4</f>
        <v>168</v>
      </c>
    </row>
    <row r="20" spans="1:8" s="6" customFormat="1" ht="21.75" customHeight="1">
      <c r="A20" s="21">
        <v>17</v>
      </c>
      <c r="B20" s="17" t="s">
        <v>12</v>
      </c>
      <c r="C20" s="16" t="s">
        <v>51</v>
      </c>
      <c r="D20" s="18" t="s">
        <v>13</v>
      </c>
      <c r="E20" s="19" t="s">
        <v>52</v>
      </c>
      <c r="F20" s="19" t="s">
        <v>129</v>
      </c>
      <c r="G20" s="20"/>
      <c r="H20" s="20"/>
    </row>
    <row r="21" spans="1:8" s="6" customFormat="1" ht="21.75" customHeight="1">
      <c r="A21" s="21">
        <v>18</v>
      </c>
      <c r="B21" s="17" t="s">
        <v>12</v>
      </c>
      <c r="C21" s="16" t="s">
        <v>30</v>
      </c>
      <c r="D21" s="18" t="s">
        <v>13</v>
      </c>
      <c r="E21" s="19" t="s">
        <v>31</v>
      </c>
      <c r="F21" s="19" t="s">
        <v>66</v>
      </c>
      <c r="G21" s="20">
        <f>250*6</f>
        <v>1500</v>
      </c>
      <c r="H21" s="20">
        <f>250*6</f>
        <v>1500</v>
      </c>
    </row>
    <row r="22" spans="1:8" s="6" customFormat="1" ht="21.75" customHeight="1">
      <c r="A22" s="21">
        <v>19</v>
      </c>
      <c r="B22" s="17" t="s">
        <v>53</v>
      </c>
      <c r="C22" s="16" t="s">
        <v>116</v>
      </c>
      <c r="D22" s="18" t="s">
        <v>6</v>
      </c>
      <c r="E22" s="19" t="s">
        <v>119</v>
      </c>
      <c r="F22" s="19" t="s">
        <v>120</v>
      </c>
      <c r="G22" s="20"/>
      <c r="H22" s="20"/>
    </row>
    <row r="23" spans="1:8" s="6" customFormat="1" ht="21.75" customHeight="1">
      <c r="A23" s="21">
        <v>20</v>
      </c>
      <c r="B23" s="17" t="s">
        <v>54</v>
      </c>
      <c r="C23" s="16" t="s">
        <v>90</v>
      </c>
      <c r="D23" s="18" t="s">
        <v>14</v>
      </c>
      <c r="E23" s="19" t="s">
        <v>92</v>
      </c>
      <c r="F23" s="19" t="s">
        <v>84</v>
      </c>
      <c r="G23" s="20"/>
      <c r="H23" s="20"/>
    </row>
    <row r="24" spans="1:8" s="6" customFormat="1" ht="21.75" customHeight="1">
      <c r="A24" s="21">
        <v>21</v>
      </c>
      <c r="B24" s="17" t="s">
        <v>15</v>
      </c>
      <c r="C24" s="16" t="s">
        <v>55</v>
      </c>
      <c r="D24" s="18" t="s">
        <v>16</v>
      </c>
      <c r="E24" s="19" t="s">
        <v>56</v>
      </c>
      <c r="F24" s="19" t="s">
        <v>121</v>
      </c>
      <c r="G24" s="20">
        <f>6*93</f>
        <v>558</v>
      </c>
      <c r="H24" s="20">
        <f>6*93</f>
        <v>558</v>
      </c>
    </row>
    <row r="25" spans="1:8" s="6" customFormat="1" ht="21.75" customHeight="1">
      <c r="A25" s="21">
        <v>22</v>
      </c>
      <c r="B25" s="17" t="s">
        <v>17</v>
      </c>
      <c r="C25" s="16" t="s">
        <v>108</v>
      </c>
      <c r="D25" s="18" t="s">
        <v>1</v>
      </c>
      <c r="E25" s="19" t="s">
        <v>109</v>
      </c>
      <c r="F25" s="19" t="s">
        <v>110</v>
      </c>
      <c r="G25" s="20">
        <f>110*4</f>
        <v>440</v>
      </c>
      <c r="H25" s="20">
        <f>110*4</f>
        <v>440</v>
      </c>
    </row>
    <row r="26" spans="1:8" s="6" customFormat="1" ht="21.75" customHeight="1">
      <c r="A26" s="21">
        <v>23</v>
      </c>
      <c r="B26" s="17" t="s">
        <v>57</v>
      </c>
      <c r="C26" s="16" t="s">
        <v>58</v>
      </c>
      <c r="D26" s="18" t="s">
        <v>59</v>
      </c>
      <c r="E26" s="19" t="s">
        <v>60</v>
      </c>
      <c r="F26" s="19" t="s">
        <v>67</v>
      </c>
      <c r="G26" s="20"/>
      <c r="H26" s="20"/>
    </row>
    <row r="27" spans="1:8" s="6" customFormat="1" ht="21.75" customHeight="1">
      <c r="A27" s="21">
        <v>24</v>
      </c>
      <c r="B27" s="17" t="s">
        <v>61</v>
      </c>
      <c r="C27" s="16" t="s">
        <v>18</v>
      </c>
      <c r="D27" s="18" t="s">
        <v>76</v>
      </c>
      <c r="E27" s="19" t="s">
        <v>19</v>
      </c>
      <c r="F27" s="19" t="s">
        <v>106</v>
      </c>
      <c r="G27" s="20"/>
      <c r="H27" s="20"/>
    </row>
    <row r="28" spans="1:8" s="6" customFormat="1" ht="21.75" customHeight="1">
      <c r="A28" s="21">
        <v>25</v>
      </c>
      <c r="B28" s="17" t="s">
        <v>117</v>
      </c>
      <c r="C28" s="16" t="s">
        <v>122</v>
      </c>
      <c r="D28" s="18" t="s">
        <v>123</v>
      </c>
      <c r="E28" s="19" t="s">
        <v>124</v>
      </c>
      <c r="F28" s="19" t="s">
        <v>100</v>
      </c>
      <c r="G28" s="20"/>
      <c r="H28" s="20"/>
    </row>
    <row r="29" spans="1:8" s="6" customFormat="1" ht="21.75" customHeight="1">
      <c r="A29" s="21">
        <v>26</v>
      </c>
      <c r="B29" s="17" t="s">
        <v>20</v>
      </c>
      <c r="C29" s="16" t="s">
        <v>33</v>
      </c>
      <c r="D29" s="18" t="s">
        <v>21</v>
      </c>
      <c r="E29" s="19" t="s">
        <v>34</v>
      </c>
      <c r="F29" s="19" t="s">
        <v>128</v>
      </c>
      <c r="G29" s="20"/>
      <c r="H29" s="20"/>
    </row>
    <row r="30" spans="1:8" s="6" customFormat="1" ht="21.75" customHeight="1">
      <c r="A30" s="21">
        <v>27</v>
      </c>
      <c r="B30" s="17" t="s">
        <v>62</v>
      </c>
      <c r="C30" s="16" t="s">
        <v>105</v>
      </c>
      <c r="D30" s="18" t="s">
        <v>22</v>
      </c>
      <c r="E30" s="19" t="s">
        <v>104</v>
      </c>
      <c r="F30" s="19" t="s">
        <v>66</v>
      </c>
      <c r="G30" s="20"/>
      <c r="H30" s="20"/>
    </row>
    <row r="31" spans="1:8" s="6" customFormat="1" ht="21.75" customHeight="1">
      <c r="A31" s="21">
        <v>28</v>
      </c>
      <c r="B31" s="17" t="s">
        <v>23</v>
      </c>
      <c r="C31" s="16" t="s">
        <v>46</v>
      </c>
      <c r="D31" s="18" t="s">
        <v>24</v>
      </c>
      <c r="E31" s="19" t="s">
        <v>32</v>
      </c>
      <c r="F31" s="19" t="s">
        <v>130</v>
      </c>
      <c r="G31" s="20"/>
      <c r="H31" s="20"/>
    </row>
    <row r="32" spans="1:8" s="6" customFormat="1" ht="21.75" customHeight="1">
      <c r="A32" s="21">
        <v>29</v>
      </c>
      <c r="B32" s="17" t="s">
        <v>25</v>
      </c>
      <c r="C32" s="16" t="s">
        <v>87</v>
      </c>
      <c r="D32" s="18" t="s">
        <v>10</v>
      </c>
      <c r="E32" s="19" t="s">
        <v>88</v>
      </c>
      <c r="F32" s="19" t="s">
        <v>103</v>
      </c>
      <c r="G32" s="20"/>
      <c r="H32" s="20"/>
    </row>
    <row r="33" spans="1:8" s="6" customFormat="1" ht="21.75" customHeight="1">
      <c r="A33" s="21">
        <v>30</v>
      </c>
      <c r="B33" s="17" t="s">
        <v>63</v>
      </c>
      <c r="C33" s="16" t="s">
        <v>118</v>
      </c>
      <c r="D33" s="18" t="s">
        <v>11</v>
      </c>
      <c r="E33" s="19" t="s">
        <v>144</v>
      </c>
      <c r="F33" s="19" t="s">
        <v>125</v>
      </c>
      <c r="G33" s="20"/>
      <c r="H33" s="20"/>
    </row>
    <row r="34" spans="2:224" ht="12.75">
      <c r="B34" s="7"/>
      <c r="C34" s="7"/>
      <c r="HP34" s="4" t="s">
        <v>83</v>
      </c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  <row r="40" spans="2:3" ht="12.75">
      <c r="B40" s="7"/>
      <c r="C40" s="7"/>
    </row>
    <row r="41" spans="2:3" ht="12.75">
      <c r="B41" s="7"/>
      <c r="C41" s="7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CINEGROUP3</cp:lastModifiedBy>
  <cp:lastPrinted>2011-03-30T10:45:56Z</cp:lastPrinted>
  <dcterms:created xsi:type="dcterms:W3CDTF">1999-05-26T11:21:22Z</dcterms:created>
  <dcterms:modified xsi:type="dcterms:W3CDTF">2011-04-28T08:12:13Z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