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NEWYOR'TA BEŞ MİNARE(DUBLAJ)" sheetId="1" r:id="rId1"/>
    <sheet name="NEWYOR'TA BEŞ MİNARE(ORJINAL)" sheetId="2" r:id="rId2"/>
    <sheet name="THE LAST EXORCISM" sheetId="3" r:id="rId3"/>
    <sheet name="MY SOUL TO TAKE-35MM" sheetId="4" r:id="rId4"/>
  </sheets>
  <externalReferences>
    <externalReference r:id="rId7"/>
    <externalReference r:id="rId8"/>
    <externalReference r:id="rId9"/>
    <externalReference r:id="rId10"/>
  </externalReferences>
  <definedNames>
    <definedName name="cinemas">'[1]SİNEMA LİSTESİ'!$A$2:$A$406</definedName>
    <definedName name="_xlnm.Print_Area" localSheetId="3">'MY SOUL TO TAKE-35MM'!$A$1:$J$23</definedName>
    <definedName name="_xlnm.Print_Area" localSheetId="0">'NEWYOR''TA BEŞ MİNARE(DUBLAJ)'!$A$1:$J$338</definedName>
    <definedName name="_xlnm.Print_Area" localSheetId="1">'NEWYOR''TA BEŞ MİNARE(ORJINAL)'!$A$1:$J$80</definedName>
    <definedName name="_xlnm.Print_Area" localSheetId="2">'THE LAST EXORCISM'!$A$1:$J$48</definedName>
  </definedNames>
  <calcPr fullCalcOnLoad="1"/>
</workbook>
</file>

<file path=xl/sharedStrings.xml><?xml version="1.0" encoding="utf-8"?>
<sst xmlns="http://schemas.openxmlformats.org/spreadsheetml/2006/main" count="744" uniqueCount="562">
  <si>
    <t>REZ. TEL</t>
  </si>
  <si>
    <t>SEANSLAR</t>
  </si>
  <si>
    <t>ANTALYA</t>
  </si>
  <si>
    <t>ANKARA</t>
  </si>
  <si>
    <t>AYDIN</t>
  </si>
  <si>
    <t>BURSA</t>
  </si>
  <si>
    <t>11:00 - 13:00 - 15:00 - 17:00 - 19:00 - 21:00</t>
  </si>
  <si>
    <t>ESKİŞEHİR</t>
  </si>
  <si>
    <t>Eskişehir Cınebonus (Espark)</t>
  </si>
  <si>
    <t>İSTANBUL</t>
  </si>
  <si>
    <t>İstanbul Bakırköy Cinebonus ( Capacity )</t>
  </si>
  <si>
    <t>İZMİR</t>
  </si>
  <si>
    <t>KONYA</t>
  </si>
  <si>
    <t>İstanbul Beylikdüzü Markacity CineMarka</t>
  </si>
  <si>
    <t>TEKİRDAĞ</t>
  </si>
  <si>
    <t>BALIKESİR</t>
  </si>
  <si>
    <t>Ankara Büyülü Fener Kızılay</t>
  </si>
  <si>
    <t>11:15 - 13:45 - 16:15 - 18:45 - 21:15</t>
  </si>
  <si>
    <t>BATMAN</t>
  </si>
  <si>
    <t>Batman CineWorld</t>
  </si>
  <si>
    <t>İstanbul Bağcılar Cinehat</t>
  </si>
  <si>
    <t>KAHRAMANMARAŞ</t>
  </si>
  <si>
    <t>MY SOUL TO TAKE (35MM)- SATILIK RUH (35MM)</t>
  </si>
  <si>
    <t>ÇORUM</t>
  </si>
  <si>
    <t>11:00 - 13:30 - 16:00 - 18:30 - 21:00</t>
  </si>
  <si>
    <t>Çorum Özdoğanlar</t>
  </si>
  <si>
    <t>DÜZCE</t>
  </si>
  <si>
    <t>Düzce As Martı</t>
  </si>
  <si>
    <t>GİRESUN</t>
  </si>
  <si>
    <t>Giresun G-City Sinemaları</t>
  </si>
  <si>
    <t>NİĞDE</t>
  </si>
  <si>
    <t xml:space="preserve">Tekirdağ Çerkezköy Lemar </t>
  </si>
  <si>
    <t>12:15 - 14:30 - 16:45 - 19:00 - 21:15</t>
  </si>
  <si>
    <t>ADIYAMAN</t>
  </si>
  <si>
    <t>ORDU</t>
  </si>
  <si>
    <t>Ordu Ünye Belediyesi</t>
  </si>
  <si>
    <t>AFYON</t>
  </si>
  <si>
    <t>Aydın Nazilli Belediye</t>
  </si>
  <si>
    <t>Balıkesir Akçay Atlas</t>
  </si>
  <si>
    <t>ISPARTA</t>
  </si>
  <si>
    <t>Isparta Prestige Sinemaları</t>
  </si>
  <si>
    <t>K.Maraş Cinemall</t>
  </si>
  <si>
    <t>12:00 - 14:15 - 16:30 - 18:45 - 21:00</t>
  </si>
  <si>
    <t>RİZE</t>
  </si>
  <si>
    <t>ŞANLIURFA</t>
  </si>
  <si>
    <t>İstanbul Yenibosna Starcity Site</t>
  </si>
  <si>
    <t>EDİRNE</t>
  </si>
  <si>
    <t>Rize Pazar Sine Klass</t>
  </si>
  <si>
    <t>DİYARBAKIR</t>
  </si>
  <si>
    <t>Diyarbakır Babil Avşar</t>
  </si>
  <si>
    <t>İstanbul Ataköy Galeria Prestige</t>
  </si>
  <si>
    <t>İstanbul Bağcılar Site</t>
  </si>
  <si>
    <t>MALATYA</t>
  </si>
  <si>
    <t>NEVŞEHİR</t>
  </si>
  <si>
    <t>Nevşehir Cinema Pınk</t>
  </si>
  <si>
    <t>ZONGULDAK</t>
  </si>
  <si>
    <t>İstanbul Altunizade Capitol Spectrum</t>
  </si>
  <si>
    <t>Malatya Yeşil</t>
  </si>
  <si>
    <t>Bursa İnegöl Cinens</t>
  </si>
  <si>
    <t>Diyarbakır Yenişehir Galeria</t>
  </si>
  <si>
    <t>ERZİNCAN</t>
  </si>
  <si>
    <t>Erzincan E-Sin</t>
  </si>
  <si>
    <t>KASTAMONU</t>
  </si>
  <si>
    <t>Kastamonu  Barutçuoğlu</t>
  </si>
  <si>
    <t>Niğde Belediye K.M.</t>
  </si>
  <si>
    <t>TOKAT</t>
  </si>
  <si>
    <t>Tokat Asberk</t>
  </si>
  <si>
    <t>Tokat Karizma</t>
  </si>
  <si>
    <t>ADAPAZARI</t>
  </si>
  <si>
    <t>Adapazarı Akm</t>
  </si>
  <si>
    <t>THE LAST EXORCISM:SON AYİN</t>
  </si>
  <si>
    <t xml:space="preserve">Ankara AFM ANKAmall </t>
  </si>
  <si>
    <t>Ankara Cinebonus (Gordion)</t>
  </si>
  <si>
    <t>Ankara Cinebonus (Panora)</t>
  </si>
  <si>
    <t>İstanbul Bayrampaşa AFM Forum İstanbul</t>
  </si>
  <si>
    <t>İstanbul Beyoğlu AFM Fitaş</t>
  </si>
  <si>
    <t>İstanbul Caddebostan AFM Budak</t>
  </si>
  <si>
    <t>İstanbul İstinye AFM İstinye Park</t>
  </si>
  <si>
    <t>İstanbul Kadıköy Cinebonus (Nautilus)</t>
  </si>
  <si>
    <t>İstanbul Kozyatağı Cinebonus (Palladıum)</t>
  </si>
  <si>
    <t>İstanbul Levent Cinebonus (Kanyon)</t>
  </si>
  <si>
    <t>İstanbul Maltepe AFM Carrefour Park</t>
  </si>
  <si>
    <t>İstanbul Mecidiyeköy Cinebonus (Cevahir)</t>
  </si>
  <si>
    <t>İstanbul Pendik Güney</t>
  </si>
  <si>
    <t>İstanbul Ümraniye Cinebonus ( Meydan )</t>
  </si>
  <si>
    <t>İzmir AFM Forum Bornova</t>
  </si>
  <si>
    <t>İzmir Balçova Agora</t>
  </si>
  <si>
    <t>İzmir Cinebonus (Kipa Balçova)</t>
  </si>
  <si>
    <t>İstanbul Beyoğlu Cine Majestic</t>
  </si>
  <si>
    <t>Ankara Göksu Cinema Pınk</t>
  </si>
  <si>
    <t>Balıkesir Bandırma Kültür Merkezi (Gülez)</t>
  </si>
  <si>
    <t>Balıkesir Cinemarine</t>
  </si>
  <si>
    <t>BOLU</t>
  </si>
  <si>
    <t>Bolu Cinema Pınk</t>
  </si>
  <si>
    <t>Edirne Cinemarine</t>
  </si>
  <si>
    <t>İstanbul Beykent Paradise Favori</t>
  </si>
  <si>
    <t>Konya Ereğli Park Site Avşar</t>
  </si>
  <si>
    <t>MUĞLA</t>
  </si>
  <si>
    <t>Muğla Marmaris Cine Point</t>
  </si>
  <si>
    <t>Muğla Vegas Sinemaları</t>
  </si>
  <si>
    <t>Muğla Zeybek</t>
  </si>
  <si>
    <t>SAMSUN</t>
  </si>
  <si>
    <t>Samsun Konakplex</t>
  </si>
  <si>
    <t>UŞAK</t>
  </si>
  <si>
    <t>Uşak Cinens</t>
  </si>
  <si>
    <t>GAZİANTEP</t>
  </si>
  <si>
    <t>Gaziantep Sinepark Nakipali</t>
  </si>
  <si>
    <t xml:space="preserve">Afyon Cinemovie Kiler </t>
  </si>
  <si>
    <t>Ankara Cinemalltepe</t>
  </si>
  <si>
    <t>Antalya Manavgat Kültür Merkezi</t>
  </si>
  <si>
    <t>Balıkesir Altınoluk Antandros</t>
  </si>
  <si>
    <t>BİTLİS</t>
  </si>
  <si>
    <t xml:space="preserve">Bitlis Tatvan Cinemed </t>
  </si>
  <si>
    <t>Gaziantep Bedesten Hayri Eşkin</t>
  </si>
  <si>
    <t>İstanbul Esenler Espri Site</t>
  </si>
  <si>
    <t>İstanbul Güneşli Hayatpark Site</t>
  </si>
  <si>
    <t>İzmit Cinepark</t>
  </si>
  <si>
    <t>K.Maraş Elbistan K.M.</t>
  </si>
  <si>
    <t>KIRIKKALE</t>
  </si>
  <si>
    <t>Kırıkkale Makro</t>
  </si>
  <si>
    <t>KIRKLARELİ</t>
  </si>
  <si>
    <t>Kırklareli Lüleburgaz Plaza</t>
  </si>
  <si>
    <t>KIRŞEHİR</t>
  </si>
  <si>
    <t>Kırşehir Klas</t>
  </si>
  <si>
    <t>MUŞ</t>
  </si>
  <si>
    <t xml:space="preserve">Muş Sineport </t>
  </si>
  <si>
    <t>Ordu Fatsa Cinevizyon</t>
  </si>
  <si>
    <t>Ordu Fatsa Klas Sinemaları</t>
  </si>
  <si>
    <t>Şanlıurfa Mozaik Emek</t>
  </si>
  <si>
    <t>Zonguldak Karadeniz Ereğli Akm</t>
  </si>
  <si>
    <t>Aydın Moonlight</t>
  </si>
  <si>
    <t>11:30 - 14:00 - 16:30 - 19:00 - 21:30 / C.CTS 00:00</t>
  </si>
  <si>
    <t>NEWYOR'TA BEŞ MİNARE (ORJINAL)</t>
  </si>
  <si>
    <t>NEWYOR'TA BEŞ MİNARE (DUBLAJ)</t>
  </si>
  <si>
    <t>ADANA</t>
  </si>
  <si>
    <t>Adana Arıplex Reşatbey</t>
  </si>
  <si>
    <t>Adana Ceyhan Sinemaları</t>
  </si>
  <si>
    <t>Adana Cinebonus (M1 Merkez)</t>
  </si>
  <si>
    <t>Adana Metropol</t>
  </si>
  <si>
    <t>11:30 - 12:45 - 14:00 - 15:15 - 16:30 - 17:45 - 19:00 - 20:15 - 21:30</t>
  </si>
  <si>
    <t>Adıyaman Aile Kültür Sineması</t>
  </si>
  <si>
    <t>Afyon Zeyland Sineması</t>
  </si>
  <si>
    <t>AMASYA</t>
  </si>
  <si>
    <t>Amasya Ar</t>
  </si>
  <si>
    <t>Amasya Merzifon Kültür Merkezi</t>
  </si>
  <si>
    <t>Ankara AFM Antares</t>
  </si>
  <si>
    <t>Ankara AFM CEPA</t>
  </si>
  <si>
    <t>Ankara Armada Avşar</t>
  </si>
  <si>
    <t>11:00 - 12:15 - 13:30 - 14:45 - 16:00 - 17:15 - 18:30 - 19:45 - 21:00</t>
  </si>
  <si>
    <t>Ankara Eryaman Dolphine Yunus</t>
  </si>
  <si>
    <t>Ankara Forum Cinema Pınk</t>
  </si>
  <si>
    <t xml:space="preserve">Ankara Kentpark Prestige </t>
  </si>
  <si>
    <t>Ankara Kızılay Kızılırmak</t>
  </si>
  <si>
    <t>Ankara Metropol Avşar</t>
  </si>
  <si>
    <t>Ankara Moviecity</t>
  </si>
  <si>
    <t>Ankara Optimum Avşar</t>
  </si>
  <si>
    <t>Antalya Alanya Örnek Sineması</t>
  </si>
  <si>
    <t>Antalya Cinebonus (Migros)</t>
  </si>
  <si>
    <t>Antalya Deepo</t>
  </si>
  <si>
    <t>Antalya Megapol</t>
  </si>
  <si>
    <t>Antalya Özdilek Cinetime Sinemaları</t>
  </si>
  <si>
    <t>Antalya Plaza</t>
  </si>
  <si>
    <t>Antalya Prestige</t>
  </si>
  <si>
    <t>ARTVİN</t>
  </si>
  <si>
    <t>Artvin Arhavi Çarmıklı</t>
  </si>
  <si>
    <t>13:00 - 15:30 - 18:00 - 20:30 - 22:45</t>
  </si>
  <si>
    <t>Aydın Kuşadası Kipa AVM Cinemarine</t>
  </si>
  <si>
    <t>11:00 - 14:00 - 16:30 - 19:00 - 21:30</t>
  </si>
  <si>
    <t>12:00 - 14:15 - 16:30 - 19:00 - 21:15</t>
  </si>
  <si>
    <t>Balıkesir Emek</t>
  </si>
  <si>
    <t>Balıkesir Şan Çarşı</t>
  </si>
  <si>
    <t>BARTIN</t>
  </si>
  <si>
    <t>Bartın Dervişoğlu</t>
  </si>
  <si>
    <t>BİLECİK</t>
  </si>
  <si>
    <t>Bilecik 6 Eylül K.M.</t>
  </si>
  <si>
    <t xml:space="preserve">BİNGÖL </t>
  </si>
  <si>
    <t>Bingöl Elit</t>
  </si>
  <si>
    <t>Bolu Kardelen</t>
  </si>
  <si>
    <t>BURDUR</t>
  </si>
  <si>
    <t>Burdur Aksin Oscar</t>
  </si>
  <si>
    <t>Bursa AFM Carrefour Nilüfer</t>
  </si>
  <si>
    <t>Bursa As Merkez Avşar</t>
  </si>
  <si>
    <t>Bursa Cinetech Korupark</t>
  </si>
  <si>
    <t>Bursa Cinetech Zafer Plaza</t>
  </si>
  <si>
    <t>Bursa Gemlik Venüs</t>
  </si>
  <si>
    <t>Bursa Karacabey Tutku</t>
  </si>
  <si>
    <t>11:30 - 13:30 - 16:00 - 18:30 - 21:00</t>
  </si>
  <si>
    <t>Bursa Kent Meydanı Avşar</t>
  </si>
  <si>
    <t>Bursa Osmangazi Belediyespor Kulübü</t>
  </si>
  <si>
    <t>Bursa Setbaşı Prestige</t>
  </si>
  <si>
    <t>ÇANAKKALE</t>
  </si>
  <si>
    <t>Çanakkale AFM Carrefour</t>
  </si>
  <si>
    <t>Çanakkale Biga Gülez</t>
  </si>
  <si>
    <t>Çorum Metropol Bahar</t>
  </si>
  <si>
    <t>DENİZLİ</t>
  </si>
  <si>
    <t>Denizli Beledıye S.M.</t>
  </si>
  <si>
    <t>Denizli Cinebonus (Çamlık Forum)</t>
  </si>
  <si>
    <t>Denizli Teras Park Avşar</t>
  </si>
  <si>
    <t>Diyarbakır Cinemall</t>
  </si>
  <si>
    <t xml:space="preserve">Edirne Oscar </t>
  </si>
  <si>
    <t>ELAZIĞ</t>
  </si>
  <si>
    <t>Elazığ Saray</t>
  </si>
  <si>
    <t>ERZURUM</t>
  </si>
  <si>
    <t>Erzurum Cine De Cafe</t>
  </si>
  <si>
    <t>Erzurum Cinebonus (Erzurum AVM)</t>
  </si>
  <si>
    <t>Erzurum Dadaş Klas</t>
  </si>
  <si>
    <t>Eskişehir Yapay Kanatlı</t>
  </si>
  <si>
    <t>Gaziantep OSKA</t>
  </si>
  <si>
    <t>Gaziantep Prestige</t>
  </si>
  <si>
    <t xml:space="preserve">Gaziantep Sanko Park Avşar </t>
  </si>
  <si>
    <t>Giresun Best</t>
  </si>
  <si>
    <t>HATAY</t>
  </si>
  <si>
    <t xml:space="preserve">Hatay İskenderun Primall Prestige </t>
  </si>
  <si>
    <t>İstanbul 212 AVM Cinemarine</t>
  </si>
  <si>
    <t>İstanbul Ataşehir Denizbank ONYX Sinemaları</t>
  </si>
  <si>
    <t>İstanbul Avcılar Avşar</t>
  </si>
  <si>
    <t>İstanbul Bağcılar Sinema Merkezi</t>
  </si>
  <si>
    <t>İstanbul Bahçelievler Kadir Has</t>
  </si>
  <si>
    <t>İstanbul Bahçeşehir Cinemax</t>
  </si>
  <si>
    <t>İstanbul Bakırköy Aırport Cinemas</t>
  </si>
  <si>
    <t>İstanbul Bakırköy Avşar</t>
  </si>
  <si>
    <t>İstanbul Bayrampaşa Aquarıum Coşkun Sabah</t>
  </si>
  <si>
    <t>İstanbul Beylikdüzü AFM Migros</t>
  </si>
  <si>
    <t>İstanbul Beylikdüzü Beylicium Favori</t>
  </si>
  <si>
    <t>İstanbul Beyoğlu Atlas</t>
  </si>
  <si>
    <t>İstanbul Büyükçekmece AFM Atirus</t>
  </si>
  <si>
    <t>İstanbul Çekmeköy Atlantis</t>
  </si>
  <si>
    <t>İstanbul Çemberlitaş Şafak</t>
  </si>
  <si>
    <t>İstanbul Esenkent Sun Flower AVM</t>
  </si>
  <si>
    <t>İstanbul Esenyurt Cinetech Torium</t>
  </si>
  <si>
    <t>İstanbul Eyüp Belediyesi</t>
  </si>
  <si>
    <t>İstanbul Fatih Cinebonus (Hıstorıa)</t>
  </si>
  <si>
    <t>İstanbul Gaziosmanpaşa Cinema</t>
  </si>
  <si>
    <t>İstanbul Göztepe Cinemarka</t>
  </si>
  <si>
    <t>İstanbul Güngören Cinebonus (Kale)</t>
  </si>
  <si>
    <t>İstanbul Kadıköy Rexx</t>
  </si>
  <si>
    <t>İstanbul Kartal Vizyon</t>
  </si>
  <si>
    <t>İstanbul Kavacık Boğaziçi</t>
  </si>
  <si>
    <t>İstanbul Kemerburgaz CinePORT Göktürk</t>
  </si>
  <si>
    <t>İstanbul Kozyatağı Cinepol</t>
  </si>
  <si>
    <t>İstanbul Kurtköy AFM Atlantis</t>
  </si>
  <si>
    <t>İstanbul Maltepe Grandhouse</t>
  </si>
  <si>
    <t>İstanbul Maslak Tim</t>
  </si>
  <si>
    <t>İstanbul Mecidiyeköy AFM Profilo</t>
  </si>
  <si>
    <t>İstanbul Osmanbey Gazi</t>
  </si>
  <si>
    <t>İstanbul Pendik  AFM Pendorya</t>
  </si>
  <si>
    <t>İstanbul Pendik Oskar</t>
  </si>
  <si>
    <t>İstanbul Sefaköy Armonipak Prestıge</t>
  </si>
  <si>
    <t>İstanbul Silivri Kipa Cinema Pınk</t>
  </si>
  <si>
    <t>İstanbul Şişli Movieplex</t>
  </si>
  <si>
    <t>İstanbul Ümraniye AFM Carrefour</t>
  </si>
  <si>
    <t>İzmir AFM Ege Park Mavişehir</t>
  </si>
  <si>
    <t xml:space="preserve">İzmir AFM Park Bornova </t>
  </si>
  <si>
    <t>İzmir AFM Passtel</t>
  </si>
  <si>
    <t>İzmir Alsancak Karaca</t>
  </si>
  <si>
    <t>İzmir Balçova Palmiye Avşar</t>
  </si>
  <si>
    <t>İzmir Bergama Atlas</t>
  </si>
  <si>
    <t>İzmir Cinebonus (Ykm)</t>
  </si>
  <si>
    <t>İzmir Çeşme Hollywood</t>
  </si>
  <si>
    <t>İzmir Gaziemir Kipa Hollywood</t>
  </si>
  <si>
    <t>İzmir Karşıyaka Deniz Sineması</t>
  </si>
  <si>
    <t>İzmir Ödemiş Belediye K.M. (Cep)</t>
  </si>
  <si>
    <t>İzmir Tire Belediye Şehir</t>
  </si>
  <si>
    <t>İzmir Torbalı Kipa Vizyon</t>
  </si>
  <si>
    <t xml:space="preserve">İZMİT </t>
  </si>
  <si>
    <t>İzmit Belsa Plaza Sineması</t>
  </si>
  <si>
    <t>İzmit N-City</t>
  </si>
  <si>
    <t>İzmit Özdilek Cinetime Sinemaları</t>
  </si>
  <si>
    <t>Kocaeli Cinebonus (Gebze Center)</t>
  </si>
  <si>
    <t>Kocaeli Karamürsel Belediye Sineması</t>
  </si>
  <si>
    <t>K.Maraş Afşin Kültür Merkezi</t>
  </si>
  <si>
    <t xml:space="preserve">KARABÜK </t>
  </si>
  <si>
    <t>Karabük Onel AVM Prestige Sinemaları</t>
  </si>
  <si>
    <t>Karabük Safranbolu Atamerkez</t>
  </si>
  <si>
    <t>KARAMAN</t>
  </si>
  <si>
    <t>11:30 - 13:45 - 16:00 - 18:15 - 20:30</t>
  </si>
  <si>
    <t>KARS</t>
  </si>
  <si>
    <t>Kars Şehir</t>
  </si>
  <si>
    <t>11:30 - 14:00 - 17:00 - 19:30</t>
  </si>
  <si>
    <t>KAYSERİ</t>
  </si>
  <si>
    <t>Kayseri Cinebonus (Kayseri Park)</t>
  </si>
  <si>
    <t>Kayseri Kasserıa</t>
  </si>
  <si>
    <t>Kayseri Onay</t>
  </si>
  <si>
    <t>Kırklareli Cine Plaza</t>
  </si>
  <si>
    <t>0 386 213 13 44</t>
  </si>
  <si>
    <t xml:space="preserve">Konya Akşehir Kültür Merkezi </t>
  </si>
  <si>
    <t>Konya Cinens</t>
  </si>
  <si>
    <t>Konya Kampüs Cinens</t>
  </si>
  <si>
    <t>Konya Kule Center Avşar</t>
  </si>
  <si>
    <t>KÜTAHYA</t>
  </si>
  <si>
    <t>Kütahya Cinens</t>
  </si>
  <si>
    <t>Malatya Park Avşar</t>
  </si>
  <si>
    <t>MANİSA</t>
  </si>
  <si>
    <t>Manisa Alaşehir AKM</t>
  </si>
  <si>
    <t>Manisa Çınar Center</t>
  </si>
  <si>
    <t>Manisa Salihli Çarşı Hollywood</t>
  </si>
  <si>
    <t>Manisa Turgutlu Pollywood Sineması</t>
  </si>
  <si>
    <t>11:00 - 13:15 - 15:30 - 18:00 - 20:15 - 21:30</t>
  </si>
  <si>
    <t>MARDİN</t>
  </si>
  <si>
    <t>Mardin Kızıltepe Cine Onur</t>
  </si>
  <si>
    <t>MERSİN</t>
  </si>
  <si>
    <t>Mersin Cep</t>
  </si>
  <si>
    <t>Mersin Cınebonus (Forum)</t>
  </si>
  <si>
    <t>Mersin Cinemall</t>
  </si>
  <si>
    <t>Muğla Bodrum Cinemarine</t>
  </si>
  <si>
    <t>Muğla Fethiye Hayal</t>
  </si>
  <si>
    <t>Muğla Milas Prenses</t>
  </si>
  <si>
    <t>Niğde Sineması</t>
  </si>
  <si>
    <t>Ordu Cinevizyon</t>
  </si>
  <si>
    <t>Ordu Cineworld</t>
  </si>
  <si>
    <t>OSMANİYE</t>
  </si>
  <si>
    <t>Osmaniye Emine Keskiner K.M.</t>
  </si>
  <si>
    <t>11:00 - 13:30 - 17:30 - 20:00</t>
  </si>
  <si>
    <t>Rize Cine Mars</t>
  </si>
  <si>
    <t>Rize Pembe Köşk</t>
  </si>
  <si>
    <t xml:space="preserve">Samsun AFM Yeşilyurt </t>
  </si>
  <si>
    <t>Samsun Galaxy</t>
  </si>
  <si>
    <t>Samsun Galaxy Çitflik</t>
  </si>
  <si>
    <t>0 362 233 21 22</t>
  </si>
  <si>
    <t>Samsun Movizone Oskar</t>
  </si>
  <si>
    <t>SİNOP</t>
  </si>
  <si>
    <t>Sinop Deniz Sineması</t>
  </si>
  <si>
    <t>SİVAS</t>
  </si>
  <si>
    <t>Sivas Klas</t>
  </si>
  <si>
    <t>Sivas Klas 2</t>
  </si>
  <si>
    <t>Sivas Polat Center</t>
  </si>
  <si>
    <t>Şanlıurfa Abidepark Emek</t>
  </si>
  <si>
    <t>Şanlıurfa Sarayönü Emek</t>
  </si>
  <si>
    <t xml:space="preserve">Tekirdağ AFM Tekira </t>
  </si>
  <si>
    <t>Tekirdağ Çorlu Orion Prestige</t>
  </si>
  <si>
    <t>TRABZON</t>
  </si>
  <si>
    <t>Trabzon Akçabat Kültürpark</t>
  </si>
  <si>
    <t>Trabzon Atapark Avşar</t>
  </si>
  <si>
    <t>Trabzon Cinebonus (Forum)</t>
  </si>
  <si>
    <t>Trabzon RA</t>
  </si>
  <si>
    <t>Trabzon Royal</t>
  </si>
  <si>
    <t>Uşak Park</t>
  </si>
  <si>
    <t>VAN</t>
  </si>
  <si>
    <t>Van CineVan Turkuaz Sinemaları</t>
  </si>
  <si>
    <t>YALOVA</t>
  </si>
  <si>
    <t>Yalova Kipa Cinema Pınk</t>
  </si>
  <si>
    <t>Yalova Özdilek Cinetime Sinemaları</t>
  </si>
  <si>
    <t>YOZGAT</t>
  </si>
  <si>
    <t>Yozgat Yimpaş</t>
  </si>
  <si>
    <t>Zonguldak Belediye Sın.</t>
  </si>
  <si>
    <t xml:space="preserve">Zonguldak Demirpark AVM Prestige </t>
  </si>
  <si>
    <t>Adapazarı Cinebonus (Ada)</t>
  </si>
  <si>
    <t xml:space="preserve">Afyon Cinemovie Afium </t>
  </si>
  <si>
    <t>11:00 - 13:30 - 16:00 - 18:30 - 21:00 / C.CTS 23:30</t>
  </si>
  <si>
    <t>Ankara Ata On Tower</t>
  </si>
  <si>
    <t>Ankara Büyülü Fener Bahçelievler</t>
  </si>
  <si>
    <t>Ankara Cinebonus (Arcadium)</t>
  </si>
  <si>
    <t>Ankara Cinebonus (Bilkent)</t>
  </si>
  <si>
    <t xml:space="preserve">Antalya AFM Laura </t>
  </si>
  <si>
    <t>Aydın Cinebonus (Forum)</t>
  </si>
  <si>
    <t>Denizli Beyaz Sahne</t>
  </si>
  <si>
    <t>Eskişehir AFM Migros</t>
  </si>
  <si>
    <t>Hatay Antakya Konak</t>
  </si>
  <si>
    <t>Hatay İskenderun Site</t>
  </si>
  <si>
    <t>İstanbul Ataköy Cinebonus (Ataköy Plus)</t>
  </si>
  <si>
    <t>İstanbul Bakırköy Carousel Cinema Pınk</t>
  </si>
  <si>
    <t>İstanbul Esentepe Cinebonus ( Astoria )</t>
  </si>
  <si>
    <t>İstanbul Florya Cinebonus (Flyinn)</t>
  </si>
  <si>
    <t>İstanbul Kadıköy Atlantis</t>
  </si>
  <si>
    <t>İstanbul Kozyatağı Kozzy Avşar</t>
  </si>
  <si>
    <t>İstanbul Kozyatağı Wings Cinecıty</t>
  </si>
  <si>
    <t>İstanbul Maçka Cinebonus (G-Mall)</t>
  </si>
  <si>
    <t>İstanbul Nişantaşı Cıtylıfe</t>
  </si>
  <si>
    <t>İstanbul Suadiye Movieplex</t>
  </si>
  <si>
    <t>İstanbul Şaşkınbakkal Megaplex</t>
  </si>
  <si>
    <t>İstanbul Zeytinburnu Cinecity Olivium</t>
  </si>
  <si>
    <t>İzmir Alsancak İzmir</t>
  </si>
  <si>
    <t>İzmir Cinebonus (Konak Pier)</t>
  </si>
  <si>
    <t>İzmir Çiğli Cinecity Kipa</t>
  </si>
  <si>
    <t>İzmir Konak Şan</t>
  </si>
  <si>
    <t>İzmit Dolphin</t>
  </si>
  <si>
    <t>KIBRIS</t>
  </si>
  <si>
    <t>Kıbrıs  Lefkoşa Lemarplex</t>
  </si>
  <si>
    <t>365 12 70</t>
  </si>
  <si>
    <t>12:00 - 14:20 - 16:40 - 19:00 - 21:15</t>
  </si>
  <si>
    <t>12:00 - 14:15 - 16:30 - 18:30 - 20:30</t>
  </si>
  <si>
    <t>11:30 - 14:00 - 16:30 - 19:00 - 21:30</t>
  </si>
  <si>
    <t xml:space="preserve">Afyon Dinar Iyaş </t>
  </si>
  <si>
    <t>14:00 - 17:00 - 20:00</t>
  </si>
  <si>
    <t>Afyon Sandıklı Belediye Kültür Merkezi</t>
  </si>
  <si>
    <t>11:00 - 13:15 - 15:30 - 17:45 - 20:00</t>
  </si>
  <si>
    <t>11:00 - 13:00 - 15:30 - 18:00 - 20:30</t>
  </si>
  <si>
    <t>11:40 - 14:00 - 16:20 - 18:40 - 21:00</t>
  </si>
  <si>
    <t>11:15 - 13:45 - 16:15 - 18:45 - 21:15 / C.CTS 23:45</t>
  </si>
  <si>
    <t xml:space="preserve">11:00 - 11:30 - 13:30 - 14:00 - 16:00 - 16:30 - 18:30 - 19:00 - 21:00 - 21:30 </t>
  </si>
  <si>
    <t>Ankara Polatlı Belediye Sineması</t>
  </si>
  <si>
    <t>12:00 - 14:15 - 16:45 - 19:00 - 21:30</t>
  </si>
  <si>
    <t>12:15 - 14:30 - 17:00 - 19:15 - 21:45</t>
  </si>
  <si>
    <t>11:30 - 13:30 - 15:30 - 17:30 - 19:30 - 21:30</t>
  </si>
  <si>
    <t>12:30 - 14:45 - 17:00 - 19:15 - 21:30</t>
  </si>
  <si>
    <t>11:00 - 13:00 - 15:10 - 17:20 - 19:30 - 21:40</t>
  </si>
  <si>
    <t>13:00 - 15:30 - 18:00 - 20:30</t>
  </si>
  <si>
    <t>Bilecik Bozöyük 4 Eylül</t>
  </si>
  <si>
    <t>11:00 - 12:30 - 14:45 - 17:15 - 19:45</t>
  </si>
  <si>
    <t>11:15 - 13:45 - 16:15 - 18:45 - 21:00</t>
  </si>
  <si>
    <t xml:space="preserve">12:00 - 14:15 - 16:30 - 19:00 - 21:30 </t>
  </si>
  <si>
    <t>Burdur Piramit</t>
  </si>
  <si>
    <t>Bursa Burç Cinedrome</t>
  </si>
  <si>
    <t>12:10 - 14:30 - 16:50 - 19:10 - 21:30</t>
  </si>
  <si>
    <t>11:30 - 14:00 - 16:15 - 18:30 - 20:45</t>
  </si>
  <si>
    <t>ÇANKIRI</t>
  </si>
  <si>
    <t>Çankırı 100. Yıl Kültür Merkezi</t>
  </si>
  <si>
    <t>12:00 - 14:20 - 16:40 - 19:00 - 21:20</t>
  </si>
  <si>
    <t>11:00 - 11:30 - 13:30 - 14:00 - 16:00 - 16:30 - 18:30 - 19:00 - 21:00 - 21:30</t>
  </si>
  <si>
    <t>11:30 - 14:00 - 16:30 - 19:00 - 21:15</t>
  </si>
  <si>
    <t>11:15 - 13:30 - 15:45 - 18:00 - 20:15 - 22:30</t>
  </si>
  <si>
    <t>11:00 - 13:15 - 15:30 - 17:45 - 20:00 - 21:15</t>
  </si>
  <si>
    <t>Isparta Saraç Avşar</t>
  </si>
  <si>
    <t>Isparta Yalvaç Belediye Sinemaları</t>
  </si>
  <si>
    <t>11:00 - 12:15 - 13:30 - 14:45 - 16:00 - 17:15 - 18:30 - 19:45 - 21:00 - 22:15 - / C.CTS 23:30 - 00:30</t>
  </si>
  <si>
    <t>İstanbul Bahçelievler Metroport Cine Vip</t>
  </si>
  <si>
    <t>12:20 - 14:40 - 17:00 - 19:20 - 21:40 / C.CTS 00:00</t>
  </si>
  <si>
    <t>12:10 - 14:30 - 16:50 - 19:10 - 21:30 / C.CTS 23:50</t>
  </si>
  <si>
    <t>10:30 - 13:00 - 15:30 - 18:00 - 20:30 / C.CTS 23:00</t>
  </si>
  <si>
    <t>11:00 - 13:45 - 16:30 - 19:15 - 21:50</t>
  </si>
  <si>
    <t>10:40 - 13:20 - 16:10 - 19:00 - 21:50</t>
  </si>
  <si>
    <t>11:00 - 13:30 - 16:10 - 18:45 - 21:30 / C.CTS 23:00</t>
  </si>
  <si>
    <t>10:45 - 12:00 - 13:30 - 14:45 - 16:15 - 17:45 - 19:00 - 20:30 - 21:45</t>
  </si>
  <si>
    <t>12:15 - 14:30 - 16:45 - 19:00 - 21:00</t>
  </si>
  <si>
    <t>14:00 - 17:30 - 20:00</t>
  </si>
  <si>
    <t>11:45 - 14:00 - 16:15 - 18:45 - 21:00</t>
  </si>
  <si>
    <t xml:space="preserve">12:15 - 14:15 - 16:15 - 18:15 - 20:30 </t>
  </si>
  <si>
    <t>11:45 - 14:00 - 16:15 - 18:30 - 20:45</t>
  </si>
  <si>
    <t>12:00 - 14:30 - 17:00 - 19:30 - 22:00</t>
  </si>
  <si>
    <t>Mersin Marinavısta Sinemaları</t>
  </si>
  <si>
    <t>Mersin Silifke Belediye</t>
  </si>
  <si>
    <t>11:00 - 13:15 - 16:00 - 19:00 - 21:30</t>
  </si>
  <si>
    <t>Nevşehir Capadocia Sinemaları</t>
  </si>
  <si>
    <t>11:30 - 14:00 - 16:30 - 19:15 - 21:45</t>
  </si>
  <si>
    <t>11:00 - 13:30 - 16:00 - 18:00 - 21:00</t>
  </si>
  <si>
    <t>SİİRT</t>
  </si>
  <si>
    <t>Siirt Siskav Kültür Sineması</t>
  </si>
  <si>
    <t>11:20 - 13:40 - 16:00 - 18:20 - 20:40</t>
  </si>
  <si>
    <t>Tokat Erbaa Aile Sineması</t>
  </si>
  <si>
    <t>13:30 - 16:00 - 18:30 - 21:00</t>
  </si>
  <si>
    <t>11:00 - 13:00 - 15:15 - 17:30 - 19:45</t>
  </si>
  <si>
    <t>12:00 - 14:15 - 16:30 - 19:00 - 21:30</t>
  </si>
  <si>
    <t>Bursa Orhangazi Tutku</t>
  </si>
  <si>
    <t>10:45 - 13:15 - 15:45 - 18:15 - 21:00</t>
  </si>
  <si>
    <t>Düzce Akçakoca Diapolis Sineması</t>
  </si>
  <si>
    <t>11:00 - 13:30 - 16:15 - 19:00 - 21:45 / C.CTS 00:30</t>
  </si>
  <si>
    <t>14:30 - 17:00 - 19:30 - 22:00</t>
  </si>
  <si>
    <t>Zonguldak Çaycuma Bldy. Sineması</t>
  </si>
  <si>
    <t>Antalya Alanya Damlataş Örnek</t>
  </si>
  <si>
    <t>12:15 - 14:30 - 17:15 - 20:30</t>
  </si>
  <si>
    <t>11:00 - 13:30 - 16:00 - 18:15 - 20:30</t>
  </si>
  <si>
    <t>12:00 - 14:30 - 16:45 - 19:00 - 21:15</t>
  </si>
  <si>
    <t>12:15 - 14:30 - 17:00 - 20:00</t>
  </si>
  <si>
    <t>11:00 - 13:30 - 16:00 - 18:30 - 21:15</t>
  </si>
  <si>
    <t>03.ARALIK.2010 HAFTASI SEANSLARI</t>
  </si>
  <si>
    <t>12:15 - 17:30</t>
  </si>
  <si>
    <t>12:00 - 15:45 - 19:30</t>
  </si>
  <si>
    <t>14:00 - 16:15 - 18:30</t>
  </si>
  <si>
    <t>11:15 - 13:45 - 16:15 - 18:45 - 21:15 / C. 23:40                          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11:15 - 13:45 - 16:15 - 18:45 - 20:00 - 21:15 / C.TS 23:40             ( 4-5-/12.2010)</t>
  </si>
  <si>
    <t>12:00 - 14:15 - 16:30 - 18:45 - 21:00 - 22:00 / C.CTS 23:00 - 00:00</t>
  </si>
  <si>
    <t>11:35 - 13:55 - 16:20 - 18:45 - 21:05</t>
  </si>
  <si>
    <t>11:00 - 13:45 - 16:15 - 18:45 - 21:45 / C.CTS 00:15</t>
  </si>
  <si>
    <t>11:00 - 13:40 - 16:20 - 19:00 - 21:45</t>
  </si>
  <si>
    <t>11:30 - 14:00 - 16:30 - 19:00 - 20:30 - 21:30 / C.CTS 00:00</t>
  </si>
  <si>
    <t>11:00 - 13:30 - 16:00 - 18:30 - 21:30 / C.CTS 23:45</t>
  </si>
  <si>
    <t>11:00 - 13:30 - 16:00 - 18:30 - 21:00 - 22:00 / C.CTS 23:30</t>
  </si>
  <si>
    <t>11:30 - 14:00 - 15:15 - 16:30 - 17:45 - 19:00 - 21:45</t>
  </si>
  <si>
    <t>14:00 - 16:30 - 17:00</t>
  </si>
  <si>
    <t>10:45 - 13:30 - 16:00 - 19:00 - 21:45</t>
  </si>
  <si>
    <t>11:15 - 13:45 - 16:15 - 18:45 - 21:15 / C. 23:45               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11:30 - 14:00 - 16:30 - 19:00 - 21:30 / C.TS 00:00             ( 4-5-/12.2010)</t>
  </si>
  <si>
    <t>11:00 - 13:30 - 16:15 - 18:45 - 21:15 / C.CTS 23:45</t>
  </si>
  <si>
    <t>11:00 - 13:30 - 16:10 - 18:50 - 21:30 / C.CTS 00:10</t>
  </si>
  <si>
    <t>11:45 - 14:15 - 19:15 - 21:45 / C.CTS 00:15</t>
  </si>
  <si>
    <t>11:30 - 14:00 - 16:30 - 19:00 - 21:30 / C.CTS 23:00</t>
  </si>
  <si>
    <t>11:45 - 14:15 - 16:45 - 19:15 - 21:45 / C.CTS 00:15</t>
  </si>
  <si>
    <t>13:45 - 19:00 - 21:45</t>
  </si>
  <si>
    <t>11:00 - 13:30 - 19:00</t>
  </si>
  <si>
    <t>11:10 - 14:00 - 16:45 - 18:05 - 19:30 - 22:15 / C.CTS 23:55</t>
  </si>
  <si>
    <t>11:30 - 14:00 - 16:30 - 19:00 - 21:30 / C.CTS 23:45</t>
  </si>
  <si>
    <t>11:00 - 13:30 - 16:00</t>
  </si>
  <si>
    <t>14:30 - 17:30 - 20:45 / C.CTS 23:00</t>
  </si>
  <si>
    <t>223 53 95</t>
  </si>
  <si>
    <t>Kıbrıs Girne Galleria</t>
  </si>
  <si>
    <t>11:00 - 14:15 - 17:15 - 20:15</t>
  </si>
  <si>
    <t>11:30 - 12:45 - 14:00 - 15:15 - 16:30 - 17:45 - 19:00 - 20:15 - 21:30 / C.CTS 22:45</t>
  </si>
  <si>
    <t>14:30 - 20:30</t>
  </si>
  <si>
    <t>11:15 - 13:45 - 16:15 - 18:45 - 21:15 / C.CTS 23:30</t>
  </si>
  <si>
    <t>11:35 - 14:05 - 16:35 - 19:05 - 21:15</t>
  </si>
  <si>
    <t>11:30 - 13:45 - 16:15 - 17:30 - 18:45 - 21:15</t>
  </si>
  <si>
    <t>AĞRI</t>
  </si>
  <si>
    <t>Ağrı Doğubayazıt Konak 3 Sineması</t>
  </si>
  <si>
    <t>11:00 - 13:40 - 16:20 - 19:05 - 20:50 - 22:15 / C.CTS 23:35</t>
  </si>
  <si>
    <t>10:40 - 13:20 - 16:00 - 18:40 - 20:00 - 21:25 / C.CTS 23:10</t>
  </si>
  <si>
    <t>10:45 - 13:30 - 16:20 - 19:10 - 22:00</t>
  </si>
  <si>
    <t>11:00 - 13:30 - 16:00 - 18:30 - 21:00 - 22:00               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11:00 - 12:05 - 13:30 - 14:40 - 16:00 - 18:30 - 21:00       ( 4-5-/12.2010)</t>
  </si>
  <si>
    <t>12:10 - 14:20 - 16:30 - 17:40 - 18:50 - 20:00 - 21:00</t>
  </si>
  <si>
    <t>ARDAHAN</t>
  </si>
  <si>
    <t>Ardahan Ardahan Sineması</t>
  </si>
  <si>
    <t>Balıkesir Ayvalık Vural</t>
  </si>
  <si>
    <t>11:00 - 13:00 - 14:35 - 16:40 - 19:00 - 20:45</t>
  </si>
  <si>
    <t>11:15 - 13:45 - 16:15 - 19:00 - 20:30 - 21:45</t>
  </si>
  <si>
    <t>12:15 - 14:30 - 16:45 - 19:05 - 21:20</t>
  </si>
  <si>
    <t>14:45 - 21:00</t>
  </si>
  <si>
    <t>12:00 - 14:30 - 17:00 - 19:30 - 22:00 / C. 00:30      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11:00 - 13:30 - 16:00 - 18:30 - 21:00 / C.TS 23:30    ( 4-5-/12.2010)</t>
  </si>
  <si>
    <t>12:00 - 13:10 - 14:20 - 15:30 - 16:40 - 17:50 - 19:00 - 20:10 - 21:20</t>
  </si>
  <si>
    <t>11:00 - 13:30 - 16:00 - 18:45 - 21:15 / C. 23:45                                            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11:00 - 12:15 - 13:30 - 16:00 - 17:15 - 18:45 - 20:30 - 21:45 / C.TS 23:00      ( 4-5-/12.2010)</t>
  </si>
  <si>
    <t>11:30 - 14:00 - 16:30 - 19:15 - 22:00 / C.CTS 00:15</t>
  </si>
  <si>
    <t>11:00 - 13:15 - 15:30 - 16:45 - 17:45 - 19:00 - 20:00 - 21:15 - 22:15</t>
  </si>
  <si>
    <t>12:45 - 15:00 - 17:15 - 19:30 - 21:45</t>
  </si>
  <si>
    <t>11:00 - 12:20 - 13:40 - 15:00 - 16:20 - 17:40 - 19:00 - 20:15 - 21:30 / C.CTS 23:30</t>
  </si>
  <si>
    <t>11:15 - 13:15 - 15:15 - 16:30 - 17:30 - 19:30 - 20:30 - 21:30 - 22:15</t>
  </si>
  <si>
    <t>11:00 - 15:15 - 18:00 - 20:15 - 22:15</t>
  </si>
  <si>
    <t>11:00 - 13:00 - 15:15 - 17:30 - 19:45 - 22:00 / C.CTS 00:15</t>
  </si>
  <si>
    <t>10:50 - 13:30 - 16:20 - 19:10 - 22:00</t>
  </si>
  <si>
    <t>11:00 - 13:00 - 15:00 - 17:15 - 19:30 - 21:30</t>
  </si>
  <si>
    <t>11:00 - 13:50 - 16:20 - 18:55 - 20:40 - 22:10 / C.CTS 23:45</t>
  </si>
  <si>
    <t>11:00 - 13:00 - 15:15 - 17:30 - 19:45 - 22:00</t>
  </si>
  <si>
    <t>11:15 - 13:25 - 15:35 - 17:45 - 19:55 - 22:05</t>
  </si>
  <si>
    <t>10:45 - 13:30 - 16:15 - 19:00 - 21:45 / C.CTS 00:30</t>
  </si>
  <si>
    <t>11:50 - 14:10 - 16:15 - 19:15 - 21:15 / C.CTS 23:45</t>
  </si>
  <si>
    <t>13:45 - 16:15 - 18:45 - 21:15</t>
  </si>
  <si>
    <t>11:15 - 13:45 - 15:00 - 16:15 - 17:30 - 18:45 - 21:15 / C.CTS 23:45</t>
  </si>
  <si>
    <t>11:00 - 13:45 - 16:30 - 19:15 - 22:00</t>
  </si>
  <si>
    <t>11:10 - 13:50 - 16:30 - 19:10 - 21:50 / C.CTS 00:30</t>
  </si>
  <si>
    <t>11:00 - 12:20 - 13:40 - 15:00 - 16:20 - 17:40 - 19:00 - 20:20 - 21:40 / C.CTS 23:00</t>
  </si>
  <si>
    <t xml:space="preserve">11:00 - 13:30 - 16:00 - 18:30 - 21:00 </t>
  </si>
  <si>
    <t>10:30 - 13:20 - 16:20 - 19:20 - 20:50 - 22:10 / C.CTS 20:50</t>
  </si>
  <si>
    <t xml:space="preserve">11:00 - 13:30 - 16:00 - 18:45 - 21:30 </t>
  </si>
  <si>
    <t>10:30 - 13:00 - 15:45 - 18:40 - 21:20 / C.CTS 00:00</t>
  </si>
  <si>
    <t>14:30 - 16:45 - 19:00 - 21:15</t>
  </si>
  <si>
    <t>14:00 - 16:45 / C.CTS 23:00</t>
  </si>
  <si>
    <t>12:30 - 14:45 - 17:00 - 19:00 - 21:00</t>
  </si>
  <si>
    <t>12:20 - 14:20 - 16:40 - 19:00 - 21:20</t>
  </si>
  <si>
    <t>11:15 - 13:45 - 15:00 - 16:15 - 18:45 - 20:00 - 21:15</t>
  </si>
  <si>
    <t>K.Maraş Arsan Arnelia</t>
  </si>
  <si>
    <t>11:30 - 13:35 - 15:40 - 16:45 - 18:00 - 19:10 - 20:10 - 21:25</t>
  </si>
  <si>
    <t>11:00 - 13:30 - 16:00 - 18:30 - 20:30</t>
  </si>
  <si>
    <t>Karaman Makro</t>
  </si>
  <si>
    <t>11:45 - 14:15 - 16:45 - 19:15 - 20:30 - 21:45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11:00 - 13:30 - 16:00 - 18:30 - 21:00                ( 4-5-/12.2010)</t>
  </si>
  <si>
    <t>222 13 13</t>
  </si>
  <si>
    <t>12:15 - 14:30 - 16:45 - 19:15 - 21:30</t>
  </si>
  <si>
    <t>11:15 - 13:30 - 16:00 - 18:15 - 20:30</t>
  </si>
  <si>
    <t>12:00 - 14:30 - 16:45 - 19:00 - 21:00</t>
  </si>
  <si>
    <t>Manisa Karaköy Hollywood</t>
  </si>
  <si>
    <t>13:00 - 19:00</t>
  </si>
  <si>
    <t>11:45 - 13:00 - 15:30 - 18:00 - 20:30 - 21:45</t>
  </si>
  <si>
    <t>11:45 - 14:00 - 16:30 - 19:00 - 21:30</t>
  </si>
  <si>
    <t>13:00 - 16:00 - 19:00</t>
  </si>
  <si>
    <t>Nevşehir Ürgüp Belediye</t>
  </si>
  <si>
    <t>12:30 - 14:30 - 16:30 - 18:30 - 20:30</t>
  </si>
  <si>
    <t>10:30 - 13:00 - 15:30 - 18:00 - 20:30</t>
  </si>
  <si>
    <t>13:15 - 15:30 - 18:00 - 20:30</t>
  </si>
  <si>
    <t>13:00 - 17:00 - 21:00</t>
  </si>
  <si>
    <t>14:15 - 21:15</t>
  </si>
  <si>
    <t>16:15 - 18:45 - 21:15</t>
  </si>
  <si>
    <t>12:20 - 14:35 - 16:50 - 19:05 - 21:20</t>
  </si>
  <si>
    <t>11:20 - 13:50 - 16:20 - 18:50 - 21:20 / C.CTS 23:50</t>
  </si>
  <si>
    <t>11:00 - 12:05 - 13:10 - 14:15 - 15:20 - 16:25 - 17:30 - 18:35 - 19:40 - 20:45 - 21:50</t>
  </si>
  <si>
    <t>12:00 - 14:30 - 16:45 - 19:00</t>
  </si>
  <si>
    <t>11:30 - 14:00 - 16:30 - 19:00 - 21:30                  (3-6-7-8-9 /12.2010)                                                                                                                                                                                                                                                                                                  11:30 - 14:00 - 16:30 - 19:00 - 20:15 - 21:30      ( 4-5-/12.2010)</t>
  </si>
  <si>
    <t>11:15 - 13:15 - 17:15 - 19:15 - 21:15 - 23:15</t>
  </si>
  <si>
    <t>15:15 - 17:15 - 19:15 - 21:15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</si>
</sst>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9" fillId="0" borderId="13" xfId="48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6" fillId="34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9" fillId="35" borderId="10" xfId="48" applyFont="1" applyFill="1" applyBorder="1" applyAlignment="1">
      <alignment vertical="center"/>
      <protection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16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YORKTA%20BE&#350;%20M&#304;NARE(DUBLAJ)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W%20YORKTA%20BE&#350;%20M&#304;NARE(ORJINAL)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HE%20LAST%20EXORCISM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</v>
          </cell>
          <cell r="B55">
            <v>242</v>
          </cell>
          <cell r="C55" t="str">
            <v>513 26 71</v>
          </cell>
        </row>
        <row r="56">
          <cell r="A56" t="str">
            <v>Antalya Alanya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Didim Cinema Didyma</v>
          </cell>
          <cell r="B71">
            <v>256</v>
          </cell>
          <cell r="C71" t="str">
            <v>811 65 90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Bursim</v>
          </cell>
          <cell r="B96">
            <v>248</v>
          </cell>
          <cell r="C96" t="str">
            <v>234 31 31</v>
          </cell>
        </row>
        <row r="97">
          <cell r="A97" t="str">
            <v>Burdur Mehmet Akif Ersoy Üniversitesi</v>
          </cell>
          <cell r="B97">
            <v>248</v>
          </cell>
          <cell r="C97" t="str">
            <v>212 27 64</v>
          </cell>
        </row>
        <row r="98">
          <cell r="A98" t="str">
            <v>Burdur Piramit</v>
          </cell>
          <cell r="B98">
            <v>248</v>
          </cell>
          <cell r="C98" t="str">
            <v>325 10 61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Cinens</v>
          </cell>
          <cell r="B108">
            <v>224</v>
          </cell>
          <cell r="C108" t="str">
            <v>715 15 20</v>
          </cell>
        </row>
        <row r="109">
          <cell r="A109" t="str">
            <v>Bursa Karacabey Tutku</v>
          </cell>
          <cell r="B109">
            <v>224</v>
          </cell>
          <cell r="C109" t="str">
            <v>676 40 70</v>
          </cell>
        </row>
        <row r="110">
          <cell r="A110" t="str">
            <v>Bursa Kent Meydanı Avşar</v>
          </cell>
          <cell r="B110">
            <v>224</v>
          </cell>
          <cell r="C110" t="str">
            <v>255 30 84</v>
          </cell>
        </row>
        <row r="111">
          <cell r="A111" t="str">
            <v>Bursa M.Kemal Mkm</v>
          </cell>
          <cell r="B111">
            <v>224</v>
          </cell>
          <cell r="C111" t="str">
            <v>613 98 80</v>
          </cell>
        </row>
        <row r="112">
          <cell r="A112" t="str">
            <v>Bursa Orhangazi Tutku</v>
          </cell>
          <cell r="B112">
            <v>224</v>
          </cell>
          <cell r="C112" t="str">
            <v>572 33 34</v>
          </cell>
        </row>
        <row r="113">
          <cell r="A113" t="str">
            <v>Bursa Osmangazi Belediyespor Kulübü</v>
          </cell>
          <cell r="B113">
            <v>224</v>
          </cell>
          <cell r="C113" t="str">
            <v>243 73 43</v>
          </cell>
        </row>
        <row r="114">
          <cell r="A114" t="str">
            <v>Bursa Setbaşı Prestige</v>
          </cell>
          <cell r="B114">
            <v>224</v>
          </cell>
          <cell r="C114" t="str">
            <v>224 99 39</v>
          </cell>
        </row>
        <row r="115">
          <cell r="A115" t="str">
            <v>Çanakkale AFM Carrefour</v>
          </cell>
          <cell r="B115">
            <v>286</v>
          </cell>
          <cell r="C115" t="str">
            <v>214 10 66</v>
          </cell>
        </row>
        <row r="116">
          <cell r="A116" t="str">
            <v>Çanakkale Biga Gülez</v>
          </cell>
          <cell r="B116">
            <v>286</v>
          </cell>
          <cell r="C116" t="str">
            <v>316 30 37</v>
          </cell>
        </row>
        <row r="117">
          <cell r="A117" t="str">
            <v>Çanakkale Çan Barış</v>
          </cell>
          <cell r="B117">
            <v>286</v>
          </cell>
          <cell r="C117" t="str">
            <v>412 01 87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213 94 15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(Çamlık Forum)</v>
          </cell>
          <cell r="B123">
            <v>258</v>
          </cell>
          <cell r="C123" t="str">
            <v>215 15 35</v>
          </cell>
        </row>
        <row r="124">
          <cell r="A124" t="str">
            <v>Denizli Teras Park Avşar</v>
          </cell>
          <cell r="B124">
            <v>258</v>
          </cell>
          <cell r="C124" t="str">
            <v>374 10 00</v>
          </cell>
        </row>
        <row r="125">
          <cell r="A125" t="str">
            <v>Diyarbakır Anadolu Kültür </v>
          </cell>
          <cell r="B125">
            <v>0</v>
          </cell>
          <cell r="C125">
            <v>0</v>
          </cell>
        </row>
        <row r="126">
          <cell r="A126" t="str">
            <v>Diyarbakır Avrupa Sineması</v>
          </cell>
          <cell r="B126">
            <v>412</v>
          </cell>
          <cell r="C126" t="str">
            <v>228 12 97</v>
          </cell>
        </row>
        <row r="127">
          <cell r="A127" t="str">
            <v>Diyarbakır Babil Avşar</v>
          </cell>
          <cell r="B127">
            <v>412</v>
          </cell>
          <cell r="C127" t="str">
            <v>238 02 00</v>
          </cell>
        </row>
        <row r="128">
          <cell r="A128" t="str">
            <v>Diyarbakır Cinemall</v>
          </cell>
          <cell r="B128">
            <v>412</v>
          </cell>
          <cell r="C128" t="str">
            <v>252 52 36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669 40 07 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AFM Forum İstanbul</v>
          </cell>
          <cell r="B190">
            <v>212</v>
          </cell>
          <cell r="C190" t="str">
            <v>640 66 33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613 14 77</v>
          </cell>
        </row>
        <row r="192">
          <cell r="A192" t="str">
            <v>İstanbul Beykent Paradise Favori</v>
          </cell>
          <cell r="B192">
            <v>212</v>
          </cell>
          <cell r="C192" t="str">
            <v>855 00 53</v>
          </cell>
        </row>
        <row r="193">
          <cell r="A193" t="str">
            <v>İstanbul Beykoz Karya </v>
          </cell>
          <cell r="B193">
            <v>216</v>
          </cell>
          <cell r="C193" t="str">
            <v>322 73 71</v>
          </cell>
        </row>
        <row r="194">
          <cell r="A194" t="str">
            <v>İstanbul Beylikdüzü AFM Migros</v>
          </cell>
          <cell r="B194">
            <v>212</v>
          </cell>
          <cell r="C194" t="str">
            <v>853 66 95</v>
          </cell>
        </row>
        <row r="195">
          <cell r="A195" t="str">
            <v>İstanbul Beylikdüzü Beylicium Favori</v>
          </cell>
          <cell r="B195">
            <v>212</v>
          </cell>
          <cell r="C195" t="str">
            <v>873 62 62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Beylikdüzü Markacity CineMarka</v>
          </cell>
          <cell r="B197">
            <v>212</v>
          </cell>
          <cell r="C197" t="str">
            <v>871 53 66</v>
          </cell>
        </row>
        <row r="198">
          <cell r="A198" t="str">
            <v>İstanbul Beyoğlu AFM Fitaş</v>
          </cell>
          <cell r="B198">
            <v>212</v>
          </cell>
          <cell r="C198" t="str">
            <v>251 20 20</v>
          </cell>
        </row>
        <row r="199">
          <cell r="A199" t="str">
            <v>İstanbul Beyoğlu Atlas</v>
          </cell>
          <cell r="B199">
            <v>212</v>
          </cell>
          <cell r="C199" t="str">
            <v>252 85 76</v>
          </cell>
        </row>
        <row r="200">
          <cell r="A200" t="str">
            <v>İstanbul Beyoğlu Beyoğlu</v>
          </cell>
          <cell r="B200">
            <v>212</v>
          </cell>
          <cell r="C200" t="str">
            <v>251 32 40</v>
          </cell>
        </row>
        <row r="201">
          <cell r="A201" t="str">
            <v>İstanbul Beyoğlu Cine Majestic</v>
          </cell>
          <cell r="B201">
            <v>212</v>
          </cell>
          <cell r="C201" t="str">
            <v>244 97 07</v>
          </cell>
        </row>
        <row r="202">
          <cell r="A202" t="str">
            <v>İstanbul Beyoğlu Emek</v>
          </cell>
          <cell r="B202">
            <v>212</v>
          </cell>
          <cell r="C202" t="str">
            <v>293 84 39</v>
          </cell>
        </row>
        <row r="203">
          <cell r="A203" t="str">
            <v>İstanbul Beyoğlu Pera</v>
          </cell>
          <cell r="B203">
            <v>212</v>
          </cell>
          <cell r="C203" t="str">
            <v>251 32 40</v>
          </cell>
        </row>
        <row r="204">
          <cell r="A204" t="str">
            <v>İstanbul Beyoğlu Sinepop</v>
          </cell>
          <cell r="B204">
            <v>212</v>
          </cell>
          <cell r="C204" t="str">
            <v>251 11 76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Cinetech Torium</v>
          </cell>
          <cell r="B223">
            <v>212</v>
          </cell>
          <cell r="C223" t="str">
            <v>699 90 40</v>
          </cell>
        </row>
        <row r="224">
          <cell r="A224" t="str">
            <v>İstanbul Etiler AFM Akmerkez</v>
          </cell>
          <cell r="B224">
            <v>212</v>
          </cell>
          <cell r="C224" t="str">
            <v>282 05 05</v>
          </cell>
        </row>
        <row r="225">
          <cell r="A225" t="str">
            <v>İstanbul Etiler AFM Mohini </v>
          </cell>
          <cell r="B225">
            <v>212</v>
          </cell>
          <cell r="C225" t="str">
            <v>352 29 80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Eyüp Belediyesi</v>
          </cell>
          <cell r="B227">
            <v>212</v>
          </cell>
          <cell r="C227" t="str">
            <v>616 00 66</v>
          </cell>
        </row>
        <row r="228">
          <cell r="A228" t="str">
            <v>İstanbul Fatih Cinebonus (Hıstorıa)</v>
          </cell>
          <cell r="B228">
            <v>212</v>
          </cell>
          <cell r="C228" t="str">
            <v>523 10 88</v>
          </cell>
        </row>
        <row r="229">
          <cell r="A229" t="str">
            <v>İstanbul Fenerbahçe Ordu Evi Sineması</v>
          </cell>
          <cell r="B229">
            <v>216</v>
          </cell>
          <cell r="C229" t="str">
            <v>345 34 98</v>
          </cell>
        </row>
        <row r="230">
          <cell r="A230" t="str">
            <v>İstanbul Florya Cinebonus (Flyinn)</v>
          </cell>
          <cell r="B230">
            <v>212</v>
          </cell>
          <cell r="C230" t="str">
            <v>662 98 40</v>
          </cell>
        </row>
        <row r="231">
          <cell r="A231" t="str">
            <v>İstanbul Garanti Bankası</v>
          </cell>
          <cell r="B231">
            <v>0</v>
          </cell>
          <cell r="C231">
            <v>0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411 17 03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Cinebonus (Kale)</v>
          </cell>
          <cell r="B235">
            <v>212</v>
          </cell>
          <cell r="C235" t="str">
            <v>677 59 59</v>
          </cell>
        </row>
        <row r="236">
          <cell r="A236" t="str">
            <v>İstanbul İstinye AFM İstinye Park</v>
          </cell>
          <cell r="B236">
            <v>212</v>
          </cell>
          <cell r="C236" t="str">
            <v>345 62 45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Cinebonus (Nautilus)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KAMERA FİLMCİLİK</v>
          </cell>
          <cell r="B243">
            <v>0</v>
          </cell>
          <cell r="C243">
            <v>0</v>
          </cell>
        </row>
        <row r="244">
          <cell r="A244" t="str">
            <v>İstanbul Kartal Atalar KST Sinemaze</v>
          </cell>
          <cell r="B244">
            <v>216</v>
          </cell>
          <cell r="C244" t="str">
            <v>389 25 23</v>
          </cell>
        </row>
        <row r="245">
          <cell r="A245" t="str">
            <v>İstanbul Kartal Vizyon</v>
          </cell>
          <cell r="B245">
            <v>216</v>
          </cell>
          <cell r="C245" t="str">
            <v>306 90 07</v>
          </cell>
        </row>
        <row r="246">
          <cell r="A246" t="str">
            <v>İstanbul Kavacık Boğaziçi</v>
          </cell>
          <cell r="B246">
            <v>216</v>
          </cell>
          <cell r="C246" t="str">
            <v>425 19 15</v>
          </cell>
        </row>
        <row r="247">
          <cell r="A247" t="str">
            <v>İstanbul Kemerburgaz CinePORT Göktürk</v>
          </cell>
          <cell r="B247">
            <v>212</v>
          </cell>
          <cell r="C247" t="str">
            <v>322 31 04</v>
          </cell>
        </row>
        <row r="248">
          <cell r="A248" t="str">
            <v>İstanbul Kozyatağı Cinebonus (Palladıum)</v>
          </cell>
          <cell r="B248">
            <v>216</v>
          </cell>
          <cell r="C248" t="str">
            <v>663 11 41</v>
          </cell>
        </row>
        <row r="249">
          <cell r="A249" t="str">
            <v>İstanbul Kozyatağı Cinepol</v>
          </cell>
          <cell r="B249">
            <v>216</v>
          </cell>
          <cell r="C249" t="str">
            <v>362 51 00</v>
          </cell>
        </row>
        <row r="250">
          <cell r="A250" t="str">
            <v>İstanbul Kozyatağı Kozzy Avşar</v>
          </cell>
          <cell r="B250">
            <v>216</v>
          </cell>
          <cell r="C250" t="str">
            <v>658 02 48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Kurtköy AFM Atlantis</v>
          </cell>
          <cell r="B252">
            <v>216</v>
          </cell>
          <cell r="C252" t="str">
            <v>685 11 03</v>
          </cell>
        </row>
        <row r="253">
          <cell r="A253" t="str">
            <v>İstanbul Kültür ve Sanat </v>
          </cell>
          <cell r="B253">
            <v>212</v>
          </cell>
          <cell r="C253" t="str">
            <v>467 07 52</v>
          </cell>
        </row>
        <row r="254">
          <cell r="A254" t="str">
            <v>İstanbul Levent Cinebonus (Kanyon)</v>
          </cell>
          <cell r="B254">
            <v>212</v>
          </cell>
          <cell r="C254" t="str">
            <v>353 08 53</v>
          </cell>
        </row>
        <row r="255">
          <cell r="A255" t="str">
            <v>İstanbul Levent K.M. Onat Kutlar Sinema Salonu</v>
          </cell>
          <cell r="B255">
            <v>212</v>
          </cell>
          <cell r="C255" t="str">
            <v>268 17 30</v>
          </cell>
        </row>
        <row r="256">
          <cell r="A256" t="str">
            <v>İstanbul Maçka Cinebonus (G-Mall)</v>
          </cell>
          <cell r="B256">
            <v>212</v>
          </cell>
          <cell r="C256" t="str">
            <v>232 44 40</v>
          </cell>
        </row>
        <row r="257">
          <cell r="A257" t="str">
            <v>İstanbul Maltepe AFM Carrefour Park</v>
          </cell>
          <cell r="B257">
            <v>216</v>
          </cell>
          <cell r="C257" t="str">
            <v>515 12 12</v>
          </cell>
        </row>
        <row r="258">
          <cell r="A258" t="str">
            <v>İstanbul Maltepe Grandhouse</v>
          </cell>
          <cell r="B258">
            <v>216</v>
          </cell>
          <cell r="C258" t="str">
            <v>442 60 30</v>
          </cell>
        </row>
        <row r="259">
          <cell r="A259" t="str">
            <v>İstanbul Maslak Tim</v>
          </cell>
          <cell r="B259">
            <v>212</v>
          </cell>
          <cell r="C259" t="str">
            <v>286 66 05</v>
          </cell>
        </row>
        <row r="260">
          <cell r="A260" t="str">
            <v>İstanbul Mecidiyeköy AFM Profilo</v>
          </cell>
          <cell r="B260">
            <v>212</v>
          </cell>
          <cell r="C260" t="str">
            <v>212 56 12</v>
          </cell>
        </row>
        <row r="261">
          <cell r="A261" t="str">
            <v>İstanbul Mecidiyeköy Cinebonus (Cevahir)</v>
          </cell>
          <cell r="B261">
            <v>212</v>
          </cell>
          <cell r="C261" t="str">
            <v>380 15 15</v>
          </cell>
        </row>
        <row r="262">
          <cell r="A262" t="str">
            <v>İstanbul MNG KARGO</v>
          </cell>
          <cell r="B262">
            <v>0</v>
          </cell>
          <cell r="C262">
            <v>0</v>
          </cell>
        </row>
        <row r="263">
          <cell r="A263" t="str">
            <v>İstanbul Moda Deniz Klübü Derneği</v>
          </cell>
          <cell r="B263">
            <v>532</v>
          </cell>
          <cell r="C263" t="str">
            <v>740 63 23 </v>
          </cell>
        </row>
        <row r="264">
          <cell r="A264" t="str">
            <v>İstanbul Necip Fazıl Kısakürek KM</v>
          </cell>
          <cell r="B264">
            <v>212</v>
          </cell>
          <cell r="C264" t="str">
            <v>347 64 52</v>
          </cell>
        </row>
        <row r="265">
          <cell r="A265" t="str">
            <v>İstanbul Nişantaşı Cıtylıfe</v>
          </cell>
          <cell r="B265">
            <v>212</v>
          </cell>
          <cell r="C265" t="str">
            <v>373 35 35</v>
          </cell>
        </row>
        <row r="266">
          <cell r="A266" t="str">
            <v>İstanbul Osmanbey Gazi</v>
          </cell>
          <cell r="B266">
            <v>212</v>
          </cell>
          <cell r="C266" t="str">
            <v>247 96 65</v>
          </cell>
        </row>
        <row r="267">
          <cell r="A267" t="str">
            <v>İstanbul Pendik  AFM Pendorya</v>
          </cell>
          <cell r="B267">
            <v>216</v>
          </cell>
          <cell r="C267" t="str">
            <v>670 21 31</v>
          </cell>
        </row>
        <row r="268">
          <cell r="A268" t="str">
            <v>İstanbul Pendik Güney</v>
          </cell>
          <cell r="B268">
            <v>216</v>
          </cell>
          <cell r="C268" t="str">
            <v>354 13 88</v>
          </cell>
        </row>
        <row r="269">
          <cell r="A269" t="str">
            <v>İstanbul Pendik Oskar</v>
          </cell>
          <cell r="B269">
            <v>216</v>
          </cell>
          <cell r="C269" t="str">
            <v>390 09 70</v>
          </cell>
        </row>
        <row r="270">
          <cell r="A270" t="str">
            <v>İstanbul Sarıgazi Fabulist Atlantis</v>
          </cell>
          <cell r="B270">
            <v>216</v>
          </cell>
          <cell r="C270" t="str">
            <v>698 12 00</v>
          </cell>
        </row>
        <row r="271">
          <cell r="A271" t="str">
            <v>İstanbul Sefaköy Armonipak Prestıge</v>
          </cell>
          <cell r="B271">
            <v>212</v>
          </cell>
          <cell r="C271" t="str">
            <v>540 20 94</v>
          </cell>
        </row>
        <row r="272">
          <cell r="A272" t="str">
            <v>İstanbul Silivri Kipa Cinema Pınk</v>
          </cell>
          <cell r="B272">
            <v>212</v>
          </cell>
          <cell r="C272" t="str">
            <v>729 01 20</v>
          </cell>
        </row>
        <row r="273">
          <cell r="A273" t="str">
            <v>İstanbul SONY MUSIC</v>
          </cell>
          <cell r="B273">
            <v>0</v>
          </cell>
          <cell r="C273">
            <v>0</v>
          </cell>
        </row>
        <row r="274">
          <cell r="A274" t="str">
            <v>İstanbul Suadiye Movieplex</v>
          </cell>
          <cell r="B274">
            <v>216</v>
          </cell>
          <cell r="C274" t="str">
            <v>380 90 61</v>
          </cell>
        </row>
        <row r="275">
          <cell r="A275" t="str">
            <v>İstanbul Şantiye Film</v>
          </cell>
          <cell r="B275">
            <v>212</v>
          </cell>
          <cell r="C275" t="str">
            <v>358 59 59</v>
          </cell>
        </row>
        <row r="276">
          <cell r="A276" t="str">
            <v>İstanbul Şaşkınbakkal Megaplex</v>
          </cell>
          <cell r="B276">
            <v>216</v>
          </cell>
          <cell r="C276" t="str">
            <v>467 44 67</v>
          </cell>
        </row>
        <row r="277">
          <cell r="A277" t="str">
            <v>İstanbul Şişli Movieplex</v>
          </cell>
          <cell r="B277">
            <v>212</v>
          </cell>
          <cell r="C277" t="str">
            <v>296 42 60</v>
          </cell>
        </row>
        <row r="278">
          <cell r="A278" t="str">
            <v>İstanbul Tuzla Deniz Harp Okulu</v>
          </cell>
          <cell r="B278">
            <v>216</v>
          </cell>
          <cell r="C278" t="str">
            <v>395 26 30</v>
          </cell>
        </row>
        <row r="279">
          <cell r="A279" t="str">
            <v>İstanbul Tuzla Sahil Sineması</v>
          </cell>
          <cell r="B279">
            <v>216</v>
          </cell>
          <cell r="C279" t="str">
            <v>446 91 89</v>
          </cell>
        </row>
        <row r="280">
          <cell r="A280" t="str">
            <v>İstanbul Ümraniye AFM Carrefour</v>
          </cell>
          <cell r="B280">
            <v>216</v>
          </cell>
          <cell r="C280" t="str">
            <v>525 14 44</v>
          </cell>
        </row>
        <row r="281">
          <cell r="A281" t="str">
            <v>İstanbul Ümraniye Cinebonus ( Meydan )</v>
          </cell>
          <cell r="B281">
            <v>216</v>
          </cell>
          <cell r="C281" t="str">
            <v>466 58 00</v>
          </cell>
        </row>
        <row r="282">
          <cell r="A282" t="str">
            <v>İstanbul Üsküdar Belediyesi 75.yıl Ünalan K.M.</v>
          </cell>
          <cell r="B282">
            <v>0</v>
          </cell>
          <cell r="C282">
            <v>0</v>
          </cell>
        </row>
        <row r="283">
          <cell r="A283" t="str">
            <v>İstanbul Yenibosna Starcity Site</v>
          </cell>
          <cell r="B283">
            <v>212</v>
          </cell>
          <cell r="C283" t="str">
            <v>603 42 45</v>
          </cell>
        </row>
        <row r="284">
          <cell r="A284" t="str">
            <v>İstanbul Yeşilyurt Hava Harp Okulu</v>
          </cell>
          <cell r="B284">
            <v>212</v>
          </cell>
          <cell r="C284" t="str">
            <v>663 24 90</v>
          </cell>
        </row>
        <row r="285">
          <cell r="A285" t="str">
            <v>İstanbul Zeytinburnu Cinecity Olivium</v>
          </cell>
          <cell r="B285">
            <v>212</v>
          </cell>
          <cell r="C285" t="str">
            <v>546 96 96</v>
          </cell>
        </row>
        <row r="286">
          <cell r="A286" t="str">
            <v>İzmir AFM Ege Park Mavişehir</v>
          </cell>
          <cell r="B286">
            <v>232</v>
          </cell>
          <cell r="C286" t="str">
            <v>324 42 64</v>
          </cell>
        </row>
        <row r="287">
          <cell r="A287" t="str">
            <v>İzmir AFM Forum Bornova</v>
          </cell>
          <cell r="B287">
            <v>232</v>
          </cell>
          <cell r="C287" t="str">
            <v>373 03 50</v>
          </cell>
        </row>
        <row r="288">
          <cell r="A288" t="str">
            <v>İzmir AFM Park Bornova </v>
          </cell>
          <cell r="B288">
            <v>232</v>
          </cell>
          <cell r="C288" t="str">
            <v>373 73 20</v>
          </cell>
        </row>
        <row r="289">
          <cell r="A289" t="str">
            <v>İzmir AFM Passtel</v>
          </cell>
          <cell r="B289">
            <v>232</v>
          </cell>
          <cell r="C289" t="str">
            <v>489 22 00</v>
          </cell>
        </row>
        <row r="290">
          <cell r="A290" t="str">
            <v>İzmir Alsancak İzmir</v>
          </cell>
          <cell r="B290">
            <v>232</v>
          </cell>
          <cell r="C290" t="str">
            <v>421 42 61</v>
          </cell>
        </row>
        <row r="291">
          <cell r="A291" t="str">
            <v>İzmir Alsancak Karaca</v>
          </cell>
          <cell r="B291">
            <v>232</v>
          </cell>
          <cell r="C291" t="str">
            <v>445 87 76 </v>
          </cell>
        </row>
        <row r="292">
          <cell r="A292" t="str">
            <v>İzmir Aysa Organizasyon </v>
          </cell>
          <cell r="B292">
            <v>232</v>
          </cell>
          <cell r="C292" t="str">
            <v>464 76 95</v>
          </cell>
        </row>
        <row r="293">
          <cell r="A293" t="str">
            <v>İzmir Balçova Agora</v>
          </cell>
          <cell r="B293">
            <v>232</v>
          </cell>
          <cell r="C293" t="str">
            <v>278 10 10</v>
          </cell>
        </row>
        <row r="294">
          <cell r="A294" t="str">
            <v>İzmir Balçova Palmiye Avşar</v>
          </cell>
          <cell r="B294">
            <v>232</v>
          </cell>
          <cell r="C294" t="str">
            <v>277 48 00 </v>
          </cell>
        </row>
        <row r="295">
          <cell r="A295" t="str">
            <v>İzmir Bergama Atlas</v>
          </cell>
          <cell r="B295">
            <v>232</v>
          </cell>
          <cell r="C295" t="str">
            <v>667 22 40</v>
          </cell>
        </row>
        <row r="296">
          <cell r="A296" t="str">
            <v>İzmir Bornova Batı</v>
          </cell>
          <cell r="B296">
            <v>232</v>
          </cell>
          <cell r="C296" t="str">
            <v>347 58 25</v>
          </cell>
        </row>
        <row r="297">
          <cell r="A297" t="str">
            <v>İzmir Bornova Hayat Açıkhava Sineması</v>
          </cell>
          <cell r="B297">
            <v>232</v>
          </cell>
          <cell r="C297" t="str">
            <v>339 77 36</v>
          </cell>
        </row>
        <row r="298">
          <cell r="A298" t="str">
            <v>İzmir Buca B.K.M.</v>
          </cell>
          <cell r="B298">
            <v>232</v>
          </cell>
          <cell r="C298" t="str">
            <v>440 93 93</v>
          </cell>
        </row>
        <row r="299">
          <cell r="A299" t="str">
            <v>İzmir Cinebonus (Kipa Balçova)</v>
          </cell>
          <cell r="B299">
            <v>232</v>
          </cell>
          <cell r="C299" t="str">
            <v>278 87 87</v>
          </cell>
        </row>
        <row r="300">
          <cell r="A300" t="str">
            <v>İzmir Cinebonus (Konak Pier)</v>
          </cell>
          <cell r="B300">
            <v>232</v>
          </cell>
          <cell r="C300" t="str">
            <v>446 90 40</v>
          </cell>
        </row>
        <row r="301">
          <cell r="A301" t="str">
            <v>İzmir Cinebonus (Ykm)</v>
          </cell>
          <cell r="B301">
            <v>232</v>
          </cell>
          <cell r="C301" t="str">
            <v>425 01 25</v>
          </cell>
        </row>
        <row r="302">
          <cell r="A302" t="str">
            <v>İzmir Çamlıca Sineması</v>
          </cell>
          <cell r="B302">
            <v>232</v>
          </cell>
          <cell r="C302" t="str">
            <v>343 83 15</v>
          </cell>
        </row>
        <row r="303">
          <cell r="A303" t="str">
            <v>İzmir Çeşme Babylon Yazlık</v>
          </cell>
          <cell r="B303">
            <v>0</v>
          </cell>
          <cell r="C303">
            <v>0</v>
          </cell>
        </row>
        <row r="304">
          <cell r="A304" t="str">
            <v>İzmir Çeşme Hollywood</v>
          </cell>
          <cell r="B304">
            <v>232</v>
          </cell>
          <cell r="C304" t="str">
            <v>712 07 13</v>
          </cell>
        </row>
        <row r="305">
          <cell r="A305" t="str">
            <v>İzmir Çeşme Site</v>
          </cell>
          <cell r="B305">
            <v>232</v>
          </cell>
          <cell r="C305" t="str">
            <v>483 75 11</v>
          </cell>
        </row>
        <row r="306">
          <cell r="A306" t="str">
            <v>İzmir Çiğli Cinecity Kipa</v>
          </cell>
          <cell r="B306">
            <v>232</v>
          </cell>
          <cell r="C306" t="str">
            <v>386 58 88</v>
          </cell>
        </row>
        <row r="307">
          <cell r="A307" t="str">
            <v>İzmir Dokuz Eylül Üniversitesi</v>
          </cell>
          <cell r="B307">
            <v>232</v>
          </cell>
          <cell r="C307" t="str">
            <v>412 10 85</v>
          </cell>
        </row>
        <row r="308">
          <cell r="A308" t="str">
            <v>İzmir Ege Kültür Sanat Organizasyon</v>
          </cell>
          <cell r="B308">
            <v>232</v>
          </cell>
          <cell r="C308" t="str">
            <v>445 21 12</v>
          </cell>
        </row>
        <row r="309">
          <cell r="A309" t="str">
            <v>İzmir Ege Üni.Sinema Kampüs</v>
          </cell>
          <cell r="B309">
            <v>232</v>
          </cell>
          <cell r="C309" t="str">
            <v>389 12 44</v>
          </cell>
        </row>
        <row r="310">
          <cell r="A310" t="str">
            <v>İzmir Elif Açık Hava Sineması</v>
          </cell>
          <cell r="B310">
            <v>232</v>
          </cell>
          <cell r="C310" t="str">
            <v>388 12 44</v>
          </cell>
        </row>
        <row r="311">
          <cell r="A311" t="str">
            <v>İzmir Foça Belediye Reha Midilli K.M.</v>
          </cell>
          <cell r="B311">
            <v>232</v>
          </cell>
          <cell r="C311" t="str">
            <v>812 59 97</v>
          </cell>
        </row>
        <row r="312">
          <cell r="A312" t="str">
            <v>İzmir Gaziemir Kipa Hollywood</v>
          </cell>
          <cell r="B312">
            <v>232</v>
          </cell>
          <cell r="C312" t="str">
            <v>252 56 66 </v>
          </cell>
        </row>
        <row r="313">
          <cell r="A313" t="str">
            <v>İzmir İzfaş </v>
          </cell>
          <cell r="B313">
            <v>232</v>
          </cell>
          <cell r="C313" t="str">
            <v>497 11 45</v>
          </cell>
        </row>
        <row r="314">
          <cell r="A314" t="str">
            <v>İzmir Karşıyaka Deniz Sineması</v>
          </cell>
          <cell r="B314">
            <v>232</v>
          </cell>
          <cell r="C314" t="str">
            <v>381 64 61</v>
          </cell>
        </row>
        <row r="315">
          <cell r="A315" t="str">
            <v>İzmir Konak Sineması</v>
          </cell>
          <cell r="B315">
            <v>232</v>
          </cell>
          <cell r="C315" t="str">
            <v>483 21 91</v>
          </cell>
        </row>
        <row r="316">
          <cell r="A316" t="str">
            <v>İzmir Konak Şan</v>
          </cell>
          <cell r="B316">
            <v>232</v>
          </cell>
          <cell r="C316" t="str">
            <v>483 75 11</v>
          </cell>
        </row>
        <row r="317">
          <cell r="A317" t="str">
            <v>İzmir Menemen Belediyesi Kültür Merkezi</v>
          </cell>
          <cell r="B317">
            <v>232</v>
          </cell>
          <cell r="C317" t="str">
            <v>832 14 11</v>
          </cell>
        </row>
        <row r="318">
          <cell r="A318" t="str">
            <v>İzmir Ödemiş Belediye K.M. (Cep)</v>
          </cell>
          <cell r="B318">
            <v>232</v>
          </cell>
          <cell r="C318" t="str">
            <v>545 35 49</v>
          </cell>
        </row>
        <row r="319">
          <cell r="A319" t="str">
            <v>İzmir Tire Belediye Şehir</v>
          </cell>
          <cell r="B319">
            <v>232</v>
          </cell>
          <cell r="C319" t="str">
            <v>512 18 15</v>
          </cell>
        </row>
        <row r="320">
          <cell r="A320" t="str">
            <v>İzmir Tire Seha Gidel Kültür Salonu</v>
          </cell>
          <cell r="B320">
            <v>232</v>
          </cell>
          <cell r="C320" t="str">
            <v>512 18 15</v>
          </cell>
        </row>
        <row r="321">
          <cell r="A321" t="str">
            <v>İzmir Torbalı Kipa Vizyon</v>
          </cell>
          <cell r="B321">
            <v>232</v>
          </cell>
          <cell r="C321" t="str">
            <v>853 27 25</v>
          </cell>
        </row>
        <row r="322">
          <cell r="A322" t="str">
            <v>İzmit Belsa Plaza Sineması</v>
          </cell>
          <cell r="B322">
            <v>262</v>
          </cell>
          <cell r="C322" t="str">
            <v>324 58 41</v>
          </cell>
        </row>
        <row r="323">
          <cell r="A323" t="str">
            <v>İzmit Cinepark</v>
          </cell>
          <cell r="B323">
            <v>262</v>
          </cell>
          <cell r="C323" t="str">
            <v>311 77 43</v>
          </cell>
        </row>
        <row r="324">
          <cell r="A324" t="str">
            <v>İzmit Derince Galaksine </v>
          </cell>
          <cell r="B324">
            <v>262</v>
          </cell>
          <cell r="C324" t="str">
            <v>233 58 70 </v>
          </cell>
        </row>
        <row r="325">
          <cell r="A325" t="str">
            <v>İzmit Dolphin</v>
          </cell>
          <cell r="B325">
            <v>262</v>
          </cell>
          <cell r="C325" t="str">
            <v>323 50 24</v>
          </cell>
        </row>
        <row r="326">
          <cell r="A326" t="str">
            <v>İzmit Gölcük Garnizon Sineması</v>
          </cell>
          <cell r="B326">
            <v>262</v>
          </cell>
          <cell r="C326" t="str">
            <v>414 66 36</v>
          </cell>
        </row>
        <row r="327">
          <cell r="A327" t="str">
            <v>İzmit N-City</v>
          </cell>
          <cell r="B327">
            <v>262</v>
          </cell>
          <cell r="C327" t="str">
            <v>325 20 00</v>
          </cell>
        </row>
        <row r="328">
          <cell r="A328" t="str">
            <v>İzmit Özdilek Cinetime Sinemaları</v>
          </cell>
          <cell r="B328">
            <v>262</v>
          </cell>
          <cell r="C328" t="str">
            <v>371 19 26</v>
          </cell>
        </row>
        <row r="329">
          <cell r="A329" t="str">
            <v>Kocaeli Cinebonus (Gebze Center)</v>
          </cell>
          <cell r="B329">
            <v>262</v>
          </cell>
          <cell r="C329" t="str">
            <v>641 66 56</v>
          </cell>
        </row>
        <row r="330">
          <cell r="A330" t="str">
            <v>Kocaeli Gölcük Dünya</v>
          </cell>
          <cell r="B330">
            <v>262</v>
          </cell>
          <cell r="C330" t="str">
            <v>412 46 19</v>
          </cell>
        </row>
        <row r="331">
          <cell r="A331" t="str">
            <v>Kocaeli Karamürsel Belediye Sineması</v>
          </cell>
          <cell r="B331">
            <v>262</v>
          </cell>
          <cell r="C331" t="str">
            <v>452 49 14</v>
          </cell>
        </row>
        <row r="332">
          <cell r="A332" t="str">
            <v>K.Maraş Afşin Kültür Merkezi</v>
          </cell>
          <cell r="B332">
            <v>344</v>
          </cell>
          <cell r="C332" t="str">
            <v>511 63 63</v>
          </cell>
        </row>
        <row r="333">
          <cell r="A333" t="str">
            <v>K.Maraş Arsan Arnelia</v>
          </cell>
          <cell r="B333">
            <v>344</v>
          </cell>
          <cell r="C333" t="str">
            <v>215 88 22</v>
          </cell>
        </row>
        <row r="334">
          <cell r="A334" t="str">
            <v>K.Maraş Arsan Center</v>
          </cell>
          <cell r="B334">
            <v>344</v>
          </cell>
          <cell r="C334" t="str">
            <v>235 33 10</v>
          </cell>
        </row>
        <row r="335">
          <cell r="A335" t="str">
            <v>K.Maraş Cinemall</v>
          </cell>
          <cell r="B335">
            <v>344</v>
          </cell>
          <cell r="C335" t="str">
            <v>221 77 70</v>
          </cell>
        </row>
        <row r="336">
          <cell r="A336" t="str">
            <v>K.Maraş Elbistan K.M.</v>
          </cell>
          <cell r="B336">
            <v>344</v>
          </cell>
          <cell r="C336" t="str">
            <v>415 49 49</v>
          </cell>
        </row>
        <row r="337">
          <cell r="A337" t="str">
            <v>Karabük Onel AVM Prestige Sinemaları</v>
          </cell>
          <cell r="B337">
            <v>370</v>
          </cell>
          <cell r="C337" t="str">
            <v>412 86 45</v>
          </cell>
        </row>
        <row r="338">
          <cell r="A338" t="str">
            <v>Karabük Safranbolu Atamerkez</v>
          </cell>
          <cell r="B338">
            <v>370</v>
          </cell>
          <cell r="C338" t="str">
            <v>712 22 04</v>
          </cell>
        </row>
        <row r="339">
          <cell r="A339" t="str">
            <v>Karaman Makro</v>
          </cell>
          <cell r="B339">
            <v>338</v>
          </cell>
          <cell r="C339" t="str">
            <v>213 61 31</v>
          </cell>
        </row>
        <row r="340">
          <cell r="A340" t="str">
            <v>Karaman Sine Nas</v>
          </cell>
          <cell r="B340">
            <v>338</v>
          </cell>
          <cell r="C340" t="str">
            <v>214 84 44</v>
          </cell>
        </row>
        <row r="341">
          <cell r="A341" t="str">
            <v>Kars Şehir</v>
          </cell>
          <cell r="B341">
            <v>474</v>
          </cell>
          <cell r="C341" t="str">
            <v>212 48 36</v>
          </cell>
        </row>
        <row r="342">
          <cell r="A342" t="str">
            <v>Kastamonu  Barutçuoğlu</v>
          </cell>
          <cell r="B342">
            <v>366</v>
          </cell>
          <cell r="C342" t="str">
            <v>212 57 77 </v>
          </cell>
        </row>
        <row r="343">
          <cell r="A343" t="str">
            <v>Kastamonu Cine Zirve</v>
          </cell>
          <cell r="B343">
            <v>366</v>
          </cell>
          <cell r="C343" t="str">
            <v>212 97 57</v>
          </cell>
        </row>
        <row r="344">
          <cell r="A344" t="str">
            <v>Kayseri Cinebonus (Kayseri Park)</v>
          </cell>
          <cell r="B344">
            <v>352</v>
          </cell>
          <cell r="C344" t="str">
            <v>223 20 10</v>
          </cell>
        </row>
        <row r="345">
          <cell r="A345" t="str">
            <v>Kayseri Kasserıa</v>
          </cell>
          <cell r="B345">
            <v>352</v>
          </cell>
          <cell r="C345" t="str">
            <v>223 11 53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 Lefkoşa Lemarplex</v>
          </cell>
          <cell r="B347">
            <v>392</v>
          </cell>
          <cell r="C347" t="str">
            <v>223 53 95</v>
          </cell>
        </row>
        <row r="348">
          <cell r="A348" t="str">
            <v>Kıbrıs Girne Galleria</v>
          </cell>
          <cell r="B348">
            <v>392</v>
          </cell>
          <cell r="C348" t="str">
            <v>227 70 30</v>
          </cell>
        </row>
        <row r="349">
          <cell r="A349" t="str">
            <v>Kıbrıs Girne Lemarplex</v>
          </cell>
          <cell r="B349">
            <v>392</v>
          </cell>
          <cell r="C349" t="str">
            <v>822 33 99</v>
          </cell>
        </row>
        <row r="350">
          <cell r="A350" t="str">
            <v>Kıbrıs Güzelyurt Lemarplex</v>
          </cell>
          <cell r="B350">
            <v>392</v>
          </cell>
          <cell r="C350" t="str">
            <v>714 69 40</v>
          </cell>
        </row>
        <row r="351">
          <cell r="A351" t="str">
            <v>Kıbrıs Lefkoşa Galleria Cinema Club</v>
          </cell>
          <cell r="B351">
            <v>392</v>
          </cell>
          <cell r="C351" t="str">
            <v>227 70 30</v>
          </cell>
        </row>
        <row r="352">
          <cell r="A352" t="str">
            <v>Kıbrıs Lefkoşa Mısırlızade</v>
          </cell>
          <cell r="B352">
            <v>392</v>
          </cell>
          <cell r="C352" t="str">
            <v>365 12 70</v>
          </cell>
        </row>
        <row r="353">
          <cell r="A353" t="str">
            <v>Kıbrıs Magosa Galeria Cinema Clup</v>
          </cell>
          <cell r="B353">
            <v>392</v>
          </cell>
          <cell r="C353" t="str">
            <v>365 12 70</v>
          </cell>
        </row>
        <row r="354">
          <cell r="A354" t="str">
            <v>Kırıkkale Kültür Merkezi</v>
          </cell>
          <cell r="B354">
            <v>318</v>
          </cell>
          <cell r="C354" t="str">
            <v>224 26 84</v>
          </cell>
        </row>
        <row r="355">
          <cell r="A355" t="str">
            <v>Kırıkkale Makro</v>
          </cell>
          <cell r="B355">
            <v>318</v>
          </cell>
          <cell r="C355" t="str">
            <v>218 88 55</v>
          </cell>
        </row>
        <row r="356">
          <cell r="A356" t="str">
            <v>Kırklareli Cine Plaza</v>
          </cell>
          <cell r="B356">
            <v>288</v>
          </cell>
          <cell r="C356" t="str">
            <v>214 82 88</v>
          </cell>
        </row>
        <row r="357">
          <cell r="A357" t="str">
            <v>Kırklareli Lüleburgaz Plaza</v>
          </cell>
          <cell r="B357">
            <v>288</v>
          </cell>
          <cell r="C357" t="str">
            <v> 412 39 09 </v>
          </cell>
        </row>
        <row r="358">
          <cell r="A358" t="str">
            <v>Kırşehir Klas</v>
          </cell>
          <cell r="B358">
            <v>386</v>
          </cell>
          <cell r="C358" t="str">
            <v>213 13 44</v>
          </cell>
        </row>
        <row r="359">
          <cell r="A359" t="str">
            <v>Konya Akşehir Kültür Merkezi </v>
          </cell>
          <cell r="B359">
            <v>332</v>
          </cell>
          <cell r="C359" t="str">
            <v>813 52 57</v>
          </cell>
        </row>
        <row r="360">
          <cell r="A360" t="str">
            <v>Konya Beyşehir Göl Sineması</v>
          </cell>
          <cell r="B360">
            <v>332</v>
          </cell>
          <cell r="C360" t="str">
            <v>512 55 65</v>
          </cell>
        </row>
        <row r="361">
          <cell r="A361" t="str">
            <v>Konya Cinens</v>
          </cell>
          <cell r="B361">
            <v>332</v>
          </cell>
          <cell r="C361" t="str">
            <v>247 22 25</v>
          </cell>
        </row>
        <row r="362">
          <cell r="A362" t="str">
            <v>Konya Ereğli Park Site Avşar</v>
          </cell>
          <cell r="B362">
            <v>332</v>
          </cell>
          <cell r="C362" t="str">
            <v>710 02 30</v>
          </cell>
        </row>
        <row r="363">
          <cell r="A363" t="str">
            <v>Konya Kampüs Cinens</v>
          </cell>
          <cell r="B363">
            <v>332</v>
          </cell>
          <cell r="C363" t="str">
            <v>241 42 00</v>
          </cell>
        </row>
        <row r="364">
          <cell r="A364" t="str">
            <v>Konya Kule Center Avşar</v>
          </cell>
          <cell r="B364">
            <v>332</v>
          </cell>
          <cell r="C364" t="str">
            <v>233 28 72</v>
          </cell>
        </row>
        <row r="365">
          <cell r="A365" t="str">
            <v>Kütahya Cinens</v>
          </cell>
          <cell r="B365">
            <v>274</v>
          </cell>
          <cell r="C365" t="str">
            <v>224 75 57</v>
          </cell>
        </row>
        <row r="366">
          <cell r="A366" t="str">
            <v>Kütahya Hotaş</v>
          </cell>
          <cell r="B366">
            <v>274</v>
          </cell>
          <cell r="C366" t="str">
            <v>224 09 90 </v>
          </cell>
        </row>
        <row r="367">
          <cell r="A367" t="str">
            <v>Kütahya Tavşanlı Cinens </v>
          </cell>
          <cell r="B367">
            <v>274</v>
          </cell>
          <cell r="C367" t="str">
            <v>224 75 57</v>
          </cell>
        </row>
        <row r="368">
          <cell r="A368" t="str">
            <v>Malatya Park Avşar</v>
          </cell>
          <cell r="B368">
            <v>422</v>
          </cell>
          <cell r="C368" t="str">
            <v>212 83 85</v>
          </cell>
        </row>
        <row r="369">
          <cell r="A369" t="str">
            <v>Malatya Yeşil</v>
          </cell>
          <cell r="B369">
            <v>422</v>
          </cell>
          <cell r="C369" t="str">
            <v>321 12 22</v>
          </cell>
        </row>
        <row r="370">
          <cell r="A370" t="str">
            <v>Manisa Akhisar Belediye</v>
          </cell>
          <cell r="B370">
            <v>236</v>
          </cell>
          <cell r="C370" t="str">
            <v>413 59 91</v>
          </cell>
        </row>
        <row r="371">
          <cell r="A371" t="str">
            <v>Manisa Alaşehir AKM</v>
          </cell>
          <cell r="B371">
            <v>236</v>
          </cell>
          <cell r="C371" t="str">
            <v>654 35 36</v>
          </cell>
        </row>
        <row r="372">
          <cell r="A372" t="str">
            <v>Manisa Çınar Center</v>
          </cell>
          <cell r="B372">
            <v>236</v>
          </cell>
          <cell r="C372" t="str">
            <v>232 05 62</v>
          </cell>
        </row>
        <row r="373">
          <cell r="A373" t="str">
            <v>Manisa Demirci Şehir Sineması</v>
          </cell>
          <cell r="B373">
            <v>232</v>
          </cell>
          <cell r="C373" t="str">
            <v>442 05 17</v>
          </cell>
        </row>
        <row r="374">
          <cell r="A374" t="str">
            <v>Manisa Hollywood 2000</v>
          </cell>
          <cell r="B374">
            <v>236</v>
          </cell>
          <cell r="C374" t="str">
            <v>234 47 55</v>
          </cell>
        </row>
        <row r="375">
          <cell r="A375" t="str">
            <v>Manisa Karaköy Hollywood</v>
          </cell>
          <cell r="B375">
            <v>236</v>
          </cell>
          <cell r="C375" t="str">
            <v>238 66 46</v>
          </cell>
        </row>
        <row r="376">
          <cell r="A376" t="str">
            <v>Manisa Salihli Çarşı Hollywood</v>
          </cell>
          <cell r="B376">
            <v>236</v>
          </cell>
          <cell r="C376" t="str">
            <v>712 00 00</v>
          </cell>
        </row>
        <row r="377">
          <cell r="A377" t="str">
            <v>Manisa Salihli Kipa Hollywood</v>
          </cell>
          <cell r="B377">
            <v>236</v>
          </cell>
          <cell r="C377" t="str">
            <v>715 12 55</v>
          </cell>
        </row>
        <row r="378">
          <cell r="A378" t="str">
            <v>Manisa Seaş Sotes</v>
          </cell>
          <cell r="B378">
            <v>236</v>
          </cell>
          <cell r="C378" t="str">
            <v>613 19 83</v>
          </cell>
        </row>
        <row r="379">
          <cell r="A379" t="str">
            <v>Manisa Turgutlu Belediye</v>
          </cell>
          <cell r="B379">
            <v>236</v>
          </cell>
          <cell r="C379" t="str">
            <v>277 78 88</v>
          </cell>
        </row>
        <row r="380">
          <cell r="A380" t="str">
            <v>Manisa Turgutlu Pollywood Sineması</v>
          </cell>
          <cell r="B380">
            <v>236</v>
          </cell>
          <cell r="C380" t="str">
            <v>314 50 51</v>
          </cell>
        </row>
        <row r="381">
          <cell r="A381" t="str">
            <v>Mardin Kızıltepe Cine Onur</v>
          </cell>
          <cell r="B381">
            <v>482</v>
          </cell>
          <cell r="C381" t="str">
            <v>312 77 56</v>
          </cell>
        </row>
        <row r="382">
          <cell r="A382" t="str">
            <v>Mersin Cep</v>
          </cell>
          <cell r="B382">
            <v>324</v>
          </cell>
          <cell r="C382" t="str">
            <v>327 87 87</v>
          </cell>
        </row>
        <row r="383">
          <cell r="A383" t="str">
            <v>Mersin Cınebonus (Forum)</v>
          </cell>
          <cell r="B383">
            <v>324</v>
          </cell>
          <cell r="C383" t="str">
            <v>331 51 51</v>
          </cell>
        </row>
        <row r="384">
          <cell r="A384" t="str">
            <v>Mersin Cinemall</v>
          </cell>
          <cell r="B384">
            <v>324</v>
          </cell>
          <cell r="C384" t="str">
            <v>331 00 77</v>
          </cell>
        </row>
        <row r="385">
          <cell r="A385" t="str">
            <v>Mersin Çarşı</v>
          </cell>
          <cell r="B385">
            <v>324</v>
          </cell>
          <cell r="C385" t="str">
            <v>327 87 87</v>
          </cell>
        </row>
        <row r="386">
          <cell r="A386" t="str">
            <v>Mersin Marinavısta Sinemaları</v>
          </cell>
          <cell r="B386">
            <v>324</v>
          </cell>
          <cell r="C386" t="str">
            <v>233 78 08</v>
          </cell>
        </row>
        <row r="387">
          <cell r="A387" t="str">
            <v>Mersin Silifke Belediye</v>
          </cell>
          <cell r="B387">
            <v>324</v>
          </cell>
          <cell r="C387" t="str">
            <v>714 32 22 - 712 30 61</v>
          </cell>
        </row>
        <row r="388">
          <cell r="A388" t="str">
            <v>Mersin Tarsus Cinema Clup</v>
          </cell>
          <cell r="B388">
            <v>324</v>
          </cell>
          <cell r="C388" t="str">
            <v>614 11 14</v>
          </cell>
        </row>
        <row r="389">
          <cell r="A389" t="str">
            <v>Muğla Bodrum Cinemarine</v>
          </cell>
          <cell r="B389">
            <v>252</v>
          </cell>
          <cell r="C389" t="str">
            <v>317 00 01</v>
          </cell>
        </row>
        <row r="390">
          <cell r="A390" t="str">
            <v>Muğla Datça Cineplus</v>
          </cell>
          <cell r="B390">
            <v>252</v>
          </cell>
          <cell r="C390" t="str">
            <v>712 38 43</v>
          </cell>
        </row>
        <row r="391">
          <cell r="A391" t="str">
            <v>Muğla Fethiye Cinedoruk</v>
          </cell>
          <cell r="B391">
            <v>252</v>
          </cell>
          <cell r="C391" t="str">
            <v>612 30 00</v>
          </cell>
        </row>
        <row r="392">
          <cell r="A392" t="str">
            <v>Muğla Fethiye Hayal</v>
          </cell>
          <cell r="B392">
            <v>252</v>
          </cell>
          <cell r="C392" t="str">
            <v>612 13 14</v>
          </cell>
        </row>
        <row r="393">
          <cell r="A393" t="str">
            <v>Muğla Fethiye Hilliside Otel </v>
          </cell>
          <cell r="B393">
            <v>252</v>
          </cell>
          <cell r="C393" t="str">
            <v>614 83 60</v>
          </cell>
        </row>
        <row r="394">
          <cell r="A394" t="str">
            <v>Muğla Marmaris Aksaz</v>
          </cell>
          <cell r="B394">
            <v>252</v>
          </cell>
          <cell r="C394" t="str">
            <v>421 01 61</v>
          </cell>
        </row>
        <row r="395">
          <cell r="A395" t="str">
            <v>Muğla Marmaris Cine Point</v>
          </cell>
          <cell r="B395">
            <v>252</v>
          </cell>
          <cell r="C395" t="str">
            <v>413 75 84</v>
          </cell>
        </row>
        <row r="396">
          <cell r="A396" t="str">
            <v>Muğla Milas Prenses</v>
          </cell>
          <cell r="B396">
            <v>252</v>
          </cell>
          <cell r="C396" t="str">
            <v>513 11 26</v>
          </cell>
        </row>
        <row r="397">
          <cell r="A397" t="str">
            <v>Muğla Ortaca Sinema Ceylin</v>
          </cell>
          <cell r="B397">
            <v>252</v>
          </cell>
          <cell r="C397" t="str">
            <v>282 50 56</v>
          </cell>
        </row>
        <row r="398">
          <cell r="A398" t="str">
            <v>Muğla Sine Park Sinemaları (Park AVM)</v>
          </cell>
          <cell r="B398">
            <v>252</v>
          </cell>
          <cell r="C398" t="str">
            <v>212 40 00</v>
          </cell>
        </row>
        <row r="399">
          <cell r="A399" t="str">
            <v>Muğla Vegas Sinemaları</v>
          </cell>
          <cell r="B399">
            <v>252</v>
          </cell>
          <cell r="C399" t="str">
            <v>214 00 29</v>
          </cell>
        </row>
        <row r="400">
          <cell r="A400" t="str">
            <v>Muğla Zeybek</v>
          </cell>
          <cell r="B400">
            <v>252</v>
          </cell>
          <cell r="C400" t="str">
            <v>214 09 26</v>
          </cell>
        </row>
        <row r="401">
          <cell r="A401" t="str">
            <v>Muş Sineport </v>
          </cell>
          <cell r="B401">
            <v>436</v>
          </cell>
          <cell r="C401" t="str">
            <v>212 00 04</v>
          </cell>
        </row>
        <row r="402">
          <cell r="A402" t="str">
            <v>Nevşehir Can Aile Sineması</v>
          </cell>
          <cell r="B402">
            <v>384</v>
          </cell>
          <cell r="C402" t="str">
            <v>213 17 25</v>
          </cell>
        </row>
        <row r="403">
          <cell r="A403" t="str">
            <v>Nevşehir Capadocia Sinemaları</v>
          </cell>
          <cell r="B403">
            <v>384</v>
          </cell>
          <cell r="C403" t="str">
            <v>213 17 25</v>
          </cell>
        </row>
        <row r="404">
          <cell r="A404" t="str">
            <v>Nevşehir Cinema Pınk</v>
          </cell>
          <cell r="B404">
            <v>384</v>
          </cell>
          <cell r="C404" t="str">
            <v>212 30 05</v>
          </cell>
        </row>
        <row r="405">
          <cell r="A405" t="str">
            <v>Nevşehir Ürgüp Belediye</v>
          </cell>
          <cell r="B405">
            <v>384</v>
          </cell>
          <cell r="C405" t="str">
            <v>341 49 39 </v>
          </cell>
        </row>
        <row r="406">
          <cell r="A406" t="str">
            <v>Niğde Belediye K.M.</v>
          </cell>
          <cell r="B406">
            <v>388</v>
          </cell>
          <cell r="C406" t="str">
            <v>232 07 09</v>
          </cell>
        </row>
        <row r="407">
          <cell r="A407" t="str">
            <v>Niğde Sineması</v>
          </cell>
          <cell r="B407">
            <v>388</v>
          </cell>
          <cell r="C407" t="str">
            <v>213 56 57</v>
          </cell>
        </row>
        <row r="408">
          <cell r="A408" t="str">
            <v>Ordu AFM Migros </v>
          </cell>
          <cell r="B408">
            <v>452</v>
          </cell>
          <cell r="C408" t="str">
            <v>233 86 40</v>
          </cell>
        </row>
        <row r="409">
          <cell r="A409" t="str">
            <v>Ordu Cinevizyon</v>
          </cell>
          <cell r="B409">
            <v>452</v>
          </cell>
          <cell r="C409" t="str">
            <v>225 49 44</v>
          </cell>
        </row>
        <row r="410">
          <cell r="A410" t="str">
            <v>Ordu Cineworld</v>
          </cell>
          <cell r="B410">
            <v>452</v>
          </cell>
          <cell r="C410" t="str">
            <v>212 04 58</v>
          </cell>
        </row>
        <row r="411">
          <cell r="A411" t="str">
            <v>Ordu Fatsa Cinevizyon</v>
          </cell>
          <cell r="B411">
            <v>452</v>
          </cell>
          <cell r="C411" t="str">
            <v>423 48 59</v>
          </cell>
        </row>
        <row r="412">
          <cell r="A412" t="str">
            <v>Ordu Fatsa Klas Sinemaları</v>
          </cell>
          <cell r="B412">
            <v>452</v>
          </cell>
          <cell r="C412" t="str">
            <v>424 01 12</v>
          </cell>
        </row>
        <row r="413">
          <cell r="A413" t="str">
            <v>Ordu Ünye Belediyesi</v>
          </cell>
          <cell r="B413">
            <v>452</v>
          </cell>
          <cell r="C413" t="str">
            <v>323 91 91</v>
          </cell>
        </row>
        <row r="414">
          <cell r="A414" t="str">
            <v>Osmaniye Emine Keskiner K.M.</v>
          </cell>
          <cell r="B414">
            <v>328</v>
          </cell>
          <cell r="C414" t="str">
            <v>813 25 07</v>
          </cell>
        </row>
        <row r="415">
          <cell r="A415" t="str">
            <v>Rize Cine Mars</v>
          </cell>
          <cell r="B415">
            <v>464</v>
          </cell>
          <cell r="C415" t="str">
            <v>214 92 70</v>
          </cell>
        </row>
        <row r="416">
          <cell r="A416" t="str">
            <v>Rize Pazar Sine Klass</v>
          </cell>
          <cell r="B416">
            <v>464</v>
          </cell>
          <cell r="C416" t="str">
            <v>612 28 68</v>
          </cell>
        </row>
        <row r="417">
          <cell r="A417" t="str">
            <v>Rize Pembe Köşk</v>
          </cell>
          <cell r="B417">
            <v>464</v>
          </cell>
          <cell r="C417" t="str">
            <v>214 65 11</v>
          </cell>
        </row>
        <row r="418">
          <cell r="A418" t="str">
            <v>Samsun AFM Yeşilyurt </v>
          </cell>
          <cell r="B418">
            <v>362</v>
          </cell>
          <cell r="C418" t="str">
            <v>439 20 70</v>
          </cell>
        </row>
        <row r="419">
          <cell r="A419" t="str">
            <v>Samsun Bafra Beledıye Cep</v>
          </cell>
          <cell r="B419">
            <v>362</v>
          </cell>
          <cell r="C419" t="str">
            <v>532 32 89</v>
          </cell>
        </row>
        <row r="420">
          <cell r="A420" t="str">
            <v>Samsun Çarşamba Beledıye</v>
          </cell>
          <cell r="B420">
            <v>362</v>
          </cell>
          <cell r="C420" t="str">
            <v>834 46 00</v>
          </cell>
        </row>
        <row r="421">
          <cell r="A421" t="str">
            <v>Samsun Fatsa Cem</v>
          </cell>
          <cell r="B421">
            <v>452</v>
          </cell>
          <cell r="C421" t="str">
            <v>423 57 93</v>
          </cell>
        </row>
        <row r="422">
          <cell r="A422" t="str">
            <v>Samsun Galaxy</v>
          </cell>
          <cell r="B422">
            <v>362</v>
          </cell>
          <cell r="C422" t="str">
            <v>233 21 22</v>
          </cell>
        </row>
        <row r="423">
          <cell r="A423" t="str">
            <v>Samsun Galaxy Çiftlik</v>
          </cell>
          <cell r="B423">
            <v>362</v>
          </cell>
          <cell r="C423" t="str">
            <v>230 68 30</v>
          </cell>
        </row>
        <row r="424">
          <cell r="A424" t="str">
            <v>Samsun Konakplex</v>
          </cell>
          <cell r="B424">
            <v>362</v>
          </cell>
          <cell r="C424" t="str">
            <v>431 24 71</v>
          </cell>
        </row>
        <row r="425">
          <cell r="A425" t="str">
            <v>Samsun Movizone Oskar</v>
          </cell>
          <cell r="B425">
            <v>362</v>
          </cell>
          <cell r="C425" t="str">
            <v>465 63 33</v>
          </cell>
        </row>
        <row r="426">
          <cell r="A426" t="str">
            <v>Samsun Vezirköprü Vabartum Sinemaları</v>
          </cell>
          <cell r="B426">
            <v>362</v>
          </cell>
          <cell r="C426" t="str">
            <v>646 16 63</v>
          </cell>
        </row>
        <row r="427">
          <cell r="A427" t="str">
            <v>Siirt Siskav Kültür Sineması</v>
          </cell>
          <cell r="B427">
            <v>484</v>
          </cell>
          <cell r="C427" t="str">
            <v>223 44 36</v>
          </cell>
        </row>
        <row r="428">
          <cell r="A428" t="str">
            <v>Sinop Deniz Sineması</v>
          </cell>
          <cell r="B428">
            <v>368</v>
          </cell>
          <cell r="C428" t="str">
            <v>261 06 43</v>
          </cell>
        </row>
        <row r="429">
          <cell r="A429" t="str">
            <v>Sivas Klas</v>
          </cell>
          <cell r="B429">
            <v>346</v>
          </cell>
          <cell r="C429" t="str">
            <v>224 12 01</v>
          </cell>
        </row>
        <row r="430">
          <cell r="A430" t="str">
            <v>Sivas Klas 2</v>
          </cell>
          <cell r="B430">
            <v>346</v>
          </cell>
          <cell r="C430" t="str">
            <v>224 23 54</v>
          </cell>
        </row>
        <row r="431">
          <cell r="A431" t="str">
            <v>Sivas Polat Center</v>
          </cell>
          <cell r="B431">
            <v>346</v>
          </cell>
          <cell r="C431" t="str">
            <v>224 48 54</v>
          </cell>
        </row>
        <row r="432">
          <cell r="A432" t="str">
            <v>Şanlıurfa Abidepark Emek</v>
          </cell>
          <cell r="B432">
            <v>414</v>
          </cell>
          <cell r="C432" t="str">
            <v>313 55 05</v>
          </cell>
        </row>
        <row r="433">
          <cell r="A433" t="str">
            <v>Şanlıurfa Belediyesi</v>
          </cell>
          <cell r="B433">
            <v>0</v>
          </cell>
          <cell r="C433">
            <v>0</v>
          </cell>
        </row>
        <row r="434">
          <cell r="A434" t="str">
            <v>Şanlıurfa Mozaik Emek</v>
          </cell>
          <cell r="B434">
            <v>414</v>
          </cell>
          <cell r="C434" t="str">
            <v>316 12 03</v>
          </cell>
        </row>
        <row r="435">
          <cell r="A435" t="str">
            <v>Şanlıurfa Sarayönü Emek</v>
          </cell>
          <cell r="B435">
            <v>414</v>
          </cell>
          <cell r="C435" t="str">
            <v>217 13 13</v>
          </cell>
        </row>
        <row r="436">
          <cell r="A436" t="str">
            <v>Şanlıurfa Siverek Sevgi Sineması</v>
          </cell>
          <cell r="B436">
            <v>414</v>
          </cell>
          <cell r="C436" t="str">
            <v>552 08 08</v>
          </cell>
        </row>
        <row r="437">
          <cell r="A437" t="str">
            <v>Şanlıurfa Viranşehir Belediye Sin.</v>
          </cell>
          <cell r="B437">
            <v>414</v>
          </cell>
          <cell r="C437" t="str">
            <v>511 25 14</v>
          </cell>
        </row>
        <row r="438">
          <cell r="A438" t="str">
            <v>Tekirdağ AFM Tekira </v>
          </cell>
          <cell r="B438">
            <v>282</v>
          </cell>
          <cell r="C438" t="str">
            <v>264 22 20</v>
          </cell>
        </row>
        <row r="439">
          <cell r="A439" t="str">
            <v>Tekirdağ Çerkezköy Cinemy (Erna)</v>
          </cell>
          <cell r="B439">
            <v>282</v>
          </cell>
          <cell r="C439" t="str">
            <v>726 23 06</v>
          </cell>
        </row>
        <row r="440">
          <cell r="A440" t="str">
            <v>Tekirdağ Çerkezköy Cineplaza</v>
          </cell>
          <cell r="B440">
            <v>282</v>
          </cell>
          <cell r="C440" t="str">
            <v>717 90 09</v>
          </cell>
        </row>
        <row r="441">
          <cell r="A441" t="str">
            <v>Tekirdağ Çerkezköy Lemar </v>
          </cell>
          <cell r="B441">
            <v>282</v>
          </cell>
          <cell r="C441" t="str">
            <v>725 38 57</v>
          </cell>
        </row>
        <row r="442">
          <cell r="A442" t="str">
            <v>Tekirdağ Çorlu Orion Prestige</v>
          </cell>
          <cell r="B442">
            <v>282</v>
          </cell>
          <cell r="C442" t="str">
            <v>673 46 87</v>
          </cell>
        </row>
        <row r="443">
          <cell r="A443" t="str">
            <v>Tekirdağ Malkara Kültür Merkezi</v>
          </cell>
          <cell r="B443">
            <v>282</v>
          </cell>
          <cell r="C443" t="str">
            <v>427 01 72</v>
          </cell>
        </row>
        <row r="444">
          <cell r="A444" t="str">
            <v>Tokat Asberk</v>
          </cell>
          <cell r="B444">
            <v>356</v>
          </cell>
          <cell r="C444" t="str">
            <v>214 11 96</v>
          </cell>
        </row>
        <row r="445">
          <cell r="A445" t="str">
            <v>Tokat Erbaa Aile Sineması</v>
          </cell>
          <cell r="B445">
            <v>356</v>
          </cell>
          <cell r="C445" t="str">
            <v>715 54 38</v>
          </cell>
        </row>
        <row r="446">
          <cell r="A446" t="str">
            <v>Tokat Karizma</v>
          </cell>
          <cell r="B446">
            <v>356</v>
          </cell>
          <cell r="C446" t="str">
            <v>213 32 09</v>
          </cell>
        </row>
        <row r="447">
          <cell r="A447" t="str">
            <v>Tokat Turhal Klas Sineması</v>
          </cell>
          <cell r="B447">
            <v>356</v>
          </cell>
          <cell r="C447" t="str">
            <v>276 78 78</v>
          </cell>
        </row>
        <row r="448">
          <cell r="A448" t="str">
            <v>Tokat Yurtkur Karizma</v>
          </cell>
          <cell r="B448">
            <v>356</v>
          </cell>
          <cell r="C448" t="str">
            <v>213 32 09</v>
          </cell>
        </row>
        <row r="449">
          <cell r="A449" t="str">
            <v>Trabzon Akçabat Kültürpark</v>
          </cell>
          <cell r="B449">
            <v>462</v>
          </cell>
          <cell r="C449" t="str">
            <v>227 05 99</v>
          </cell>
        </row>
        <row r="450">
          <cell r="A450" t="str">
            <v>Trabzon Atapark Avşar</v>
          </cell>
          <cell r="B450">
            <v>462</v>
          </cell>
          <cell r="C450" t="str">
            <v>223 18 81</v>
          </cell>
        </row>
        <row r="451">
          <cell r="A451" t="str">
            <v>Trabzon Cinebonus (Forum)</v>
          </cell>
          <cell r="B451">
            <v>462</v>
          </cell>
          <cell r="C451" t="str">
            <v>330 10 01</v>
          </cell>
        </row>
        <row r="452">
          <cell r="A452" t="str">
            <v>Trabzon RA</v>
          </cell>
          <cell r="B452">
            <v>462</v>
          </cell>
          <cell r="C452" t="str">
            <v>321 00 06</v>
          </cell>
        </row>
        <row r="453">
          <cell r="A453" t="str">
            <v>Trabzon Royal</v>
          </cell>
          <cell r="B453">
            <v>462</v>
          </cell>
          <cell r="C453" t="str">
            <v>323 33 77 </v>
          </cell>
        </row>
        <row r="454">
          <cell r="A454" t="str">
            <v>Uşak Cinens</v>
          </cell>
          <cell r="B454">
            <v>276</v>
          </cell>
          <cell r="C454" t="str">
            <v>227 72 22</v>
          </cell>
        </row>
        <row r="455">
          <cell r="A455" t="str">
            <v>Uşak Park</v>
          </cell>
          <cell r="B455">
            <v>276</v>
          </cell>
          <cell r="C455" t="str">
            <v>223 67 25</v>
          </cell>
        </row>
        <row r="456">
          <cell r="A456" t="str">
            <v>Van CineVan Artos Sinemaları</v>
          </cell>
          <cell r="B456">
            <v>432</v>
          </cell>
          <cell r="C456" t="str">
            <v>215 59 59</v>
          </cell>
        </row>
        <row r="457">
          <cell r="A457" t="str">
            <v>Van CineVan Turkuaz Sinemaları</v>
          </cell>
          <cell r="B457">
            <v>432</v>
          </cell>
          <cell r="C457" t="str">
            <v>210 22 66 </v>
          </cell>
        </row>
        <row r="458">
          <cell r="A458" t="str">
            <v>Kocaeli Karamürsel Eğitim Merkez Komutanlığı</v>
          </cell>
          <cell r="B458">
            <v>226</v>
          </cell>
          <cell r="C458" t="str">
            <v>462 83 10</v>
          </cell>
        </row>
        <row r="459">
          <cell r="A459" t="str">
            <v>Yalova Kipa Cinema Pınk</v>
          </cell>
          <cell r="B459">
            <v>226</v>
          </cell>
          <cell r="C459" t="str">
            <v>812 72 72</v>
          </cell>
        </row>
        <row r="460">
          <cell r="A460" t="str">
            <v>Yalova Özdilek Cinetime Sinemaları</v>
          </cell>
          <cell r="B460">
            <v>226</v>
          </cell>
          <cell r="C460" t="str">
            <v>351 54 54</v>
          </cell>
        </row>
        <row r="461">
          <cell r="A461" t="str">
            <v>Yozgat Yimpaş</v>
          </cell>
          <cell r="B461">
            <v>354</v>
          </cell>
          <cell r="C461" t="str">
            <v>217 87 00</v>
          </cell>
        </row>
        <row r="462">
          <cell r="A462" t="str">
            <v>Zonguldak Belediye Sın.</v>
          </cell>
          <cell r="B462">
            <v>372</v>
          </cell>
          <cell r="C462" t="str">
            <v>251 21 66</v>
          </cell>
        </row>
        <row r="463">
          <cell r="A463" t="str">
            <v>Zonguldak Çaycuma Bldy. Sineması</v>
          </cell>
          <cell r="B463">
            <v>372</v>
          </cell>
          <cell r="C463" t="str">
            <v>615 19 23</v>
          </cell>
        </row>
        <row r="464">
          <cell r="A464" t="str">
            <v>Zonguldak Demirpark AVM Prestige </v>
          </cell>
          <cell r="B464">
            <v>372</v>
          </cell>
          <cell r="C464" t="str">
            <v>257 87 72</v>
          </cell>
        </row>
        <row r="465">
          <cell r="A465" t="str">
            <v>Zonguldak Devrek Belediye</v>
          </cell>
          <cell r="B465">
            <v>372</v>
          </cell>
          <cell r="C465" t="str">
            <v>556 06 04</v>
          </cell>
        </row>
        <row r="466">
          <cell r="A466" t="str">
            <v>Zonguldak Karadeniz Ereğli Akm</v>
          </cell>
          <cell r="B466">
            <v>372</v>
          </cell>
          <cell r="C466" t="str">
            <v>316 14 84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</v>
          </cell>
          <cell r="B55">
            <v>242</v>
          </cell>
          <cell r="C55" t="str">
            <v>513 26 71</v>
          </cell>
        </row>
        <row r="56">
          <cell r="A56" t="str">
            <v>Antalya Alanya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Didim Cinema Didyma</v>
          </cell>
          <cell r="B71">
            <v>256</v>
          </cell>
          <cell r="C71" t="str">
            <v>811 65 90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Bursim</v>
          </cell>
          <cell r="B96">
            <v>248</v>
          </cell>
          <cell r="C96" t="str">
            <v>234 31 31</v>
          </cell>
        </row>
        <row r="97">
          <cell r="A97" t="str">
            <v>Burdur Mehmet Akif Ersoy Üniversitesi</v>
          </cell>
          <cell r="B97">
            <v>248</v>
          </cell>
          <cell r="C97" t="str">
            <v>212 27 64</v>
          </cell>
        </row>
        <row r="98">
          <cell r="A98" t="str">
            <v>Burdur Piramit</v>
          </cell>
          <cell r="B98">
            <v>248</v>
          </cell>
          <cell r="C98" t="str">
            <v>325 10 61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Cinens</v>
          </cell>
          <cell r="B108">
            <v>224</v>
          </cell>
          <cell r="C108" t="str">
            <v>715 15 20</v>
          </cell>
        </row>
        <row r="109">
          <cell r="A109" t="str">
            <v>Bursa Karacabey Tutku</v>
          </cell>
          <cell r="B109">
            <v>224</v>
          </cell>
          <cell r="C109" t="str">
            <v>676 40 70</v>
          </cell>
        </row>
        <row r="110">
          <cell r="A110" t="str">
            <v>Bursa Kent Meydanı Avşar</v>
          </cell>
          <cell r="B110">
            <v>224</v>
          </cell>
          <cell r="C110" t="str">
            <v>255 30 84</v>
          </cell>
        </row>
        <row r="111">
          <cell r="A111" t="str">
            <v>Bursa M.Kemal Mkm</v>
          </cell>
          <cell r="B111">
            <v>224</v>
          </cell>
          <cell r="C111" t="str">
            <v>613 98 80</v>
          </cell>
        </row>
        <row r="112">
          <cell r="A112" t="str">
            <v>Bursa Orhangazi Tutku</v>
          </cell>
          <cell r="B112">
            <v>224</v>
          </cell>
          <cell r="C112" t="str">
            <v>572 33 34</v>
          </cell>
        </row>
        <row r="113">
          <cell r="A113" t="str">
            <v>Bursa Osmangazi Belediyespor Kulübü</v>
          </cell>
          <cell r="B113">
            <v>224</v>
          </cell>
          <cell r="C113" t="str">
            <v>243 73 43</v>
          </cell>
        </row>
        <row r="114">
          <cell r="A114" t="str">
            <v>Bursa Setbaşı Prestige</v>
          </cell>
          <cell r="B114">
            <v>224</v>
          </cell>
          <cell r="C114" t="str">
            <v>224 99 39</v>
          </cell>
        </row>
        <row r="115">
          <cell r="A115" t="str">
            <v>Çanakkale AFM Carrefour</v>
          </cell>
          <cell r="B115">
            <v>286</v>
          </cell>
          <cell r="C115" t="str">
            <v>214 10 66</v>
          </cell>
        </row>
        <row r="116">
          <cell r="A116" t="str">
            <v>Çanakkale Biga Gülez</v>
          </cell>
          <cell r="B116">
            <v>286</v>
          </cell>
          <cell r="C116" t="str">
            <v>316 30 37</v>
          </cell>
        </row>
        <row r="117">
          <cell r="A117" t="str">
            <v>Çanakkale Çan Barış</v>
          </cell>
          <cell r="B117">
            <v>286</v>
          </cell>
          <cell r="C117" t="str">
            <v>412 01 87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213 94 15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(Çamlık Forum)</v>
          </cell>
          <cell r="B123">
            <v>258</v>
          </cell>
          <cell r="C123" t="str">
            <v>215 15 35</v>
          </cell>
        </row>
        <row r="124">
          <cell r="A124" t="str">
            <v>Denizli Teras Park Avşar</v>
          </cell>
          <cell r="B124">
            <v>258</v>
          </cell>
          <cell r="C124" t="str">
            <v>374 10 00</v>
          </cell>
        </row>
        <row r="125">
          <cell r="A125" t="str">
            <v>Diyarbakır Anadolu Kültür </v>
          </cell>
          <cell r="B125">
            <v>0</v>
          </cell>
          <cell r="C125">
            <v>0</v>
          </cell>
        </row>
        <row r="126">
          <cell r="A126" t="str">
            <v>Diyarbakır Avrupa Sineması</v>
          </cell>
          <cell r="B126">
            <v>412</v>
          </cell>
          <cell r="C126" t="str">
            <v>228 12 97</v>
          </cell>
        </row>
        <row r="127">
          <cell r="A127" t="str">
            <v>Diyarbakır Babil Avşar</v>
          </cell>
          <cell r="B127">
            <v>412</v>
          </cell>
          <cell r="C127" t="str">
            <v>238 02 00</v>
          </cell>
        </row>
        <row r="128">
          <cell r="A128" t="str">
            <v>Diyarbakır Cinemall</v>
          </cell>
          <cell r="B128">
            <v>412</v>
          </cell>
          <cell r="C128" t="str">
            <v>252 52 36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669 40 07 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AFM Forum İstanbul</v>
          </cell>
          <cell r="B190">
            <v>212</v>
          </cell>
          <cell r="C190" t="str">
            <v>640 66 33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613 14 77</v>
          </cell>
        </row>
        <row r="192">
          <cell r="A192" t="str">
            <v>İstanbul Beykent Paradise Favori</v>
          </cell>
          <cell r="B192">
            <v>212</v>
          </cell>
          <cell r="C192" t="str">
            <v>855 00 53</v>
          </cell>
        </row>
        <row r="193">
          <cell r="A193" t="str">
            <v>İstanbul Beykoz Karya </v>
          </cell>
          <cell r="B193">
            <v>216</v>
          </cell>
          <cell r="C193" t="str">
            <v>322 73 71</v>
          </cell>
        </row>
        <row r="194">
          <cell r="A194" t="str">
            <v>İstanbul Beylikdüzü AFM Migros</v>
          </cell>
          <cell r="B194">
            <v>212</v>
          </cell>
          <cell r="C194" t="str">
            <v>853 66 95</v>
          </cell>
        </row>
        <row r="195">
          <cell r="A195" t="str">
            <v>İstanbul Beylikdüzü Beylicium Favori</v>
          </cell>
          <cell r="B195">
            <v>212</v>
          </cell>
          <cell r="C195" t="str">
            <v>873 62 62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Beylikdüzü Markacity CineMarka</v>
          </cell>
          <cell r="B197">
            <v>212</v>
          </cell>
          <cell r="C197" t="str">
            <v>871 53 66</v>
          </cell>
        </row>
        <row r="198">
          <cell r="A198" t="str">
            <v>İstanbul Beyoğlu AFM Fitaş</v>
          </cell>
          <cell r="B198">
            <v>212</v>
          </cell>
          <cell r="C198" t="str">
            <v>251 20 20</v>
          </cell>
        </row>
        <row r="199">
          <cell r="A199" t="str">
            <v>İstanbul Beyoğlu Atlas</v>
          </cell>
          <cell r="B199">
            <v>212</v>
          </cell>
          <cell r="C199" t="str">
            <v>252 85 76</v>
          </cell>
        </row>
        <row r="200">
          <cell r="A200" t="str">
            <v>İstanbul Beyoğlu Beyoğlu</v>
          </cell>
          <cell r="B200">
            <v>212</v>
          </cell>
          <cell r="C200" t="str">
            <v>251 32 40</v>
          </cell>
        </row>
        <row r="201">
          <cell r="A201" t="str">
            <v>İstanbul Beyoğlu Cine Majestic</v>
          </cell>
          <cell r="B201">
            <v>212</v>
          </cell>
          <cell r="C201" t="str">
            <v>244 97 07</v>
          </cell>
        </row>
        <row r="202">
          <cell r="A202" t="str">
            <v>İstanbul Beyoğlu Emek</v>
          </cell>
          <cell r="B202">
            <v>212</v>
          </cell>
          <cell r="C202" t="str">
            <v>293 84 39</v>
          </cell>
        </row>
        <row r="203">
          <cell r="A203" t="str">
            <v>İstanbul Beyoğlu Pera</v>
          </cell>
          <cell r="B203">
            <v>212</v>
          </cell>
          <cell r="C203" t="str">
            <v>251 32 40</v>
          </cell>
        </row>
        <row r="204">
          <cell r="A204" t="str">
            <v>İstanbul Beyoğlu Sinepop</v>
          </cell>
          <cell r="B204">
            <v>212</v>
          </cell>
          <cell r="C204" t="str">
            <v>251 11 76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Cinetech Torium</v>
          </cell>
          <cell r="B223">
            <v>212</v>
          </cell>
          <cell r="C223" t="str">
            <v>699 90 40</v>
          </cell>
        </row>
        <row r="224">
          <cell r="A224" t="str">
            <v>İstanbul Etiler AFM Akmerkez</v>
          </cell>
          <cell r="B224">
            <v>212</v>
          </cell>
          <cell r="C224" t="str">
            <v>282 05 05</v>
          </cell>
        </row>
        <row r="225">
          <cell r="A225" t="str">
            <v>İstanbul Etiler AFM Mohini </v>
          </cell>
          <cell r="B225">
            <v>212</v>
          </cell>
          <cell r="C225" t="str">
            <v>352 29 80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Eyüp Belediyesi</v>
          </cell>
          <cell r="B227">
            <v>212</v>
          </cell>
          <cell r="C227" t="str">
            <v>616 00 66</v>
          </cell>
        </row>
        <row r="228">
          <cell r="A228" t="str">
            <v>İstanbul Fatih Cinebonus (Hıstorıa)</v>
          </cell>
          <cell r="B228">
            <v>212</v>
          </cell>
          <cell r="C228" t="str">
            <v>523 10 88</v>
          </cell>
        </row>
        <row r="229">
          <cell r="A229" t="str">
            <v>İstanbul Fenerbahçe Ordu Evi Sineması</v>
          </cell>
          <cell r="B229">
            <v>216</v>
          </cell>
          <cell r="C229" t="str">
            <v>345 34 98</v>
          </cell>
        </row>
        <row r="230">
          <cell r="A230" t="str">
            <v>İstanbul Florya Cinebonus (Flyinn)</v>
          </cell>
          <cell r="B230">
            <v>212</v>
          </cell>
          <cell r="C230" t="str">
            <v>662 98 40</v>
          </cell>
        </row>
        <row r="231">
          <cell r="A231" t="str">
            <v>İstanbul Garanti Bankası</v>
          </cell>
          <cell r="B231">
            <v>0</v>
          </cell>
          <cell r="C231">
            <v>0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411 17 03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Cinebonus (Kale)</v>
          </cell>
          <cell r="B235">
            <v>212</v>
          </cell>
          <cell r="C235" t="str">
            <v>677 59 59</v>
          </cell>
        </row>
        <row r="236">
          <cell r="A236" t="str">
            <v>İstanbul İstinye AFM İstinye Park</v>
          </cell>
          <cell r="B236">
            <v>212</v>
          </cell>
          <cell r="C236" t="str">
            <v>345 62 45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Cinebonus (Nautilus)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KAMERA FİLMCİLİK</v>
          </cell>
          <cell r="B243">
            <v>0</v>
          </cell>
          <cell r="C243">
            <v>0</v>
          </cell>
        </row>
        <row r="244">
          <cell r="A244" t="str">
            <v>İstanbul Kartal Atalar KST Sinemaze</v>
          </cell>
          <cell r="B244">
            <v>216</v>
          </cell>
          <cell r="C244" t="str">
            <v>389 25 23</v>
          </cell>
        </row>
        <row r="245">
          <cell r="A245" t="str">
            <v>İstanbul Kartal Vizyon</v>
          </cell>
          <cell r="B245">
            <v>216</v>
          </cell>
          <cell r="C245" t="str">
            <v>306 90 07</v>
          </cell>
        </row>
        <row r="246">
          <cell r="A246" t="str">
            <v>İstanbul Kavacık Boğaziçi</v>
          </cell>
          <cell r="B246">
            <v>216</v>
          </cell>
          <cell r="C246" t="str">
            <v>425 19 15</v>
          </cell>
        </row>
        <row r="247">
          <cell r="A247" t="str">
            <v>İstanbul Kemerburgaz CinePORT Göktürk</v>
          </cell>
          <cell r="B247">
            <v>212</v>
          </cell>
          <cell r="C247" t="str">
            <v>322 31 04</v>
          </cell>
        </row>
        <row r="248">
          <cell r="A248" t="str">
            <v>İstanbul Kozyatağı Cinebonus (Palladıum)</v>
          </cell>
          <cell r="B248">
            <v>216</v>
          </cell>
          <cell r="C248" t="str">
            <v>663 11 41</v>
          </cell>
        </row>
        <row r="249">
          <cell r="A249" t="str">
            <v>İstanbul Kozyatağı Cinepol</v>
          </cell>
          <cell r="B249">
            <v>216</v>
          </cell>
          <cell r="C249" t="str">
            <v>362 51 00</v>
          </cell>
        </row>
        <row r="250">
          <cell r="A250" t="str">
            <v>İstanbul Kozyatağı Kozzy Avşar</v>
          </cell>
          <cell r="B250">
            <v>216</v>
          </cell>
          <cell r="C250" t="str">
            <v>658 02 48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Kurtköy AFM Atlantis</v>
          </cell>
          <cell r="B252">
            <v>216</v>
          </cell>
          <cell r="C252" t="str">
            <v>685 11 03</v>
          </cell>
        </row>
        <row r="253">
          <cell r="A253" t="str">
            <v>İstanbul Kültür ve Sanat </v>
          </cell>
          <cell r="B253">
            <v>212</v>
          </cell>
          <cell r="C253" t="str">
            <v>467 07 52</v>
          </cell>
        </row>
        <row r="254">
          <cell r="A254" t="str">
            <v>İstanbul Levent Cinebonus (Kanyon)</v>
          </cell>
          <cell r="B254">
            <v>212</v>
          </cell>
          <cell r="C254" t="str">
            <v>353 08 53</v>
          </cell>
        </row>
        <row r="255">
          <cell r="A255" t="str">
            <v>İstanbul Levent K.M. Onat Kutlar Sinema Salonu</v>
          </cell>
          <cell r="B255">
            <v>212</v>
          </cell>
          <cell r="C255" t="str">
            <v>268 17 30</v>
          </cell>
        </row>
        <row r="256">
          <cell r="A256" t="str">
            <v>İstanbul Maçka Cinebonus (G-Mall)</v>
          </cell>
          <cell r="B256">
            <v>212</v>
          </cell>
          <cell r="C256" t="str">
            <v>232 44 40</v>
          </cell>
        </row>
        <row r="257">
          <cell r="A257" t="str">
            <v>İstanbul Maltepe AFM Carrefour Park</v>
          </cell>
          <cell r="B257">
            <v>216</v>
          </cell>
          <cell r="C257" t="str">
            <v>515 12 12</v>
          </cell>
        </row>
        <row r="258">
          <cell r="A258" t="str">
            <v>İstanbul Maltepe Grandhouse</v>
          </cell>
          <cell r="B258">
            <v>216</v>
          </cell>
          <cell r="C258" t="str">
            <v>442 60 30</v>
          </cell>
        </row>
        <row r="259">
          <cell r="A259" t="str">
            <v>İstanbul Maslak Tim</v>
          </cell>
          <cell r="B259">
            <v>212</v>
          </cell>
          <cell r="C259" t="str">
            <v>286 66 05</v>
          </cell>
        </row>
        <row r="260">
          <cell r="A260" t="str">
            <v>İstanbul Mecidiyeköy AFM Profilo</v>
          </cell>
          <cell r="B260">
            <v>212</v>
          </cell>
          <cell r="C260" t="str">
            <v>212 56 12</v>
          </cell>
        </row>
        <row r="261">
          <cell r="A261" t="str">
            <v>İstanbul Mecidiyeköy Cinebonus (Cevahir)</v>
          </cell>
          <cell r="B261">
            <v>212</v>
          </cell>
          <cell r="C261" t="str">
            <v>380 15 15</v>
          </cell>
        </row>
        <row r="262">
          <cell r="A262" t="str">
            <v>İstanbul MNG KARGO</v>
          </cell>
          <cell r="B262">
            <v>0</v>
          </cell>
          <cell r="C262">
            <v>0</v>
          </cell>
        </row>
        <row r="263">
          <cell r="A263" t="str">
            <v>İstanbul Moda Deniz Klübü Derneği</v>
          </cell>
          <cell r="B263">
            <v>532</v>
          </cell>
          <cell r="C263" t="str">
            <v>740 63 23 </v>
          </cell>
        </row>
        <row r="264">
          <cell r="A264" t="str">
            <v>İstanbul Necip Fazıl Kısakürek KM</v>
          </cell>
          <cell r="B264">
            <v>212</v>
          </cell>
          <cell r="C264" t="str">
            <v>347 64 52</v>
          </cell>
        </row>
        <row r="265">
          <cell r="A265" t="str">
            <v>İstanbul Nişantaşı Cıtylıfe</v>
          </cell>
          <cell r="B265">
            <v>212</v>
          </cell>
          <cell r="C265" t="str">
            <v>373 35 35</v>
          </cell>
        </row>
        <row r="266">
          <cell r="A266" t="str">
            <v>İstanbul Osmanbey Gazi</v>
          </cell>
          <cell r="B266">
            <v>212</v>
          </cell>
          <cell r="C266" t="str">
            <v>247 96 65</v>
          </cell>
        </row>
        <row r="267">
          <cell r="A267" t="str">
            <v>İstanbul Pendik  AFM Pendorya</v>
          </cell>
          <cell r="B267">
            <v>216</v>
          </cell>
          <cell r="C267" t="str">
            <v>670 21 31</v>
          </cell>
        </row>
        <row r="268">
          <cell r="A268" t="str">
            <v>İstanbul Pendik Güney</v>
          </cell>
          <cell r="B268">
            <v>216</v>
          </cell>
          <cell r="C268" t="str">
            <v>354 13 88</v>
          </cell>
        </row>
        <row r="269">
          <cell r="A269" t="str">
            <v>İstanbul Pendik Oskar</v>
          </cell>
          <cell r="B269">
            <v>216</v>
          </cell>
          <cell r="C269" t="str">
            <v>390 09 70</v>
          </cell>
        </row>
        <row r="270">
          <cell r="A270" t="str">
            <v>İstanbul Sarıgazi Fabulist Atlantis</v>
          </cell>
          <cell r="B270">
            <v>216</v>
          </cell>
          <cell r="C270" t="str">
            <v>698 12 00</v>
          </cell>
        </row>
        <row r="271">
          <cell r="A271" t="str">
            <v>İstanbul Sefaköy Armonipak Prestıge</v>
          </cell>
          <cell r="B271">
            <v>212</v>
          </cell>
          <cell r="C271" t="str">
            <v>540 20 94</v>
          </cell>
        </row>
        <row r="272">
          <cell r="A272" t="str">
            <v>İstanbul Silivri Kipa Cinema Pınk</v>
          </cell>
          <cell r="B272">
            <v>212</v>
          </cell>
          <cell r="C272" t="str">
            <v>729 01 20</v>
          </cell>
        </row>
        <row r="273">
          <cell r="A273" t="str">
            <v>İstanbul SONY MUSIC</v>
          </cell>
          <cell r="B273">
            <v>0</v>
          </cell>
          <cell r="C273">
            <v>0</v>
          </cell>
        </row>
        <row r="274">
          <cell r="A274" t="str">
            <v>İstanbul Suadiye Movieplex</v>
          </cell>
          <cell r="B274">
            <v>216</v>
          </cell>
          <cell r="C274" t="str">
            <v>380 90 61</v>
          </cell>
        </row>
        <row r="275">
          <cell r="A275" t="str">
            <v>İstanbul Şantiye Film</v>
          </cell>
          <cell r="B275">
            <v>212</v>
          </cell>
          <cell r="C275" t="str">
            <v>358 59 59</v>
          </cell>
        </row>
        <row r="276">
          <cell r="A276" t="str">
            <v>İstanbul Şaşkınbakkal Megaplex</v>
          </cell>
          <cell r="B276">
            <v>216</v>
          </cell>
          <cell r="C276" t="str">
            <v>467 44 67</v>
          </cell>
        </row>
        <row r="277">
          <cell r="A277" t="str">
            <v>İstanbul Şişli Movieplex</v>
          </cell>
          <cell r="B277">
            <v>212</v>
          </cell>
          <cell r="C277" t="str">
            <v>296 42 60</v>
          </cell>
        </row>
        <row r="278">
          <cell r="A278" t="str">
            <v>İstanbul Tuzla Deniz Harp Okulu</v>
          </cell>
          <cell r="B278">
            <v>216</v>
          </cell>
          <cell r="C278" t="str">
            <v>395 26 30</v>
          </cell>
        </row>
        <row r="279">
          <cell r="A279" t="str">
            <v>İstanbul Tuzla Sahil Sineması</v>
          </cell>
          <cell r="B279">
            <v>216</v>
          </cell>
          <cell r="C279" t="str">
            <v>446 91 89</v>
          </cell>
        </row>
        <row r="280">
          <cell r="A280" t="str">
            <v>İstanbul Ümraniye AFM Carrefour</v>
          </cell>
          <cell r="B280">
            <v>216</v>
          </cell>
          <cell r="C280" t="str">
            <v>525 14 44</v>
          </cell>
        </row>
        <row r="281">
          <cell r="A281" t="str">
            <v>İstanbul Ümraniye Cinebonus ( Meydan )</v>
          </cell>
          <cell r="B281">
            <v>216</v>
          </cell>
          <cell r="C281" t="str">
            <v>466 58 00</v>
          </cell>
        </row>
        <row r="282">
          <cell r="A282" t="str">
            <v>İstanbul Üsküdar Belediyesi 75.yıl Ünalan K.M.</v>
          </cell>
          <cell r="B282">
            <v>0</v>
          </cell>
          <cell r="C282">
            <v>0</v>
          </cell>
        </row>
        <row r="283">
          <cell r="A283" t="str">
            <v>İstanbul Yenibosna Starcity Site</v>
          </cell>
          <cell r="B283">
            <v>212</v>
          </cell>
          <cell r="C283" t="str">
            <v>603 42 45</v>
          </cell>
        </row>
        <row r="284">
          <cell r="A284" t="str">
            <v>İstanbul Yeşilyurt Hava Harp Okulu</v>
          </cell>
          <cell r="B284">
            <v>212</v>
          </cell>
          <cell r="C284" t="str">
            <v>663 24 90</v>
          </cell>
        </row>
        <row r="285">
          <cell r="A285" t="str">
            <v>İstanbul Zeytinburnu Cinecity Olivium</v>
          </cell>
          <cell r="B285">
            <v>212</v>
          </cell>
          <cell r="C285" t="str">
            <v>546 96 96</v>
          </cell>
        </row>
        <row r="286">
          <cell r="A286" t="str">
            <v>İzmir AFM Ege Park Mavişehir</v>
          </cell>
          <cell r="B286">
            <v>232</v>
          </cell>
          <cell r="C286" t="str">
            <v>324 42 64</v>
          </cell>
        </row>
        <row r="287">
          <cell r="A287" t="str">
            <v>İzmir AFM Forum Bornova</v>
          </cell>
          <cell r="B287">
            <v>232</v>
          </cell>
          <cell r="C287" t="str">
            <v>373 03 50</v>
          </cell>
        </row>
        <row r="288">
          <cell r="A288" t="str">
            <v>İzmir AFM Park Bornova </v>
          </cell>
          <cell r="B288">
            <v>232</v>
          </cell>
          <cell r="C288" t="str">
            <v>373 73 20</v>
          </cell>
        </row>
        <row r="289">
          <cell r="A289" t="str">
            <v>İzmir AFM Passtel</v>
          </cell>
          <cell r="B289">
            <v>232</v>
          </cell>
          <cell r="C289" t="str">
            <v>489 22 00</v>
          </cell>
        </row>
        <row r="290">
          <cell r="A290" t="str">
            <v>İzmir Alsancak İzmir</v>
          </cell>
          <cell r="B290">
            <v>232</v>
          </cell>
          <cell r="C290" t="str">
            <v>421 42 61</v>
          </cell>
        </row>
        <row r="291">
          <cell r="A291" t="str">
            <v>İzmir Alsancak Karaca</v>
          </cell>
          <cell r="B291">
            <v>232</v>
          </cell>
          <cell r="C291" t="str">
            <v>445 87 76 </v>
          </cell>
        </row>
        <row r="292">
          <cell r="A292" t="str">
            <v>İzmir Aysa Organizasyon </v>
          </cell>
          <cell r="B292">
            <v>232</v>
          </cell>
          <cell r="C292" t="str">
            <v>464 76 95</v>
          </cell>
        </row>
        <row r="293">
          <cell r="A293" t="str">
            <v>İzmir Balçova Agora</v>
          </cell>
          <cell r="B293">
            <v>232</v>
          </cell>
          <cell r="C293" t="str">
            <v>278 10 10</v>
          </cell>
        </row>
        <row r="294">
          <cell r="A294" t="str">
            <v>İzmir Balçova Palmiye Avşar</v>
          </cell>
          <cell r="B294">
            <v>232</v>
          </cell>
          <cell r="C294" t="str">
            <v>277 48 00 </v>
          </cell>
        </row>
        <row r="295">
          <cell r="A295" t="str">
            <v>İzmir Bergama Atlas</v>
          </cell>
          <cell r="B295">
            <v>232</v>
          </cell>
          <cell r="C295" t="str">
            <v>667 22 40</v>
          </cell>
        </row>
        <row r="296">
          <cell r="A296" t="str">
            <v>İzmir Bornova Batı</v>
          </cell>
          <cell r="B296">
            <v>232</v>
          </cell>
          <cell r="C296" t="str">
            <v>347 58 25</v>
          </cell>
        </row>
        <row r="297">
          <cell r="A297" t="str">
            <v>İzmir Bornova Hayat Açıkhava Sineması</v>
          </cell>
          <cell r="B297">
            <v>232</v>
          </cell>
          <cell r="C297" t="str">
            <v>339 77 36</v>
          </cell>
        </row>
        <row r="298">
          <cell r="A298" t="str">
            <v>İzmir Buca B.K.M.</v>
          </cell>
          <cell r="B298">
            <v>232</v>
          </cell>
          <cell r="C298" t="str">
            <v>440 93 93</v>
          </cell>
        </row>
        <row r="299">
          <cell r="A299" t="str">
            <v>İzmir Cinebonus (Kipa Balçova)</v>
          </cell>
          <cell r="B299">
            <v>232</v>
          </cell>
          <cell r="C299" t="str">
            <v>278 87 87</v>
          </cell>
        </row>
        <row r="300">
          <cell r="A300" t="str">
            <v>İzmir Cinebonus (Konak Pier)</v>
          </cell>
          <cell r="B300">
            <v>232</v>
          </cell>
          <cell r="C300" t="str">
            <v>446 90 40</v>
          </cell>
        </row>
        <row r="301">
          <cell r="A301" t="str">
            <v>İzmir Cinebonus (Ykm)</v>
          </cell>
          <cell r="B301">
            <v>232</v>
          </cell>
          <cell r="C301" t="str">
            <v>425 01 25</v>
          </cell>
        </row>
        <row r="302">
          <cell r="A302" t="str">
            <v>İzmir Çamlıca Sineması</v>
          </cell>
          <cell r="B302">
            <v>232</v>
          </cell>
          <cell r="C302" t="str">
            <v>343 83 15</v>
          </cell>
        </row>
        <row r="303">
          <cell r="A303" t="str">
            <v>İzmir Çeşme Babylon Yazlık</v>
          </cell>
          <cell r="B303">
            <v>0</v>
          </cell>
          <cell r="C303">
            <v>0</v>
          </cell>
        </row>
        <row r="304">
          <cell r="A304" t="str">
            <v>İzmir Çeşme Hollywood</v>
          </cell>
          <cell r="B304">
            <v>232</v>
          </cell>
          <cell r="C304" t="str">
            <v>712 07 13</v>
          </cell>
        </row>
        <row r="305">
          <cell r="A305" t="str">
            <v>İzmir Çeşme Site</v>
          </cell>
          <cell r="B305">
            <v>232</v>
          </cell>
          <cell r="C305" t="str">
            <v>483 75 11</v>
          </cell>
        </row>
        <row r="306">
          <cell r="A306" t="str">
            <v>İzmir Çiğli Cinecity Kipa</v>
          </cell>
          <cell r="B306">
            <v>232</v>
          </cell>
          <cell r="C306" t="str">
            <v>386 58 88</v>
          </cell>
        </row>
        <row r="307">
          <cell r="A307" t="str">
            <v>İzmir Dokuz Eylül Üniversitesi</v>
          </cell>
          <cell r="B307">
            <v>232</v>
          </cell>
          <cell r="C307" t="str">
            <v>412 10 85</v>
          </cell>
        </row>
        <row r="308">
          <cell r="A308" t="str">
            <v>İzmir Ege Kültür Sanat Organizasyon</v>
          </cell>
          <cell r="B308">
            <v>232</v>
          </cell>
          <cell r="C308" t="str">
            <v>445 21 12</v>
          </cell>
        </row>
        <row r="309">
          <cell r="A309" t="str">
            <v>İzmir Ege Üni.Sinema Kampüs</v>
          </cell>
          <cell r="B309">
            <v>232</v>
          </cell>
          <cell r="C309" t="str">
            <v>389 12 44</v>
          </cell>
        </row>
        <row r="310">
          <cell r="A310" t="str">
            <v>İzmir Elif Açık Hava Sineması</v>
          </cell>
          <cell r="B310">
            <v>232</v>
          </cell>
          <cell r="C310" t="str">
            <v>388 12 44</v>
          </cell>
        </row>
        <row r="311">
          <cell r="A311" t="str">
            <v>İzmir Foça Belediye Reha Midilli K.M.</v>
          </cell>
          <cell r="B311">
            <v>232</v>
          </cell>
          <cell r="C311" t="str">
            <v>812 59 97</v>
          </cell>
        </row>
        <row r="312">
          <cell r="A312" t="str">
            <v>İzmir Gaziemir Kipa Hollywood</v>
          </cell>
          <cell r="B312">
            <v>232</v>
          </cell>
          <cell r="C312" t="str">
            <v>252 56 66 </v>
          </cell>
        </row>
        <row r="313">
          <cell r="A313" t="str">
            <v>İzmir İzfaş </v>
          </cell>
          <cell r="B313">
            <v>232</v>
          </cell>
          <cell r="C313" t="str">
            <v>497 11 45</v>
          </cell>
        </row>
        <row r="314">
          <cell r="A314" t="str">
            <v>İzmir Karşıyaka Deniz Sineması</v>
          </cell>
          <cell r="B314">
            <v>232</v>
          </cell>
          <cell r="C314" t="str">
            <v>381 64 61</v>
          </cell>
        </row>
        <row r="315">
          <cell r="A315" t="str">
            <v>İzmir Konak Sineması</v>
          </cell>
          <cell r="B315">
            <v>232</v>
          </cell>
          <cell r="C315" t="str">
            <v>483 21 91</v>
          </cell>
        </row>
        <row r="316">
          <cell r="A316" t="str">
            <v>İzmir Konak Şan</v>
          </cell>
          <cell r="B316">
            <v>232</v>
          </cell>
          <cell r="C316" t="str">
            <v>483 75 11</v>
          </cell>
        </row>
        <row r="317">
          <cell r="A317" t="str">
            <v>İzmir Menemen Belediyesi Kültür Merkezi</v>
          </cell>
          <cell r="B317">
            <v>232</v>
          </cell>
          <cell r="C317" t="str">
            <v>832 14 11</v>
          </cell>
        </row>
        <row r="318">
          <cell r="A318" t="str">
            <v>İzmir Ödemiş Belediye K.M. (Cep)</v>
          </cell>
          <cell r="B318">
            <v>232</v>
          </cell>
          <cell r="C318" t="str">
            <v>545 35 49</v>
          </cell>
        </row>
        <row r="319">
          <cell r="A319" t="str">
            <v>İzmir Tire Belediye Şehir</v>
          </cell>
          <cell r="B319">
            <v>232</v>
          </cell>
          <cell r="C319" t="str">
            <v>512 18 15</v>
          </cell>
        </row>
        <row r="320">
          <cell r="A320" t="str">
            <v>İzmir Tire Seha Gidel Kültür Salonu</v>
          </cell>
          <cell r="B320">
            <v>232</v>
          </cell>
          <cell r="C320" t="str">
            <v>512 18 15</v>
          </cell>
        </row>
        <row r="321">
          <cell r="A321" t="str">
            <v>İzmir Torbalı Kipa Vizyon</v>
          </cell>
          <cell r="B321">
            <v>232</v>
          </cell>
          <cell r="C321" t="str">
            <v>853 27 25</v>
          </cell>
        </row>
        <row r="322">
          <cell r="A322" t="str">
            <v>İzmit Belsa Plaza Sineması</v>
          </cell>
          <cell r="B322">
            <v>262</v>
          </cell>
          <cell r="C322" t="str">
            <v>324 58 41</v>
          </cell>
        </row>
        <row r="323">
          <cell r="A323" t="str">
            <v>İzmit Cinepark</v>
          </cell>
          <cell r="B323">
            <v>262</v>
          </cell>
          <cell r="C323" t="str">
            <v>311 77 43</v>
          </cell>
        </row>
        <row r="324">
          <cell r="A324" t="str">
            <v>İzmit Derince Galaksine </v>
          </cell>
          <cell r="B324">
            <v>262</v>
          </cell>
          <cell r="C324" t="str">
            <v>233 58 70 </v>
          </cell>
        </row>
        <row r="325">
          <cell r="A325" t="str">
            <v>İzmit Dolphin</v>
          </cell>
          <cell r="B325">
            <v>262</v>
          </cell>
          <cell r="C325" t="str">
            <v>323 50 24</v>
          </cell>
        </row>
        <row r="326">
          <cell r="A326" t="str">
            <v>İzmit Gölcük Garnizon Sineması</v>
          </cell>
          <cell r="B326">
            <v>262</v>
          </cell>
          <cell r="C326" t="str">
            <v>414 66 36</v>
          </cell>
        </row>
        <row r="327">
          <cell r="A327" t="str">
            <v>İzmit N-City</v>
          </cell>
          <cell r="B327">
            <v>262</v>
          </cell>
          <cell r="C327" t="str">
            <v>325 20 00</v>
          </cell>
        </row>
        <row r="328">
          <cell r="A328" t="str">
            <v>İzmit Özdilek Cinetime Sinemaları</v>
          </cell>
          <cell r="B328">
            <v>262</v>
          </cell>
          <cell r="C328" t="str">
            <v>371 19 26</v>
          </cell>
        </row>
        <row r="329">
          <cell r="A329" t="str">
            <v>Kocaeli Cinebonus (Gebze Center)</v>
          </cell>
          <cell r="B329">
            <v>262</v>
          </cell>
          <cell r="C329" t="str">
            <v>641 66 56</v>
          </cell>
        </row>
        <row r="330">
          <cell r="A330" t="str">
            <v>Kocaeli Gölcük Dünya</v>
          </cell>
          <cell r="B330">
            <v>262</v>
          </cell>
          <cell r="C330" t="str">
            <v>412 46 19</v>
          </cell>
        </row>
        <row r="331">
          <cell r="A331" t="str">
            <v>Kocaeli Karamürsel Belediye Sineması</v>
          </cell>
          <cell r="B331">
            <v>262</v>
          </cell>
          <cell r="C331" t="str">
            <v>452 49 14</v>
          </cell>
        </row>
        <row r="332">
          <cell r="A332" t="str">
            <v>K.Maraş Afşin Kültür Merkezi</v>
          </cell>
          <cell r="B332">
            <v>344</v>
          </cell>
          <cell r="C332" t="str">
            <v>511 63 63</v>
          </cell>
        </row>
        <row r="333">
          <cell r="A333" t="str">
            <v>K.Maraş Arsan Arnelia</v>
          </cell>
          <cell r="B333">
            <v>344</v>
          </cell>
          <cell r="C333" t="str">
            <v>215 88 22</v>
          </cell>
        </row>
        <row r="334">
          <cell r="A334" t="str">
            <v>K.Maraş Arsan Center</v>
          </cell>
          <cell r="B334">
            <v>344</v>
          </cell>
          <cell r="C334" t="str">
            <v>235 33 10</v>
          </cell>
        </row>
        <row r="335">
          <cell r="A335" t="str">
            <v>K.Maraş Cinemall</v>
          </cell>
          <cell r="B335">
            <v>344</v>
          </cell>
          <cell r="C335" t="str">
            <v>221 77 70</v>
          </cell>
        </row>
        <row r="336">
          <cell r="A336" t="str">
            <v>K.Maraş Elbistan K.M.</v>
          </cell>
          <cell r="B336">
            <v>344</v>
          </cell>
          <cell r="C336" t="str">
            <v>415 49 49</v>
          </cell>
        </row>
        <row r="337">
          <cell r="A337" t="str">
            <v>Karabük Onel AVM Prestige Sinemaları</v>
          </cell>
          <cell r="B337">
            <v>370</v>
          </cell>
          <cell r="C337" t="str">
            <v>412 86 45</v>
          </cell>
        </row>
        <row r="338">
          <cell r="A338" t="str">
            <v>Karabük Safranbolu Atamerkez</v>
          </cell>
          <cell r="B338">
            <v>370</v>
          </cell>
          <cell r="C338" t="str">
            <v>712 22 04</v>
          </cell>
        </row>
        <row r="339">
          <cell r="A339" t="str">
            <v>Karaman Makro</v>
          </cell>
          <cell r="B339">
            <v>338</v>
          </cell>
          <cell r="C339" t="str">
            <v>213 61 31</v>
          </cell>
        </row>
        <row r="340">
          <cell r="A340" t="str">
            <v>Karaman Sine Nas</v>
          </cell>
          <cell r="B340">
            <v>338</v>
          </cell>
          <cell r="C340" t="str">
            <v>214 84 44</v>
          </cell>
        </row>
        <row r="341">
          <cell r="A341" t="str">
            <v>Kars Şehir</v>
          </cell>
          <cell r="B341">
            <v>474</v>
          </cell>
          <cell r="C341" t="str">
            <v>212 48 36</v>
          </cell>
        </row>
        <row r="342">
          <cell r="A342" t="str">
            <v>Kastamonu  Barutçuoğlu</v>
          </cell>
          <cell r="B342">
            <v>366</v>
          </cell>
          <cell r="C342" t="str">
            <v>212 57 77 </v>
          </cell>
        </row>
        <row r="343">
          <cell r="A343" t="str">
            <v>Kastamonu Cine Zirve</v>
          </cell>
          <cell r="B343">
            <v>366</v>
          </cell>
          <cell r="C343" t="str">
            <v>212 97 57</v>
          </cell>
        </row>
        <row r="344">
          <cell r="A344" t="str">
            <v>Kayseri Cinebonus (Kayseri Park)</v>
          </cell>
          <cell r="B344">
            <v>352</v>
          </cell>
          <cell r="C344" t="str">
            <v>223 20 10</v>
          </cell>
        </row>
        <row r="345">
          <cell r="A345" t="str">
            <v>Kayseri Kasserıa</v>
          </cell>
          <cell r="B345">
            <v>352</v>
          </cell>
          <cell r="C345" t="str">
            <v>223 11 53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 Lefkoşa Lemarplex</v>
          </cell>
          <cell r="B347">
            <v>392</v>
          </cell>
          <cell r="C347" t="str">
            <v>223 53 95</v>
          </cell>
        </row>
        <row r="348">
          <cell r="A348" t="str">
            <v>Kıbrıs Girne Galleria</v>
          </cell>
          <cell r="B348">
            <v>392</v>
          </cell>
          <cell r="C348" t="str">
            <v>227 70 30</v>
          </cell>
        </row>
        <row r="349">
          <cell r="A349" t="str">
            <v>Kıbrıs Girne Lemarplex</v>
          </cell>
          <cell r="B349">
            <v>392</v>
          </cell>
          <cell r="C349" t="str">
            <v>822 33 99</v>
          </cell>
        </row>
        <row r="350">
          <cell r="A350" t="str">
            <v>Kıbrıs Güzelyurt Lemarplex</v>
          </cell>
          <cell r="B350">
            <v>392</v>
          </cell>
          <cell r="C350" t="str">
            <v>714 69 40</v>
          </cell>
        </row>
        <row r="351">
          <cell r="A351" t="str">
            <v>Kıbrıs Lefkoşa Galleria Cinema Club</v>
          </cell>
          <cell r="B351">
            <v>392</v>
          </cell>
          <cell r="C351" t="str">
            <v>227 70 30</v>
          </cell>
        </row>
        <row r="352">
          <cell r="A352" t="str">
            <v>Kıbrıs Lefkoşa Mısırlızade</v>
          </cell>
          <cell r="B352">
            <v>392</v>
          </cell>
          <cell r="C352" t="str">
            <v>365 12 70</v>
          </cell>
        </row>
        <row r="353">
          <cell r="A353" t="str">
            <v>Kıbrıs Magosa Galeria Cinema Clup</v>
          </cell>
          <cell r="B353">
            <v>392</v>
          </cell>
          <cell r="C353" t="str">
            <v>365 12 70</v>
          </cell>
        </row>
        <row r="354">
          <cell r="A354" t="str">
            <v>Kırıkkale Kültür Merkezi</v>
          </cell>
          <cell r="B354">
            <v>318</v>
          </cell>
          <cell r="C354" t="str">
            <v>224 26 84</v>
          </cell>
        </row>
        <row r="355">
          <cell r="A355" t="str">
            <v>Kırıkkale Makro</v>
          </cell>
          <cell r="B355">
            <v>318</v>
          </cell>
          <cell r="C355" t="str">
            <v>218 88 55</v>
          </cell>
        </row>
        <row r="356">
          <cell r="A356" t="str">
            <v>Kırklareli Cine Plaza</v>
          </cell>
          <cell r="B356">
            <v>288</v>
          </cell>
          <cell r="C356" t="str">
            <v>214 82 88</v>
          </cell>
        </row>
        <row r="357">
          <cell r="A357" t="str">
            <v>Kırklareli Lüleburgaz Plaza</v>
          </cell>
          <cell r="B357">
            <v>288</v>
          </cell>
          <cell r="C357" t="str">
            <v> 412 39 09 </v>
          </cell>
        </row>
        <row r="358">
          <cell r="A358" t="str">
            <v>Kırşehir Klas</v>
          </cell>
          <cell r="B358">
            <v>386</v>
          </cell>
          <cell r="C358" t="str">
            <v>213 13 44</v>
          </cell>
        </row>
        <row r="359">
          <cell r="A359" t="str">
            <v>Konya Akşehir Kültür Merkezi </v>
          </cell>
          <cell r="B359">
            <v>332</v>
          </cell>
          <cell r="C359" t="str">
            <v>813 52 57</v>
          </cell>
        </row>
        <row r="360">
          <cell r="A360" t="str">
            <v>Konya Beyşehir Göl Sineması</v>
          </cell>
          <cell r="B360">
            <v>332</v>
          </cell>
          <cell r="C360" t="str">
            <v>512 55 65</v>
          </cell>
        </row>
        <row r="361">
          <cell r="A361" t="str">
            <v>Konya Cinens</v>
          </cell>
          <cell r="B361">
            <v>332</v>
          </cell>
          <cell r="C361" t="str">
            <v>247 22 25</v>
          </cell>
        </row>
        <row r="362">
          <cell r="A362" t="str">
            <v>Konya Ereğli Park Site Avşar</v>
          </cell>
          <cell r="B362">
            <v>332</v>
          </cell>
          <cell r="C362" t="str">
            <v>710 02 30</v>
          </cell>
        </row>
        <row r="363">
          <cell r="A363" t="str">
            <v>Konya Kampüs Cinens</v>
          </cell>
          <cell r="B363">
            <v>332</v>
          </cell>
          <cell r="C363" t="str">
            <v>241 42 00</v>
          </cell>
        </row>
        <row r="364">
          <cell r="A364" t="str">
            <v>Konya Kule Center Avşar</v>
          </cell>
          <cell r="B364">
            <v>332</v>
          </cell>
          <cell r="C364" t="str">
            <v>233 28 72</v>
          </cell>
        </row>
        <row r="365">
          <cell r="A365" t="str">
            <v>Kütahya Cinens</v>
          </cell>
          <cell r="B365">
            <v>274</v>
          </cell>
          <cell r="C365" t="str">
            <v>224 75 57</v>
          </cell>
        </row>
        <row r="366">
          <cell r="A366" t="str">
            <v>Kütahya Hotaş</v>
          </cell>
          <cell r="B366">
            <v>274</v>
          </cell>
          <cell r="C366" t="str">
            <v>224 09 90 </v>
          </cell>
        </row>
        <row r="367">
          <cell r="A367" t="str">
            <v>Kütahya Tavşanlı Cinens </v>
          </cell>
          <cell r="B367">
            <v>274</v>
          </cell>
          <cell r="C367" t="str">
            <v>224 75 57</v>
          </cell>
        </row>
        <row r="368">
          <cell r="A368" t="str">
            <v>Malatya Park Avşar</v>
          </cell>
          <cell r="B368">
            <v>422</v>
          </cell>
          <cell r="C368" t="str">
            <v>212 83 85</v>
          </cell>
        </row>
        <row r="369">
          <cell r="A369" t="str">
            <v>Malatya Yeşil</v>
          </cell>
          <cell r="B369">
            <v>422</v>
          </cell>
          <cell r="C369" t="str">
            <v>321 12 22</v>
          </cell>
        </row>
        <row r="370">
          <cell r="A370" t="str">
            <v>Manisa Akhisar Belediye</v>
          </cell>
          <cell r="B370">
            <v>236</v>
          </cell>
          <cell r="C370" t="str">
            <v>413 59 91</v>
          </cell>
        </row>
        <row r="371">
          <cell r="A371" t="str">
            <v>Manisa Alaşehir AKM</v>
          </cell>
          <cell r="B371">
            <v>236</v>
          </cell>
          <cell r="C371" t="str">
            <v>654 35 36</v>
          </cell>
        </row>
        <row r="372">
          <cell r="A372" t="str">
            <v>Manisa Çınar Center</v>
          </cell>
          <cell r="B372">
            <v>236</v>
          </cell>
          <cell r="C372" t="str">
            <v>232 05 62</v>
          </cell>
        </row>
        <row r="373">
          <cell r="A373" t="str">
            <v>Manisa Demirci Şehir Sineması</v>
          </cell>
          <cell r="B373">
            <v>232</v>
          </cell>
          <cell r="C373" t="str">
            <v>442 05 17</v>
          </cell>
        </row>
        <row r="374">
          <cell r="A374" t="str">
            <v>Manisa Hollywood 2000</v>
          </cell>
          <cell r="B374">
            <v>236</v>
          </cell>
          <cell r="C374" t="str">
            <v>234 47 55</v>
          </cell>
        </row>
        <row r="375">
          <cell r="A375" t="str">
            <v>Manisa Karaköy Hollywood</v>
          </cell>
          <cell r="B375">
            <v>236</v>
          </cell>
          <cell r="C375" t="str">
            <v>238 66 46</v>
          </cell>
        </row>
        <row r="376">
          <cell r="A376" t="str">
            <v>Manisa Salihli Çarşı Hollywood</v>
          </cell>
          <cell r="B376">
            <v>236</v>
          </cell>
          <cell r="C376" t="str">
            <v>712 00 00</v>
          </cell>
        </row>
        <row r="377">
          <cell r="A377" t="str">
            <v>Manisa Salihli Kipa Hollywood</v>
          </cell>
          <cell r="B377">
            <v>236</v>
          </cell>
          <cell r="C377" t="str">
            <v>715 12 55</v>
          </cell>
        </row>
        <row r="378">
          <cell r="A378" t="str">
            <v>Manisa Seaş Sotes</v>
          </cell>
          <cell r="B378">
            <v>236</v>
          </cell>
          <cell r="C378" t="str">
            <v>613 19 83</v>
          </cell>
        </row>
        <row r="379">
          <cell r="A379" t="str">
            <v>Manisa Turgutlu Belediye</v>
          </cell>
          <cell r="B379">
            <v>236</v>
          </cell>
          <cell r="C379" t="str">
            <v>277 78 88</v>
          </cell>
        </row>
        <row r="380">
          <cell r="A380" t="str">
            <v>Manisa Turgutlu Pollywood Sineması</v>
          </cell>
          <cell r="B380">
            <v>236</v>
          </cell>
          <cell r="C380" t="str">
            <v>314 50 51</v>
          </cell>
        </row>
        <row r="381">
          <cell r="A381" t="str">
            <v>Mardin Kızıltepe Cine Onur</v>
          </cell>
          <cell r="B381">
            <v>482</v>
          </cell>
          <cell r="C381" t="str">
            <v>312 77 56</v>
          </cell>
        </row>
        <row r="382">
          <cell r="A382" t="str">
            <v>Mersin Cep</v>
          </cell>
          <cell r="B382">
            <v>324</v>
          </cell>
          <cell r="C382" t="str">
            <v>327 87 87</v>
          </cell>
        </row>
        <row r="383">
          <cell r="A383" t="str">
            <v>Mersin Cınebonus (Forum)</v>
          </cell>
          <cell r="B383">
            <v>324</v>
          </cell>
          <cell r="C383" t="str">
            <v>331 51 51</v>
          </cell>
        </row>
        <row r="384">
          <cell r="A384" t="str">
            <v>Mersin Cinemall</v>
          </cell>
          <cell r="B384">
            <v>324</v>
          </cell>
          <cell r="C384" t="str">
            <v>331 00 77</v>
          </cell>
        </row>
        <row r="385">
          <cell r="A385" t="str">
            <v>Mersin Çarşı</v>
          </cell>
          <cell r="B385">
            <v>324</v>
          </cell>
          <cell r="C385" t="str">
            <v>327 87 87</v>
          </cell>
        </row>
        <row r="386">
          <cell r="A386" t="str">
            <v>Mersin Marinavısta Sinemaları</v>
          </cell>
          <cell r="B386">
            <v>324</v>
          </cell>
          <cell r="C386" t="str">
            <v>233 78 08</v>
          </cell>
        </row>
        <row r="387">
          <cell r="A387" t="str">
            <v>Mersin Silifke Belediye</v>
          </cell>
          <cell r="B387">
            <v>324</v>
          </cell>
          <cell r="C387" t="str">
            <v>714 32 22 - 712 30 61</v>
          </cell>
        </row>
        <row r="388">
          <cell r="A388" t="str">
            <v>Mersin Tarsus Cinema Clup</v>
          </cell>
          <cell r="B388">
            <v>324</v>
          </cell>
          <cell r="C388" t="str">
            <v>614 11 14</v>
          </cell>
        </row>
        <row r="389">
          <cell r="A389" t="str">
            <v>Muğla Bodrum Cinemarine</v>
          </cell>
          <cell r="B389">
            <v>252</v>
          </cell>
          <cell r="C389" t="str">
            <v>317 00 01</v>
          </cell>
        </row>
        <row r="390">
          <cell r="A390" t="str">
            <v>Muğla Datça Cineplus</v>
          </cell>
          <cell r="B390">
            <v>252</v>
          </cell>
          <cell r="C390" t="str">
            <v>712 38 43</v>
          </cell>
        </row>
        <row r="391">
          <cell r="A391" t="str">
            <v>Muğla Fethiye Cinedoruk</v>
          </cell>
          <cell r="B391">
            <v>252</v>
          </cell>
          <cell r="C391" t="str">
            <v>612 30 00</v>
          </cell>
        </row>
        <row r="392">
          <cell r="A392" t="str">
            <v>Muğla Fethiye Hayal</v>
          </cell>
          <cell r="B392">
            <v>252</v>
          </cell>
          <cell r="C392" t="str">
            <v>612 13 14</v>
          </cell>
        </row>
        <row r="393">
          <cell r="A393" t="str">
            <v>Muğla Fethiye Hilliside Otel </v>
          </cell>
          <cell r="B393">
            <v>252</v>
          </cell>
          <cell r="C393" t="str">
            <v>614 83 60</v>
          </cell>
        </row>
        <row r="394">
          <cell r="A394" t="str">
            <v>Muğla Marmaris Aksaz</v>
          </cell>
          <cell r="B394">
            <v>252</v>
          </cell>
          <cell r="C394" t="str">
            <v>421 01 61</v>
          </cell>
        </row>
        <row r="395">
          <cell r="A395" t="str">
            <v>Muğla Marmaris Cine Point</v>
          </cell>
          <cell r="B395">
            <v>252</v>
          </cell>
          <cell r="C395" t="str">
            <v>413 75 84</v>
          </cell>
        </row>
        <row r="396">
          <cell r="A396" t="str">
            <v>Muğla Milas Prenses</v>
          </cell>
          <cell r="B396">
            <v>252</v>
          </cell>
          <cell r="C396" t="str">
            <v>513 11 26</v>
          </cell>
        </row>
        <row r="397">
          <cell r="A397" t="str">
            <v>Muğla Ortaca Sinema Ceylin</v>
          </cell>
          <cell r="B397">
            <v>252</v>
          </cell>
          <cell r="C397" t="str">
            <v>282 50 56</v>
          </cell>
        </row>
        <row r="398">
          <cell r="A398" t="str">
            <v>Muğla Sine Park Sinemaları (Park AVM)</v>
          </cell>
          <cell r="B398">
            <v>252</v>
          </cell>
          <cell r="C398" t="str">
            <v>212 40 00</v>
          </cell>
        </row>
        <row r="399">
          <cell r="A399" t="str">
            <v>Muğla Vegas Sinemaları</v>
          </cell>
          <cell r="B399">
            <v>252</v>
          </cell>
          <cell r="C399" t="str">
            <v>214 00 29</v>
          </cell>
        </row>
        <row r="400">
          <cell r="A400" t="str">
            <v>Muğla Zeybek</v>
          </cell>
          <cell r="B400">
            <v>252</v>
          </cell>
          <cell r="C400" t="str">
            <v>214 09 26</v>
          </cell>
        </row>
        <row r="401">
          <cell r="A401" t="str">
            <v>Muş Sineport </v>
          </cell>
          <cell r="B401">
            <v>436</v>
          </cell>
          <cell r="C401" t="str">
            <v>212 00 04</v>
          </cell>
        </row>
        <row r="402">
          <cell r="A402" t="str">
            <v>Nevşehir Can Aile Sineması</v>
          </cell>
          <cell r="B402">
            <v>384</v>
          </cell>
          <cell r="C402" t="str">
            <v>213 17 25</v>
          </cell>
        </row>
        <row r="403">
          <cell r="A403" t="str">
            <v>Nevşehir Capadocia Sinemaları</v>
          </cell>
          <cell r="B403">
            <v>384</v>
          </cell>
          <cell r="C403" t="str">
            <v>213 17 25</v>
          </cell>
        </row>
        <row r="404">
          <cell r="A404" t="str">
            <v>Nevşehir Cinema Pınk</v>
          </cell>
          <cell r="B404">
            <v>384</v>
          </cell>
          <cell r="C404" t="str">
            <v>212 30 05</v>
          </cell>
        </row>
        <row r="405">
          <cell r="A405" t="str">
            <v>Nevşehir Ürgüp Belediye</v>
          </cell>
          <cell r="B405">
            <v>384</v>
          </cell>
          <cell r="C405" t="str">
            <v>341 49 39 </v>
          </cell>
        </row>
        <row r="406">
          <cell r="A406" t="str">
            <v>Niğde Belediye K.M.</v>
          </cell>
          <cell r="B406">
            <v>388</v>
          </cell>
          <cell r="C406" t="str">
            <v>232 07 09</v>
          </cell>
        </row>
        <row r="407">
          <cell r="A407" t="str">
            <v>Niğde Sineması</v>
          </cell>
          <cell r="B407">
            <v>388</v>
          </cell>
          <cell r="C407" t="str">
            <v>213 56 57</v>
          </cell>
        </row>
        <row r="408">
          <cell r="A408" t="str">
            <v>Ordu AFM Migros </v>
          </cell>
          <cell r="B408">
            <v>452</v>
          </cell>
          <cell r="C408" t="str">
            <v>233 86 40</v>
          </cell>
        </row>
        <row r="409">
          <cell r="A409" t="str">
            <v>Ordu Cinevizyon</v>
          </cell>
          <cell r="B409">
            <v>452</v>
          </cell>
          <cell r="C409" t="str">
            <v>225 49 44</v>
          </cell>
        </row>
        <row r="410">
          <cell r="A410" t="str">
            <v>Ordu Cineworld</v>
          </cell>
          <cell r="B410">
            <v>452</v>
          </cell>
          <cell r="C410" t="str">
            <v>212 04 58</v>
          </cell>
        </row>
        <row r="411">
          <cell r="A411" t="str">
            <v>Ordu Fatsa Cinevizyon</v>
          </cell>
          <cell r="B411">
            <v>452</v>
          </cell>
          <cell r="C411" t="str">
            <v>423 48 59</v>
          </cell>
        </row>
        <row r="412">
          <cell r="A412" t="str">
            <v>Ordu Fatsa Klas Sinemaları</v>
          </cell>
          <cell r="B412">
            <v>452</v>
          </cell>
          <cell r="C412" t="str">
            <v>424 01 12</v>
          </cell>
        </row>
        <row r="413">
          <cell r="A413" t="str">
            <v>Ordu Ünye Belediyesi</v>
          </cell>
          <cell r="B413">
            <v>452</v>
          </cell>
          <cell r="C413" t="str">
            <v>323 91 91</v>
          </cell>
        </row>
        <row r="414">
          <cell r="A414" t="str">
            <v>Osmaniye Emine Keskiner K.M.</v>
          </cell>
          <cell r="B414">
            <v>328</v>
          </cell>
          <cell r="C414" t="str">
            <v>813 25 07</v>
          </cell>
        </row>
        <row r="415">
          <cell r="A415" t="str">
            <v>Rize Cine Mars</v>
          </cell>
          <cell r="B415">
            <v>464</v>
          </cell>
          <cell r="C415" t="str">
            <v>214 92 70</v>
          </cell>
        </row>
        <row r="416">
          <cell r="A416" t="str">
            <v>Rize Pazar Sine Klass</v>
          </cell>
          <cell r="B416">
            <v>464</v>
          </cell>
          <cell r="C416" t="str">
            <v>612 28 68</v>
          </cell>
        </row>
        <row r="417">
          <cell r="A417" t="str">
            <v>Rize Pembe Köşk</v>
          </cell>
          <cell r="B417">
            <v>464</v>
          </cell>
          <cell r="C417" t="str">
            <v>214 65 11</v>
          </cell>
        </row>
        <row r="418">
          <cell r="A418" t="str">
            <v>Samsun AFM Yeşilyurt </v>
          </cell>
          <cell r="B418">
            <v>362</v>
          </cell>
          <cell r="C418" t="str">
            <v>439 20 70</v>
          </cell>
        </row>
        <row r="419">
          <cell r="A419" t="str">
            <v>Samsun Bafra Beledıye Cep</v>
          </cell>
          <cell r="B419">
            <v>362</v>
          </cell>
          <cell r="C419" t="str">
            <v>532 32 89</v>
          </cell>
        </row>
        <row r="420">
          <cell r="A420" t="str">
            <v>Samsun Çarşamba Beledıye</v>
          </cell>
          <cell r="B420">
            <v>362</v>
          </cell>
          <cell r="C420" t="str">
            <v>834 46 00</v>
          </cell>
        </row>
        <row r="421">
          <cell r="A421" t="str">
            <v>Samsun Fatsa Cem</v>
          </cell>
          <cell r="B421">
            <v>452</v>
          </cell>
          <cell r="C421" t="str">
            <v>423 57 93</v>
          </cell>
        </row>
        <row r="422">
          <cell r="A422" t="str">
            <v>Samsun Galaxy</v>
          </cell>
          <cell r="B422">
            <v>362</v>
          </cell>
          <cell r="C422" t="str">
            <v>233 21 22</v>
          </cell>
        </row>
        <row r="423">
          <cell r="A423" t="str">
            <v>Samsun Galaxy Çiftlik</v>
          </cell>
          <cell r="B423">
            <v>362</v>
          </cell>
          <cell r="C423" t="str">
            <v>230 68 30</v>
          </cell>
        </row>
        <row r="424">
          <cell r="A424" t="str">
            <v>Samsun Konakplex</v>
          </cell>
          <cell r="B424">
            <v>362</v>
          </cell>
          <cell r="C424" t="str">
            <v>431 24 71</v>
          </cell>
        </row>
        <row r="425">
          <cell r="A425" t="str">
            <v>Samsun Movizone Oskar</v>
          </cell>
          <cell r="B425">
            <v>362</v>
          </cell>
          <cell r="C425" t="str">
            <v>465 63 33</v>
          </cell>
        </row>
        <row r="426">
          <cell r="A426" t="str">
            <v>Samsun Vezirköprü Vabartum Sinemaları</v>
          </cell>
          <cell r="B426">
            <v>362</v>
          </cell>
          <cell r="C426" t="str">
            <v>646 16 63</v>
          </cell>
        </row>
        <row r="427">
          <cell r="A427" t="str">
            <v>Siirt Siskav Kültür Sineması</v>
          </cell>
          <cell r="B427">
            <v>484</v>
          </cell>
          <cell r="C427" t="str">
            <v>223 44 36</v>
          </cell>
        </row>
        <row r="428">
          <cell r="A428" t="str">
            <v>Sinop Deniz Sineması</v>
          </cell>
          <cell r="B428">
            <v>368</v>
          </cell>
          <cell r="C428" t="str">
            <v>261 06 43</v>
          </cell>
        </row>
        <row r="429">
          <cell r="A429" t="str">
            <v>Sivas Klas</v>
          </cell>
          <cell r="B429">
            <v>346</v>
          </cell>
          <cell r="C429" t="str">
            <v>224 12 01</v>
          </cell>
        </row>
        <row r="430">
          <cell r="A430" t="str">
            <v>Sivas Klas 2</v>
          </cell>
          <cell r="B430">
            <v>346</v>
          </cell>
          <cell r="C430" t="str">
            <v>224 23 54</v>
          </cell>
        </row>
        <row r="431">
          <cell r="A431" t="str">
            <v>Sivas Polat Center</v>
          </cell>
          <cell r="B431">
            <v>346</v>
          </cell>
          <cell r="C431" t="str">
            <v>224 48 54</v>
          </cell>
        </row>
        <row r="432">
          <cell r="A432" t="str">
            <v>Şanlıurfa Abidepark Emek</v>
          </cell>
          <cell r="B432">
            <v>414</v>
          </cell>
          <cell r="C432" t="str">
            <v>313 55 05</v>
          </cell>
        </row>
        <row r="433">
          <cell r="A433" t="str">
            <v>Şanlıurfa Belediyesi</v>
          </cell>
          <cell r="B433">
            <v>0</v>
          </cell>
          <cell r="C433">
            <v>0</v>
          </cell>
        </row>
        <row r="434">
          <cell r="A434" t="str">
            <v>Şanlıurfa Mozaik Emek</v>
          </cell>
          <cell r="B434">
            <v>414</v>
          </cell>
          <cell r="C434" t="str">
            <v>316 12 03</v>
          </cell>
        </row>
        <row r="435">
          <cell r="A435" t="str">
            <v>Şanlıurfa Sarayönü Emek</v>
          </cell>
          <cell r="B435">
            <v>414</v>
          </cell>
          <cell r="C435" t="str">
            <v>217 13 13</v>
          </cell>
        </row>
        <row r="436">
          <cell r="A436" t="str">
            <v>Şanlıurfa Siverek Sevgi Sineması</v>
          </cell>
          <cell r="B436">
            <v>414</v>
          </cell>
          <cell r="C436" t="str">
            <v>552 08 08</v>
          </cell>
        </row>
        <row r="437">
          <cell r="A437" t="str">
            <v>Şanlıurfa Viranşehir Belediye Sin.</v>
          </cell>
          <cell r="B437">
            <v>414</v>
          </cell>
          <cell r="C437" t="str">
            <v>511 25 14</v>
          </cell>
        </row>
        <row r="438">
          <cell r="A438" t="str">
            <v>Tekirdağ AFM Tekira </v>
          </cell>
          <cell r="B438">
            <v>282</v>
          </cell>
          <cell r="C438" t="str">
            <v>264 22 20</v>
          </cell>
        </row>
        <row r="439">
          <cell r="A439" t="str">
            <v>Tekirdağ Çerkezköy Cinemy (Erna)</v>
          </cell>
          <cell r="B439">
            <v>282</v>
          </cell>
          <cell r="C439" t="str">
            <v>726 23 06</v>
          </cell>
        </row>
        <row r="440">
          <cell r="A440" t="str">
            <v>Tekirdağ Çerkezköy Cineplaza</v>
          </cell>
          <cell r="B440">
            <v>282</v>
          </cell>
          <cell r="C440" t="str">
            <v>717 90 09</v>
          </cell>
        </row>
        <row r="441">
          <cell r="A441" t="str">
            <v>Tekirdağ Çerkezköy Lemar </v>
          </cell>
          <cell r="B441">
            <v>282</v>
          </cell>
          <cell r="C441" t="str">
            <v>725 38 57</v>
          </cell>
        </row>
        <row r="442">
          <cell r="A442" t="str">
            <v>Tekirdağ Çorlu Orion Prestige</v>
          </cell>
          <cell r="B442">
            <v>282</v>
          </cell>
          <cell r="C442" t="str">
            <v>673 46 87</v>
          </cell>
        </row>
        <row r="443">
          <cell r="A443" t="str">
            <v>Tekirdağ Malkara Kültür Merkezi</v>
          </cell>
          <cell r="B443">
            <v>282</v>
          </cell>
          <cell r="C443" t="str">
            <v>427 01 72</v>
          </cell>
        </row>
        <row r="444">
          <cell r="A444" t="str">
            <v>Tokat Asberk</v>
          </cell>
          <cell r="B444">
            <v>356</v>
          </cell>
          <cell r="C444" t="str">
            <v>214 11 96</v>
          </cell>
        </row>
        <row r="445">
          <cell r="A445" t="str">
            <v>Tokat Erbaa Aile Sineması</v>
          </cell>
          <cell r="B445">
            <v>356</v>
          </cell>
          <cell r="C445" t="str">
            <v>715 54 38</v>
          </cell>
        </row>
        <row r="446">
          <cell r="A446" t="str">
            <v>Tokat Karizma</v>
          </cell>
          <cell r="B446">
            <v>356</v>
          </cell>
          <cell r="C446" t="str">
            <v>213 32 09</v>
          </cell>
        </row>
        <row r="447">
          <cell r="A447" t="str">
            <v>Tokat Turhal Klas Sineması</v>
          </cell>
          <cell r="B447">
            <v>356</v>
          </cell>
          <cell r="C447" t="str">
            <v>276 78 78</v>
          </cell>
        </row>
        <row r="448">
          <cell r="A448" t="str">
            <v>Tokat Yurtkur Karizma</v>
          </cell>
          <cell r="B448">
            <v>356</v>
          </cell>
          <cell r="C448" t="str">
            <v>213 32 09</v>
          </cell>
        </row>
        <row r="449">
          <cell r="A449" t="str">
            <v>Trabzon Akçabat Kültürpark</v>
          </cell>
          <cell r="B449">
            <v>462</v>
          </cell>
          <cell r="C449" t="str">
            <v>227 05 99</v>
          </cell>
        </row>
        <row r="450">
          <cell r="A450" t="str">
            <v>Trabzon Atapark Avşar</v>
          </cell>
          <cell r="B450">
            <v>462</v>
          </cell>
          <cell r="C450" t="str">
            <v>223 18 81</v>
          </cell>
        </row>
        <row r="451">
          <cell r="A451" t="str">
            <v>Trabzon Cinebonus (Forum)</v>
          </cell>
          <cell r="B451">
            <v>462</v>
          </cell>
          <cell r="C451" t="str">
            <v>330 10 01</v>
          </cell>
        </row>
        <row r="452">
          <cell r="A452" t="str">
            <v>Trabzon RA</v>
          </cell>
          <cell r="B452">
            <v>462</v>
          </cell>
          <cell r="C452" t="str">
            <v>321 00 06</v>
          </cell>
        </row>
        <row r="453">
          <cell r="A453" t="str">
            <v>Trabzon Royal</v>
          </cell>
          <cell r="B453">
            <v>462</v>
          </cell>
          <cell r="C453" t="str">
            <v>323 33 77 </v>
          </cell>
        </row>
        <row r="454">
          <cell r="A454" t="str">
            <v>Uşak Cinens</v>
          </cell>
          <cell r="B454">
            <v>276</v>
          </cell>
          <cell r="C454" t="str">
            <v>227 72 22</v>
          </cell>
        </row>
        <row r="455">
          <cell r="A455" t="str">
            <v>Uşak Park</v>
          </cell>
          <cell r="B455">
            <v>276</v>
          </cell>
          <cell r="C455" t="str">
            <v>223 67 25</v>
          </cell>
        </row>
        <row r="456">
          <cell r="A456" t="str">
            <v>Van CineVan Artos Sinemaları</v>
          </cell>
          <cell r="B456">
            <v>432</v>
          </cell>
          <cell r="C456" t="str">
            <v>215 59 59</v>
          </cell>
        </row>
        <row r="457">
          <cell r="A457" t="str">
            <v>Van CineVan Turkuaz Sinemaları</v>
          </cell>
          <cell r="B457">
            <v>432</v>
          </cell>
          <cell r="C457" t="str">
            <v>210 22 66 </v>
          </cell>
        </row>
        <row r="458">
          <cell r="A458" t="str">
            <v>Kocaeli Karamürsel Eğitim Merkez Komutanlığı</v>
          </cell>
          <cell r="B458">
            <v>226</v>
          </cell>
          <cell r="C458" t="str">
            <v>462 83 10</v>
          </cell>
        </row>
        <row r="459">
          <cell r="A459" t="str">
            <v>Yalova Kipa Cinema Pınk</v>
          </cell>
          <cell r="B459">
            <v>226</v>
          </cell>
          <cell r="C459" t="str">
            <v>812 72 72</v>
          </cell>
        </row>
        <row r="460">
          <cell r="A460" t="str">
            <v>Yalova Özdilek Cinetime Sinemaları</v>
          </cell>
          <cell r="B460">
            <v>226</v>
          </cell>
          <cell r="C460" t="str">
            <v>351 54 54</v>
          </cell>
        </row>
        <row r="461">
          <cell r="A461" t="str">
            <v>Yozgat Yimpaş</v>
          </cell>
          <cell r="B461">
            <v>354</v>
          </cell>
          <cell r="C461" t="str">
            <v>217 87 00</v>
          </cell>
        </row>
        <row r="462">
          <cell r="A462" t="str">
            <v>Zonguldak Belediye Sın.</v>
          </cell>
          <cell r="B462">
            <v>372</v>
          </cell>
          <cell r="C462" t="str">
            <v>251 21 66</v>
          </cell>
        </row>
        <row r="463">
          <cell r="A463" t="str">
            <v>Zonguldak Çaycuma Bldy. Sineması</v>
          </cell>
          <cell r="B463">
            <v>372</v>
          </cell>
          <cell r="C463" t="str">
            <v>615 19 23</v>
          </cell>
        </row>
        <row r="464">
          <cell r="A464" t="str">
            <v>Zonguldak Demirpark AVM Prestige </v>
          </cell>
          <cell r="B464">
            <v>372</v>
          </cell>
          <cell r="C464" t="str">
            <v>257 87 72</v>
          </cell>
        </row>
        <row r="465">
          <cell r="A465" t="str">
            <v>Zonguldak Devrek Belediye</v>
          </cell>
          <cell r="B465">
            <v>372</v>
          </cell>
          <cell r="C465" t="str">
            <v>556 06 04</v>
          </cell>
        </row>
        <row r="466">
          <cell r="A466" t="str">
            <v>Zonguldak Karadeniz Ereğli Akm</v>
          </cell>
          <cell r="B466">
            <v>372</v>
          </cell>
          <cell r="C466" t="str">
            <v>316 14 84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EKİM"/>
      <sheetName val="05 KASIM"/>
      <sheetName val="26 KASIM"/>
      <sheetName val="0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</v>
          </cell>
          <cell r="B55">
            <v>242</v>
          </cell>
          <cell r="C55" t="str">
            <v>513 26 71</v>
          </cell>
        </row>
        <row r="56">
          <cell r="A56" t="str">
            <v>Antalya Alanya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Didim Cinema Didyma</v>
          </cell>
          <cell r="B71">
            <v>256</v>
          </cell>
          <cell r="C71" t="str">
            <v>811 65 90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Bursim</v>
          </cell>
          <cell r="B96">
            <v>248</v>
          </cell>
          <cell r="C96" t="str">
            <v>234 31 31</v>
          </cell>
        </row>
        <row r="97">
          <cell r="A97" t="str">
            <v>Burdur Mehmet Akif Ersoy Üniversitesi</v>
          </cell>
          <cell r="B97">
            <v>248</v>
          </cell>
          <cell r="C97" t="str">
            <v>212 27 64</v>
          </cell>
        </row>
        <row r="98">
          <cell r="A98" t="str">
            <v>Burdur Piramit</v>
          </cell>
          <cell r="B98">
            <v>248</v>
          </cell>
          <cell r="C98" t="str">
            <v>325 10 61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Cinens</v>
          </cell>
          <cell r="B108">
            <v>224</v>
          </cell>
          <cell r="C108" t="str">
            <v>715 15 20</v>
          </cell>
        </row>
        <row r="109">
          <cell r="A109" t="str">
            <v>Bursa Karacabey Tutku</v>
          </cell>
          <cell r="B109">
            <v>224</v>
          </cell>
          <cell r="C109" t="str">
            <v>676 40 70</v>
          </cell>
        </row>
        <row r="110">
          <cell r="A110" t="str">
            <v>Bursa Kent Meydanı Avşar</v>
          </cell>
          <cell r="B110">
            <v>224</v>
          </cell>
          <cell r="C110" t="str">
            <v>255 30 84</v>
          </cell>
        </row>
        <row r="111">
          <cell r="A111" t="str">
            <v>Bursa M.Kemal Mkm</v>
          </cell>
          <cell r="B111">
            <v>224</v>
          </cell>
          <cell r="C111" t="str">
            <v>613 98 80</v>
          </cell>
        </row>
        <row r="112">
          <cell r="A112" t="str">
            <v>Bursa Orhangazi Tutku</v>
          </cell>
          <cell r="B112">
            <v>224</v>
          </cell>
          <cell r="C112" t="str">
            <v>572 33 34</v>
          </cell>
        </row>
        <row r="113">
          <cell r="A113" t="str">
            <v>Bursa Osmangazi Belediyespor Kulübü</v>
          </cell>
          <cell r="B113">
            <v>224</v>
          </cell>
          <cell r="C113" t="str">
            <v>243 73 43</v>
          </cell>
        </row>
        <row r="114">
          <cell r="A114" t="str">
            <v>Bursa Setbaşı Prestige</v>
          </cell>
          <cell r="B114">
            <v>224</v>
          </cell>
          <cell r="C114" t="str">
            <v>224 99 39</v>
          </cell>
        </row>
        <row r="115">
          <cell r="A115" t="str">
            <v>Çanakkale AFM Carrefour</v>
          </cell>
          <cell r="B115">
            <v>286</v>
          </cell>
          <cell r="C115" t="str">
            <v>214 10 66</v>
          </cell>
        </row>
        <row r="116">
          <cell r="A116" t="str">
            <v>Çanakkale Biga Gülez</v>
          </cell>
          <cell r="B116">
            <v>286</v>
          </cell>
          <cell r="C116" t="str">
            <v>316 30 37</v>
          </cell>
        </row>
        <row r="117">
          <cell r="A117" t="str">
            <v>Çanakkale Çan Barış</v>
          </cell>
          <cell r="B117">
            <v>286</v>
          </cell>
          <cell r="C117" t="str">
            <v>412 01 87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213 94 15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(Çamlık Forum)</v>
          </cell>
          <cell r="B123">
            <v>258</v>
          </cell>
          <cell r="C123" t="str">
            <v>215 15 35</v>
          </cell>
        </row>
        <row r="124">
          <cell r="A124" t="str">
            <v>Denizli Teras Park Avşar</v>
          </cell>
          <cell r="B124">
            <v>258</v>
          </cell>
          <cell r="C124" t="str">
            <v>374 10 00</v>
          </cell>
        </row>
        <row r="125">
          <cell r="A125" t="str">
            <v>Diyarbakır Anadolu Kültür </v>
          </cell>
          <cell r="B125">
            <v>0</v>
          </cell>
          <cell r="C125">
            <v>0</v>
          </cell>
        </row>
        <row r="126">
          <cell r="A126" t="str">
            <v>Diyarbakır Avrupa Sineması</v>
          </cell>
          <cell r="B126">
            <v>412</v>
          </cell>
          <cell r="C126" t="str">
            <v>228 12 97</v>
          </cell>
        </row>
        <row r="127">
          <cell r="A127" t="str">
            <v>Diyarbakır Babil Avşar</v>
          </cell>
          <cell r="B127">
            <v>412</v>
          </cell>
          <cell r="C127" t="str">
            <v>238 02 00</v>
          </cell>
        </row>
        <row r="128">
          <cell r="A128" t="str">
            <v>Diyarbakır Cinemall</v>
          </cell>
          <cell r="B128">
            <v>412</v>
          </cell>
          <cell r="C128" t="str">
            <v>252 52 36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669 40 07 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AFM Forum İstanbul</v>
          </cell>
          <cell r="B190">
            <v>212</v>
          </cell>
          <cell r="C190" t="str">
            <v>640 66 33</v>
          </cell>
        </row>
        <row r="191">
          <cell r="A191" t="str">
            <v>İstanbul Bayrampaşa Aquarıum Coşkun Sabah</v>
          </cell>
          <cell r="B191">
            <v>212</v>
          </cell>
          <cell r="C191" t="str">
            <v>613 14 77</v>
          </cell>
        </row>
        <row r="192">
          <cell r="A192" t="str">
            <v>İstanbul Beykent Paradise Favori</v>
          </cell>
          <cell r="B192">
            <v>212</v>
          </cell>
          <cell r="C192" t="str">
            <v>855 00 53</v>
          </cell>
        </row>
        <row r="193">
          <cell r="A193" t="str">
            <v>İstanbul Beykoz Karya </v>
          </cell>
          <cell r="B193">
            <v>216</v>
          </cell>
          <cell r="C193" t="str">
            <v>322 73 71</v>
          </cell>
        </row>
        <row r="194">
          <cell r="A194" t="str">
            <v>İstanbul Beylikdüzü AFM Migros</v>
          </cell>
          <cell r="B194">
            <v>212</v>
          </cell>
          <cell r="C194" t="str">
            <v>853 66 95</v>
          </cell>
        </row>
        <row r="195">
          <cell r="A195" t="str">
            <v>İstanbul Beylikdüzü Beylicium Favori</v>
          </cell>
          <cell r="B195">
            <v>212</v>
          </cell>
          <cell r="C195" t="str">
            <v>873 62 62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Beylikdüzü Markacity CineMarka</v>
          </cell>
          <cell r="B197">
            <v>212</v>
          </cell>
          <cell r="C197" t="str">
            <v>871 53 66</v>
          </cell>
        </row>
        <row r="198">
          <cell r="A198" t="str">
            <v>İstanbul Beyoğlu AFM Fitaş</v>
          </cell>
          <cell r="B198">
            <v>212</v>
          </cell>
          <cell r="C198" t="str">
            <v>251 20 20</v>
          </cell>
        </row>
        <row r="199">
          <cell r="A199" t="str">
            <v>İstanbul Beyoğlu Atlas</v>
          </cell>
          <cell r="B199">
            <v>212</v>
          </cell>
          <cell r="C199" t="str">
            <v>252 85 76</v>
          </cell>
        </row>
        <row r="200">
          <cell r="A200" t="str">
            <v>İstanbul Beyoğlu Beyoğlu</v>
          </cell>
          <cell r="B200">
            <v>212</v>
          </cell>
          <cell r="C200" t="str">
            <v>251 32 40</v>
          </cell>
        </row>
        <row r="201">
          <cell r="A201" t="str">
            <v>İstanbul Beyoğlu Cine Majestic</v>
          </cell>
          <cell r="B201">
            <v>212</v>
          </cell>
          <cell r="C201" t="str">
            <v>244 97 07</v>
          </cell>
        </row>
        <row r="202">
          <cell r="A202" t="str">
            <v>İstanbul Beyoğlu Emek</v>
          </cell>
          <cell r="B202">
            <v>212</v>
          </cell>
          <cell r="C202" t="str">
            <v>293 84 39</v>
          </cell>
        </row>
        <row r="203">
          <cell r="A203" t="str">
            <v>İstanbul Beyoğlu Pera</v>
          </cell>
          <cell r="B203">
            <v>212</v>
          </cell>
          <cell r="C203" t="str">
            <v>251 32 40</v>
          </cell>
        </row>
        <row r="204">
          <cell r="A204" t="str">
            <v>İstanbul Beyoğlu Sinepop</v>
          </cell>
          <cell r="B204">
            <v>212</v>
          </cell>
          <cell r="C204" t="str">
            <v>251 11 76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Cinetech Torium</v>
          </cell>
          <cell r="B223">
            <v>212</v>
          </cell>
          <cell r="C223" t="str">
            <v>699 90 40</v>
          </cell>
        </row>
        <row r="224">
          <cell r="A224" t="str">
            <v>İstanbul Etiler AFM Akmerkez</v>
          </cell>
          <cell r="B224">
            <v>212</v>
          </cell>
          <cell r="C224" t="str">
            <v>282 05 05</v>
          </cell>
        </row>
        <row r="225">
          <cell r="A225" t="str">
            <v>İstanbul Etiler AFM Mohini </v>
          </cell>
          <cell r="B225">
            <v>212</v>
          </cell>
          <cell r="C225" t="str">
            <v>352 29 80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Eyüp Belediyesi</v>
          </cell>
          <cell r="B227">
            <v>212</v>
          </cell>
          <cell r="C227" t="str">
            <v>616 00 66</v>
          </cell>
        </row>
        <row r="228">
          <cell r="A228" t="str">
            <v>İstanbul Fatih Cinebonus (Hıstorıa)</v>
          </cell>
          <cell r="B228">
            <v>212</v>
          </cell>
          <cell r="C228" t="str">
            <v>523 10 88</v>
          </cell>
        </row>
        <row r="229">
          <cell r="A229" t="str">
            <v>İstanbul Fenerbahçe Ordu Evi Sineması</v>
          </cell>
          <cell r="B229">
            <v>216</v>
          </cell>
          <cell r="C229" t="str">
            <v>345 34 98</v>
          </cell>
        </row>
        <row r="230">
          <cell r="A230" t="str">
            <v>İstanbul Florya Cinebonus (Flyinn)</v>
          </cell>
          <cell r="B230">
            <v>212</v>
          </cell>
          <cell r="C230" t="str">
            <v>662 98 40</v>
          </cell>
        </row>
        <row r="231">
          <cell r="A231" t="str">
            <v>İstanbul Garanti Bankası</v>
          </cell>
          <cell r="B231">
            <v>0</v>
          </cell>
          <cell r="C231">
            <v>0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411 17 03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Cinebonus (Kale)</v>
          </cell>
          <cell r="B235">
            <v>212</v>
          </cell>
          <cell r="C235" t="str">
            <v>677 59 59</v>
          </cell>
        </row>
        <row r="236">
          <cell r="A236" t="str">
            <v>İstanbul İstinye AFM İstinye Park</v>
          </cell>
          <cell r="B236">
            <v>212</v>
          </cell>
          <cell r="C236" t="str">
            <v>345 62 45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Cinebonus (Nautilus)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KAMERA FİLMCİLİK</v>
          </cell>
          <cell r="B243">
            <v>0</v>
          </cell>
          <cell r="C243">
            <v>0</v>
          </cell>
        </row>
        <row r="244">
          <cell r="A244" t="str">
            <v>İstanbul Kartal Atalar KST Sinemaze</v>
          </cell>
          <cell r="B244">
            <v>216</v>
          </cell>
          <cell r="C244" t="str">
            <v>389 25 23</v>
          </cell>
        </row>
        <row r="245">
          <cell r="A245" t="str">
            <v>İstanbul Kartal Vizyon</v>
          </cell>
          <cell r="B245">
            <v>216</v>
          </cell>
          <cell r="C245" t="str">
            <v>306 90 07</v>
          </cell>
        </row>
        <row r="246">
          <cell r="A246" t="str">
            <v>İstanbul Kavacık Boğaziçi</v>
          </cell>
          <cell r="B246">
            <v>216</v>
          </cell>
          <cell r="C246" t="str">
            <v>425 19 15</v>
          </cell>
        </row>
        <row r="247">
          <cell r="A247" t="str">
            <v>İstanbul Kemerburgaz CinePORT Göktürk</v>
          </cell>
          <cell r="B247">
            <v>212</v>
          </cell>
          <cell r="C247" t="str">
            <v>322 31 04</v>
          </cell>
        </row>
        <row r="248">
          <cell r="A248" t="str">
            <v>İstanbul Kozyatağı Cinebonus (Palladıum)</v>
          </cell>
          <cell r="B248">
            <v>216</v>
          </cell>
          <cell r="C248" t="str">
            <v>663 11 41</v>
          </cell>
        </row>
        <row r="249">
          <cell r="A249" t="str">
            <v>İstanbul Kozyatağı Cinepol</v>
          </cell>
          <cell r="B249">
            <v>216</v>
          </cell>
          <cell r="C249" t="str">
            <v>362 51 00</v>
          </cell>
        </row>
        <row r="250">
          <cell r="A250" t="str">
            <v>İstanbul Kozyatağı Kozzy Avşar</v>
          </cell>
          <cell r="B250">
            <v>216</v>
          </cell>
          <cell r="C250" t="str">
            <v>658 02 48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Kurtköy AFM Atlantis</v>
          </cell>
          <cell r="B252">
            <v>216</v>
          </cell>
          <cell r="C252" t="str">
            <v>685 11 03</v>
          </cell>
        </row>
        <row r="253">
          <cell r="A253" t="str">
            <v>İstanbul Kültür ve Sanat </v>
          </cell>
          <cell r="B253">
            <v>212</v>
          </cell>
          <cell r="C253" t="str">
            <v>467 07 52</v>
          </cell>
        </row>
        <row r="254">
          <cell r="A254" t="str">
            <v>İstanbul Levent Cinebonus (Kanyon)</v>
          </cell>
          <cell r="B254">
            <v>212</v>
          </cell>
          <cell r="C254" t="str">
            <v>353 08 53</v>
          </cell>
        </row>
        <row r="255">
          <cell r="A255" t="str">
            <v>İstanbul Levent K.M. Onat Kutlar Sinema Salonu</v>
          </cell>
          <cell r="B255">
            <v>212</v>
          </cell>
          <cell r="C255" t="str">
            <v>268 17 30</v>
          </cell>
        </row>
        <row r="256">
          <cell r="A256" t="str">
            <v>İstanbul Maçka Cinebonus (G-Mall)</v>
          </cell>
          <cell r="B256">
            <v>212</v>
          </cell>
          <cell r="C256" t="str">
            <v>232 44 40</v>
          </cell>
        </row>
        <row r="257">
          <cell r="A257" t="str">
            <v>İstanbul Maltepe AFM Carrefour Park</v>
          </cell>
          <cell r="B257">
            <v>216</v>
          </cell>
          <cell r="C257" t="str">
            <v>515 12 12</v>
          </cell>
        </row>
        <row r="258">
          <cell r="A258" t="str">
            <v>İstanbul Maltepe Grandhouse</v>
          </cell>
          <cell r="B258">
            <v>216</v>
          </cell>
          <cell r="C258" t="str">
            <v>442 60 30</v>
          </cell>
        </row>
        <row r="259">
          <cell r="A259" t="str">
            <v>İstanbul Maslak Tim</v>
          </cell>
          <cell r="B259">
            <v>212</v>
          </cell>
          <cell r="C259" t="str">
            <v>286 66 05</v>
          </cell>
        </row>
        <row r="260">
          <cell r="A260" t="str">
            <v>İstanbul Mecidiyeköy AFM Profilo</v>
          </cell>
          <cell r="B260">
            <v>212</v>
          </cell>
          <cell r="C260" t="str">
            <v>212 56 12</v>
          </cell>
        </row>
        <row r="261">
          <cell r="A261" t="str">
            <v>İstanbul Mecidiyeköy Cinebonus (Cevahir)</v>
          </cell>
          <cell r="B261">
            <v>212</v>
          </cell>
          <cell r="C261" t="str">
            <v>380 15 15</v>
          </cell>
        </row>
        <row r="262">
          <cell r="A262" t="str">
            <v>İstanbul MNG KARGO</v>
          </cell>
          <cell r="B262">
            <v>0</v>
          </cell>
          <cell r="C262">
            <v>0</v>
          </cell>
        </row>
        <row r="263">
          <cell r="A263" t="str">
            <v>İstanbul Moda Deniz Klübü Derneği</v>
          </cell>
          <cell r="B263">
            <v>532</v>
          </cell>
          <cell r="C263" t="str">
            <v>740 63 23 </v>
          </cell>
        </row>
        <row r="264">
          <cell r="A264" t="str">
            <v>İstanbul Necip Fazıl Kısakürek KM</v>
          </cell>
          <cell r="B264">
            <v>212</v>
          </cell>
          <cell r="C264" t="str">
            <v>347 64 52</v>
          </cell>
        </row>
        <row r="265">
          <cell r="A265" t="str">
            <v>İstanbul Nişantaşı Cıtylıfe</v>
          </cell>
          <cell r="B265">
            <v>212</v>
          </cell>
          <cell r="C265" t="str">
            <v>373 35 35</v>
          </cell>
        </row>
        <row r="266">
          <cell r="A266" t="str">
            <v>İstanbul Osmanbey Gazi</v>
          </cell>
          <cell r="B266">
            <v>212</v>
          </cell>
          <cell r="C266" t="str">
            <v>247 96 65</v>
          </cell>
        </row>
        <row r="267">
          <cell r="A267" t="str">
            <v>İstanbul Pendik  AFM Pendorya</v>
          </cell>
          <cell r="B267">
            <v>216</v>
          </cell>
          <cell r="C267" t="str">
            <v>670 21 31</v>
          </cell>
        </row>
        <row r="268">
          <cell r="A268" t="str">
            <v>İstanbul Pendik Güney</v>
          </cell>
          <cell r="B268">
            <v>216</v>
          </cell>
          <cell r="C268" t="str">
            <v>354 13 88</v>
          </cell>
        </row>
        <row r="269">
          <cell r="A269" t="str">
            <v>İstanbul Pendik Oskar</v>
          </cell>
          <cell r="B269">
            <v>216</v>
          </cell>
          <cell r="C269" t="str">
            <v>390 09 70</v>
          </cell>
        </row>
        <row r="270">
          <cell r="A270" t="str">
            <v>İstanbul Sarıgazi Fabulist Atlantis</v>
          </cell>
          <cell r="B270">
            <v>216</v>
          </cell>
          <cell r="C270" t="str">
            <v>698 12 00</v>
          </cell>
        </row>
        <row r="271">
          <cell r="A271" t="str">
            <v>İstanbul Sefaköy Armonipak Prestıge</v>
          </cell>
          <cell r="B271">
            <v>212</v>
          </cell>
          <cell r="C271" t="str">
            <v>540 20 94</v>
          </cell>
        </row>
        <row r="272">
          <cell r="A272" t="str">
            <v>İstanbul Silivri Kipa Cinema Pınk</v>
          </cell>
          <cell r="B272">
            <v>212</v>
          </cell>
          <cell r="C272" t="str">
            <v>729 01 20</v>
          </cell>
        </row>
        <row r="273">
          <cell r="A273" t="str">
            <v>İstanbul SONY MUSIC</v>
          </cell>
          <cell r="B273">
            <v>0</v>
          </cell>
          <cell r="C273">
            <v>0</v>
          </cell>
        </row>
        <row r="274">
          <cell r="A274" t="str">
            <v>İstanbul Suadiye Movieplex</v>
          </cell>
          <cell r="B274">
            <v>216</v>
          </cell>
          <cell r="C274" t="str">
            <v>380 90 61</v>
          </cell>
        </row>
        <row r="275">
          <cell r="A275" t="str">
            <v>İstanbul Şantiye Film</v>
          </cell>
          <cell r="B275">
            <v>212</v>
          </cell>
          <cell r="C275" t="str">
            <v>358 59 59</v>
          </cell>
        </row>
        <row r="276">
          <cell r="A276" t="str">
            <v>İstanbul Şaşkınbakkal Megaplex</v>
          </cell>
          <cell r="B276">
            <v>216</v>
          </cell>
          <cell r="C276" t="str">
            <v>467 44 67</v>
          </cell>
        </row>
        <row r="277">
          <cell r="A277" t="str">
            <v>İstanbul Şişli Movieplex</v>
          </cell>
          <cell r="B277">
            <v>212</v>
          </cell>
          <cell r="C277" t="str">
            <v>296 42 60</v>
          </cell>
        </row>
        <row r="278">
          <cell r="A278" t="str">
            <v>İstanbul Tuzla Deniz Harp Okulu</v>
          </cell>
          <cell r="B278">
            <v>216</v>
          </cell>
          <cell r="C278" t="str">
            <v>395 26 30</v>
          </cell>
        </row>
        <row r="279">
          <cell r="A279" t="str">
            <v>İstanbul Tuzla Sahil Sineması</v>
          </cell>
          <cell r="B279">
            <v>216</v>
          </cell>
          <cell r="C279" t="str">
            <v>446 91 89</v>
          </cell>
        </row>
        <row r="280">
          <cell r="A280" t="str">
            <v>İstanbul Ümraniye AFM Carrefour</v>
          </cell>
          <cell r="B280">
            <v>216</v>
          </cell>
          <cell r="C280" t="str">
            <v>525 14 44</v>
          </cell>
        </row>
        <row r="281">
          <cell r="A281" t="str">
            <v>İstanbul Ümraniye Cinebonus ( Meydan )</v>
          </cell>
          <cell r="B281">
            <v>216</v>
          </cell>
          <cell r="C281" t="str">
            <v>466 58 00</v>
          </cell>
        </row>
        <row r="282">
          <cell r="A282" t="str">
            <v>İstanbul Üsküdar Belediyesi 75.yıl Ünalan K.M.</v>
          </cell>
          <cell r="B282">
            <v>0</v>
          </cell>
          <cell r="C282">
            <v>0</v>
          </cell>
        </row>
        <row r="283">
          <cell r="A283" t="str">
            <v>İstanbul Yenibosna Starcity Site</v>
          </cell>
          <cell r="B283">
            <v>212</v>
          </cell>
          <cell r="C283" t="str">
            <v>603 42 45</v>
          </cell>
        </row>
        <row r="284">
          <cell r="A284" t="str">
            <v>İstanbul Yeşilyurt Hava Harp Okulu</v>
          </cell>
          <cell r="B284">
            <v>212</v>
          </cell>
          <cell r="C284" t="str">
            <v>663 24 90</v>
          </cell>
        </row>
        <row r="285">
          <cell r="A285" t="str">
            <v>İstanbul Zeytinburnu Cinecity Olivium</v>
          </cell>
          <cell r="B285">
            <v>212</v>
          </cell>
          <cell r="C285" t="str">
            <v>546 96 96</v>
          </cell>
        </row>
        <row r="286">
          <cell r="A286" t="str">
            <v>İzmir AFM Ege Park Mavişehir</v>
          </cell>
          <cell r="B286">
            <v>232</v>
          </cell>
          <cell r="C286" t="str">
            <v>324 42 64</v>
          </cell>
        </row>
        <row r="287">
          <cell r="A287" t="str">
            <v>İzmir AFM Forum Bornova</v>
          </cell>
          <cell r="B287">
            <v>232</v>
          </cell>
          <cell r="C287" t="str">
            <v>373 03 50</v>
          </cell>
        </row>
        <row r="288">
          <cell r="A288" t="str">
            <v>İzmir AFM Park Bornova </v>
          </cell>
          <cell r="B288">
            <v>232</v>
          </cell>
          <cell r="C288" t="str">
            <v>373 73 20</v>
          </cell>
        </row>
        <row r="289">
          <cell r="A289" t="str">
            <v>İzmir AFM Passtel</v>
          </cell>
          <cell r="B289">
            <v>232</v>
          </cell>
          <cell r="C289" t="str">
            <v>489 22 00</v>
          </cell>
        </row>
        <row r="290">
          <cell r="A290" t="str">
            <v>İzmir Alsancak İzmir</v>
          </cell>
          <cell r="B290">
            <v>232</v>
          </cell>
          <cell r="C290" t="str">
            <v>421 42 61</v>
          </cell>
        </row>
        <row r="291">
          <cell r="A291" t="str">
            <v>İzmir Alsancak Karaca</v>
          </cell>
          <cell r="B291">
            <v>232</v>
          </cell>
          <cell r="C291" t="str">
            <v>445 87 76 </v>
          </cell>
        </row>
        <row r="292">
          <cell r="A292" t="str">
            <v>İzmir Aysa Organizasyon </v>
          </cell>
          <cell r="B292">
            <v>232</v>
          </cell>
          <cell r="C292" t="str">
            <v>464 76 95</v>
          </cell>
        </row>
        <row r="293">
          <cell r="A293" t="str">
            <v>İzmir Balçova Agora</v>
          </cell>
          <cell r="B293">
            <v>232</v>
          </cell>
          <cell r="C293" t="str">
            <v>278 10 10</v>
          </cell>
        </row>
        <row r="294">
          <cell r="A294" t="str">
            <v>İzmir Balçova Palmiye Avşar</v>
          </cell>
          <cell r="B294">
            <v>232</v>
          </cell>
          <cell r="C294" t="str">
            <v>277 48 00 </v>
          </cell>
        </row>
        <row r="295">
          <cell r="A295" t="str">
            <v>İzmir Bergama Atlas</v>
          </cell>
          <cell r="B295">
            <v>232</v>
          </cell>
          <cell r="C295" t="str">
            <v>667 22 40</v>
          </cell>
        </row>
        <row r="296">
          <cell r="A296" t="str">
            <v>İzmir Bornova Batı</v>
          </cell>
          <cell r="B296">
            <v>232</v>
          </cell>
          <cell r="C296" t="str">
            <v>347 58 25</v>
          </cell>
        </row>
        <row r="297">
          <cell r="A297" t="str">
            <v>İzmir Bornova Hayat Açıkhava Sineması</v>
          </cell>
          <cell r="B297">
            <v>232</v>
          </cell>
          <cell r="C297" t="str">
            <v>339 77 36</v>
          </cell>
        </row>
        <row r="298">
          <cell r="A298" t="str">
            <v>İzmir Buca B.K.M.</v>
          </cell>
          <cell r="B298">
            <v>232</v>
          </cell>
          <cell r="C298" t="str">
            <v>440 93 93</v>
          </cell>
        </row>
        <row r="299">
          <cell r="A299" t="str">
            <v>İzmir Cinebonus (Kipa Balçova)</v>
          </cell>
          <cell r="B299">
            <v>232</v>
          </cell>
          <cell r="C299" t="str">
            <v>278 87 87</v>
          </cell>
        </row>
        <row r="300">
          <cell r="A300" t="str">
            <v>İzmir Cinebonus (Konak Pier)</v>
          </cell>
          <cell r="B300">
            <v>232</v>
          </cell>
          <cell r="C300" t="str">
            <v>446 90 40</v>
          </cell>
        </row>
        <row r="301">
          <cell r="A301" t="str">
            <v>İzmir Cinebonus (Ykm)</v>
          </cell>
          <cell r="B301">
            <v>232</v>
          </cell>
          <cell r="C301" t="str">
            <v>425 01 25</v>
          </cell>
        </row>
        <row r="302">
          <cell r="A302" t="str">
            <v>İzmir Çamlıca Sineması</v>
          </cell>
          <cell r="B302">
            <v>232</v>
          </cell>
          <cell r="C302" t="str">
            <v>343 83 15</v>
          </cell>
        </row>
        <row r="303">
          <cell r="A303" t="str">
            <v>İzmir Çeşme Babylon Yazlık</v>
          </cell>
          <cell r="B303">
            <v>0</v>
          </cell>
          <cell r="C303">
            <v>0</v>
          </cell>
        </row>
        <row r="304">
          <cell r="A304" t="str">
            <v>İzmir Çeşme Hollywood</v>
          </cell>
          <cell r="B304">
            <v>232</v>
          </cell>
          <cell r="C304" t="str">
            <v>712 07 13</v>
          </cell>
        </row>
        <row r="305">
          <cell r="A305" t="str">
            <v>İzmir Çeşme Site</v>
          </cell>
          <cell r="B305">
            <v>232</v>
          </cell>
          <cell r="C305" t="str">
            <v>483 75 11</v>
          </cell>
        </row>
        <row r="306">
          <cell r="A306" t="str">
            <v>İzmir Çiğli Cinecity Kipa</v>
          </cell>
          <cell r="B306">
            <v>232</v>
          </cell>
          <cell r="C306" t="str">
            <v>386 58 88</v>
          </cell>
        </row>
        <row r="307">
          <cell r="A307" t="str">
            <v>İzmir Dokuz Eylül Üniversitesi</v>
          </cell>
          <cell r="B307">
            <v>232</v>
          </cell>
          <cell r="C307" t="str">
            <v>412 10 85</v>
          </cell>
        </row>
        <row r="308">
          <cell r="A308" t="str">
            <v>İzmir Ege Kültür Sanat Organizasyon</v>
          </cell>
          <cell r="B308">
            <v>232</v>
          </cell>
          <cell r="C308" t="str">
            <v>445 21 12</v>
          </cell>
        </row>
        <row r="309">
          <cell r="A309" t="str">
            <v>İzmir Ege Üni.Sinema Kampüs</v>
          </cell>
          <cell r="B309">
            <v>232</v>
          </cell>
          <cell r="C309" t="str">
            <v>389 12 44</v>
          </cell>
        </row>
        <row r="310">
          <cell r="A310" t="str">
            <v>İzmir Elif Açık Hava Sineması</v>
          </cell>
          <cell r="B310">
            <v>232</v>
          </cell>
          <cell r="C310" t="str">
            <v>388 12 44</v>
          </cell>
        </row>
        <row r="311">
          <cell r="A311" t="str">
            <v>İzmir Foça Belediye Reha Midilli K.M.</v>
          </cell>
          <cell r="B311">
            <v>232</v>
          </cell>
          <cell r="C311" t="str">
            <v>812 59 97</v>
          </cell>
        </row>
        <row r="312">
          <cell r="A312" t="str">
            <v>İzmir Gaziemir Kipa Hollywood</v>
          </cell>
          <cell r="B312">
            <v>232</v>
          </cell>
          <cell r="C312" t="str">
            <v>252 56 66 </v>
          </cell>
        </row>
        <row r="313">
          <cell r="A313" t="str">
            <v>İzmir İzfaş </v>
          </cell>
          <cell r="B313">
            <v>232</v>
          </cell>
          <cell r="C313" t="str">
            <v>497 11 45</v>
          </cell>
        </row>
        <row r="314">
          <cell r="A314" t="str">
            <v>İzmir Karşıyaka Deniz Sineması</v>
          </cell>
          <cell r="B314">
            <v>232</v>
          </cell>
          <cell r="C314" t="str">
            <v>381 64 61</v>
          </cell>
        </row>
        <row r="315">
          <cell r="A315" t="str">
            <v>İzmir Konak Sineması</v>
          </cell>
          <cell r="B315">
            <v>232</v>
          </cell>
          <cell r="C315" t="str">
            <v>483 21 91</v>
          </cell>
        </row>
        <row r="316">
          <cell r="A316" t="str">
            <v>İzmir Konak Şan</v>
          </cell>
          <cell r="B316">
            <v>232</v>
          </cell>
          <cell r="C316" t="str">
            <v>483 75 11</v>
          </cell>
        </row>
        <row r="317">
          <cell r="A317" t="str">
            <v>İzmir Menemen Belediyesi Kültür Merkezi</v>
          </cell>
          <cell r="B317">
            <v>232</v>
          </cell>
          <cell r="C317" t="str">
            <v>832 14 11</v>
          </cell>
        </row>
        <row r="318">
          <cell r="A318" t="str">
            <v>İzmir Ödemiş Belediye K.M. (Cep)</v>
          </cell>
          <cell r="B318">
            <v>232</v>
          </cell>
          <cell r="C318" t="str">
            <v>545 35 49</v>
          </cell>
        </row>
        <row r="319">
          <cell r="A319" t="str">
            <v>İzmir Tire Belediye Şehir</v>
          </cell>
          <cell r="B319">
            <v>232</v>
          </cell>
          <cell r="C319" t="str">
            <v>512 18 15</v>
          </cell>
        </row>
        <row r="320">
          <cell r="A320" t="str">
            <v>İzmir Tire Seha Gidel Kültür Salonu</v>
          </cell>
          <cell r="B320">
            <v>232</v>
          </cell>
          <cell r="C320" t="str">
            <v>512 18 15</v>
          </cell>
        </row>
        <row r="321">
          <cell r="A321" t="str">
            <v>İzmir Torbalı Kipa Vizyon</v>
          </cell>
          <cell r="B321">
            <v>232</v>
          </cell>
          <cell r="C321" t="str">
            <v>853 27 25</v>
          </cell>
        </row>
        <row r="322">
          <cell r="A322" t="str">
            <v>İzmit Belsa Plaza Sineması</v>
          </cell>
          <cell r="B322">
            <v>262</v>
          </cell>
          <cell r="C322" t="str">
            <v>324 58 41</v>
          </cell>
        </row>
        <row r="323">
          <cell r="A323" t="str">
            <v>İzmit Cinepark</v>
          </cell>
          <cell r="B323">
            <v>262</v>
          </cell>
          <cell r="C323" t="str">
            <v>311 77 43</v>
          </cell>
        </row>
        <row r="324">
          <cell r="A324" t="str">
            <v>İzmit Derince Galaksine </v>
          </cell>
          <cell r="B324">
            <v>262</v>
          </cell>
          <cell r="C324" t="str">
            <v>233 58 70 </v>
          </cell>
        </row>
        <row r="325">
          <cell r="A325" t="str">
            <v>İzmit Dolphin</v>
          </cell>
          <cell r="B325">
            <v>262</v>
          </cell>
          <cell r="C325" t="str">
            <v>323 50 24</v>
          </cell>
        </row>
        <row r="326">
          <cell r="A326" t="str">
            <v>İzmit Gölcük Garnizon Sineması</v>
          </cell>
          <cell r="B326">
            <v>262</v>
          </cell>
          <cell r="C326" t="str">
            <v>414 66 36</v>
          </cell>
        </row>
        <row r="327">
          <cell r="A327" t="str">
            <v>İzmit N-City</v>
          </cell>
          <cell r="B327">
            <v>262</v>
          </cell>
          <cell r="C327" t="str">
            <v>325 20 00</v>
          </cell>
        </row>
        <row r="328">
          <cell r="A328" t="str">
            <v>İzmit Özdilek Cinetime Sinemaları</v>
          </cell>
          <cell r="B328">
            <v>262</v>
          </cell>
          <cell r="C328" t="str">
            <v>371 19 26</v>
          </cell>
        </row>
        <row r="329">
          <cell r="A329" t="str">
            <v>Kocaeli Cinebonus (Gebze Center)</v>
          </cell>
          <cell r="B329">
            <v>262</v>
          </cell>
          <cell r="C329" t="str">
            <v>641 66 56</v>
          </cell>
        </row>
        <row r="330">
          <cell r="A330" t="str">
            <v>Kocaeli Gölcük Dünya</v>
          </cell>
          <cell r="B330">
            <v>262</v>
          </cell>
          <cell r="C330" t="str">
            <v>412 46 19</v>
          </cell>
        </row>
        <row r="331">
          <cell r="A331" t="str">
            <v>Kocaeli Karamürsel Belediye Sineması</v>
          </cell>
          <cell r="B331">
            <v>262</v>
          </cell>
          <cell r="C331" t="str">
            <v>452 49 14</v>
          </cell>
        </row>
        <row r="332">
          <cell r="A332" t="str">
            <v>K.Maraş Afşin Kültür Merkezi</v>
          </cell>
          <cell r="B332">
            <v>344</v>
          </cell>
          <cell r="C332" t="str">
            <v>511 63 63</v>
          </cell>
        </row>
        <row r="333">
          <cell r="A333" t="str">
            <v>K.Maraş Arsan Arnelia</v>
          </cell>
          <cell r="B333">
            <v>344</v>
          </cell>
          <cell r="C333" t="str">
            <v>215 88 22</v>
          </cell>
        </row>
        <row r="334">
          <cell r="A334" t="str">
            <v>K.Maraş Arsan Center</v>
          </cell>
          <cell r="B334">
            <v>344</v>
          </cell>
          <cell r="C334" t="str">
            <v>235 33 10</v>
          </cell>
        </row>
        <row r="335">
          <cell r="A335" t="str">
            <v>K.Maraş Cinemall</v>
          </cell>
          <cell r="B335">
            <v>344</v>
          </cell>
          <cell r="C335" t="str">
            <v>221 77 70</v>
          </cell>
        </row>
        <row r="336">
          <cell r="A336" t="str">
            <v>K.Maraş Elbistan K.M.</v>
          </cell>
          <cell r="B336">
            <v>344</v>
          </cell>
          <cell r="C336" t="str">
            <v>415 49 49</v>
          </cell>
        </row>
        <row r="337">
          <cell r="A337" t="str">
            <v>Karabük Onel AVM Prestige Sinemaları</v>
          </cell>
          <cell r="B337">
            <v>370</v>
          </cell>
          <cell r="C337" t="str">
            <v>412 86 45</v>
          </cell>
        </row>
        <row r="338">
          <cell r="A338" t="str">
            <v>Karabük Safranbolu Atamerkez</v>
          </cell>
          <cell r="B338">
            <v>370</v>
          </cell>
          <cell r="C338" t="str">
            <v>712 22 04</v>
          </cell>
        </row>
        <row r="339">
          <cell r="A339" t="str">
            <v>Karaman Makro</v>
          </cell>
          <cell r="B339">
            <v>338</v>
          </cell>
          <cell r="C339" t="str">
            <v>213 61 31</v>
          </cell>
        </row>
        <row r="340">
          <cell r="A340" t="str">
            <v>Karaman Sine Nas</v>
          </cell>
          <cell r="B340">
            <v>338</v>
          </cell>
          <cell r="C340" t="str">
            <v>214 84 44</v>
          </cell>
        </row>
        <row r="341">
          <cell r="A341" t="str">
            <v>Kars Şehir</v>
          </cell>
          <cell r="B341">
            <v>474</v>
          </cell>
          <cell r="C341" t="str">
            <v>212 48 36</v>
          </cell>
        </row>
        <row r="342">
          <cell r="A342" t="str">
            <v>Kastamonu  Barutçuoğlu</v>
          </cell>
          <cell r="B342">
            <v>366</v>
          </cell>
          <cell r="C342" t="str">
            <v>212 57 77 </v>
          </cell>
        </row>
        <row r="343">
          <cell r="A343" t="str">
            <v>Kastamonu Cine Zirve</v>
          </cell>
          <cell r="B343">
            <v>366</v>
          </cell>
          <cell r="C343" t="str">
            <v>212 97 57</v>
          </cell>
        </row>
        <row r="344">
          <cell r="A344" t="str">
            <v>Kayseri Cinebonus (Kayseri Park)</v>
          </cell>
          <cell r="B344">
            <v>352</v>
          </cell>
          <cell r="C344" t="str">
            <v>223 20 10</v>
          </cell>
        </row>
        <row r="345">
          <cell r="A345" t="str">
            <v>Kayseri Kasserıa</v>
          </cell>
          <cell r="B345">
            <v>352</v>
          </cell>
          <cell r="C345" t="str">
            <v>223 11 53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 Lefkoşa Lemarplex</v>
          </cell>
          <cell r="B347">
            <v>392</v>
          </cell>
          <cell r="C347" t="str">
            <v>223 53 95</v>
          </cell>
        </row>
        <row r="348">
          <cell r="A348" t="str">
            <v>Kıbrıs Girne Galleria</v>
          </cell>
          <cell r="B348">
            <v>392</v>
          </cell>
          <cell r="C348" t="str">
            <v>227 70 30</v>
          </cell>
        </row>
        <row r="349">
          <cell r="A349" t="str">
            <v>Kıbrıs Girne Lemarplex</v>
          </cell>
          <cell r="B349">
            <v>392</v>
          </cell>
          <cell r="C349" t="str">
            <v>822 33 99</v>
          </cell>
        </row>
        <row r="350">
          <cell r="A350" t="str">
            <v>Kıbrıs Güzelyurt Lemarplex</v>
          </cell>
          <cell r="B350">
            <v>392</v>
          </cell>
          <cell r="C350" t="str">
            <v>714 69 40</v>
          </cell>
        </row>
        <row r="351">
          <cell r="A351" t="str">
            <v>Kıbrıs Lefkoşa Galleria Cinema Club</v>
          </cell>
          <cell r="B351">
            <v>392</v>
          </cell>
          <cell r="C351" t="str">
            <v>227 70 30</v>
          </cell>
        </row>
        <row r="352">
          <cell r="A352" t="str">
            <v>Kıbrıs Lefkoşa Mısırlızade</v>
          </cell>
          <cell r="B352">
            <v>392</v>
          </cell>
          <cell r="C352" t="str">
            <v>365 12 70</v>
          </cell>
        </row>
        <row r="353">
          <cell r="A353" t="str">
            <v>Kıbrıs Magosa Galeria Cinema Clup</v>
          </cell>
          <cell r="B353">
            <v>392</v>
          </cell>
          <cell r="C353" t="str">
            <v>365 12 70</v>
          </cell>
        </row>
        <row r="354">
          <cell r="A354" t="str">
            <v>Kırıkkale Kültür Merkezi</v>
          </cell>
          <cell r="B354">
            <v>318</v>
          </cell>
          <cell r="C354" t="str">
            <v>224 26 84</v>
          </cell>
        </row>
        <row r="355">
          <cell r="A355" t="str">
            <v>Kırıkkale Makro</v>
          </cell>
          <cell r="B355">
            <v>318</v>
          </cell>
          <cell r="C355" t="str">
            <v>218 88 55</v>
          </cell>
        </row>
        <row r="356">
          <cell r="A356" t="str">
            <v>Kırklareli Cine Plaza</v>
          </cell>
          <cell r="B356">
            <v>288</v>
          </cell>
          <cell r="C356" t="str">
            <v>214 82 88</v>
          </cell>
        </row>
        <row r="357">
          <cell r="A357" t="str">
            <v>Kırklareli Lüleburgaz Plaza</v>
          </cell>
          <cell r="B357">
            <v>288</v>
          </cell>
          <cell r="C357" t="str">
            <v> 412 39 09 </v>
          </cell>
        </row>
        <row r="358">
          <cell r="A358" t="str">
            <v>Kırşehir Klas</v>
          </cell>
          <cell r="B358">
            <v>386</v>
          </cell>
          <cell r="C358" t="str">
            <v>213 13 44</v>
          </cell>
        </row>
        <row r="359">
          <cell r="A359" t="str">
            <v>Konya Akşehir Kültür Merkezi </v>
          </cell>
          <cell r="B359">
            <v>332</v>
          </cell>
          <cell r="C359" t="str">
            <v>813 52 57</v>
          </cell>
        </row>
        <row r="360">
          <cell r="A360" t="str">
            <v>Konya Beyşehir Göl Sineması</v>
          </cell>
          <cell r="B360">
            <v>332</v>
          </cell>
          <cell r="C360" t="str">
            <v>512 55 65</v>
          </cell>
        </row>
        <row r="361">
          <cell r="A361" t="str">
            <v>Konya Cinens</v>
          </cell>
          <cell r="B361">
            <v>332</v>
          </cell>
          <cell r="C361" t="str">
            <v>247 22 25</v>
          </cell>
        </row>
        <row r="362">
          <cell r="A362" t="str">
            <v>Konya Ereğli Park Site Avşar</v>
          </cell>
          <cell r="B362">
            <v>332</v>
          </cell>
          <cell r="C362" t="str">
            <v>710 02 30</v>
          </cell>
        </row>
        <row r="363">
          <cell r="A363" t="str">
            <v>Konya Kampüs Cinens</v>
          </cell>
          <cell r="B363">
            <v>332</v>
          </cell>
          <cell r="C363" t="str">
            <v>241 42 00</v>
          </cell>
        </row>
        <row r="364">
          <cell r="A364" t="str">
            <v>Konya Kule Center Avşar</v>
          </cell>
          <cell r="B364">
            <v>332</v>
          </cell>
          <cell r="C364" t="str">
            <v>233 28 72</v>
          </cell>
        </row>
        <row r="365">
          <cell r="A365" t="str">
            <v>Kütahya Cinens</v>
          </cell>
          <cell r="B365">
            <v>274</v>
          </cell>
          <cell r="C365" t="str">
            <v>224 75 57</v>
          </cell>
        </row>
        <row r="366">
          <cell r="A366" t="str">
            <v>Kütahya Hotaş</v>
          </cell>
          <cell r="B366">
            <v>274</v>
          </cell>
          <cell r="C366" t="str">
            <v>224 09 90 </v>
          </cell>
        </row>
        <row r="367">
          <cell r="A367" t="str">
            <v>Kütahya Tavşanlı Cinens </v>
          </cell>
          <cell r="B367">
            <v>274</v>
          </cell>
          <cell r="C367" t="str">
            <v>224 75 57</v>
          </cell>
        </row>
        <row r="368">
          <cell r="A368" t="str">
            <v>Malatya Park Avşar</v>
          </cell>
          <cell r="B368">
            <v>422</v>
          </cell>
          <cell r="C368" t="str">
            <v>212 83 85</v>
          </cell>
        </row>
        <row r="369">
          <cell r="A369" t="str">
            <v>Malatya Yeşil</v>
          </cell>
          <cell r="B369">
            <v>422</v>
          </cell>
          <cell r="C369" t="str">
            <v>321 12 22</v>
          </cell>
        </row>
        <row r="370">
          <cell r="A370" t="str">
            <v>Manisa Akhisar Belediye</v>
          </cell>
          <cell r="B370">
            <v>236</v>
          </cell>
          <cell r="C370" t="str">
            <v>413 59 91</v>
          </cell>
        </row>
        <row r="371">
          <cell r="A371" t="str">
            <v>Manisa Alaşehir AKM</v>
          </cell>
          <cell r="B371">
            <v>236</v>
          </cell>
          <cell r="C371" t="str">
            <v>654 35 36</v>
          </cell>
        </row>
        <row r="372">
          <cell r="A372" t="str">
            <v>Manisa Çınar Center</v>
          </cell>
          <cell r="B372">
            <v>236</v>
          </cell>
          <cell r="C372" t="str">
            <v>232 05 62</v>
          </cell>
        </row>
        <row r="373">
          <cell r="A373" t="str">
            <v>Manisa Demirci Şehir Sineması</v>
          </cell>
          <cell r="B373">
            <v>232</v>
          </cell>
          <cell r="C373" t="str">
            <v>442 05 17</v>
          </cell>
        </row>
        <row r="374">
          <cell r="A374" t="str">
            <v>Manisa Hollywood 2000</v>
          </cell>
          <cell r="B374">
            <v>236</v>
          </cell>
          <cell r="C374" t="str">
            <v>234 47 55</v>
          </cell>
        </row>
        <row r="375">
          <cell r="A375" t="str">
            <v>Manisa Karaköy Hollywood</v>
          </cell>
          <cell r="B375">
            <v>236</v>
          </cell>
          <cell r="C375" t="str">
            <v>238 66 46</v>
          </cell>
        </row>
        <row r="376">
          <cell r="A376" t="str">
            <v>Manisa Salihli Çarşı Hollywood</v>
          </cell>
          <cell r="B376">
            <v>236</v>
          </cell>
          <cell r="C376" t="str">
            <v>712 00 00</v>
          </cell>
        </row>
        <row r="377">
          <cell r="A377" t="str">
            <v>Manisa Salihli Kipa Hollywood</v>
          </cell>
          <cell r="B377">
            <v>236</v>
          </cell>
          <cell r="C377" t="str">
            <v>715 12 55</v>
          </cell>
        </row>
        <row r="378">
          <cell r="A378" t="str">
            <v>Manisa Seaş Sotes</v>
          </cell>
          <cell r="B378">
            <v>236</v>
          </cell>
          <cell r="C378" t="str">
            <v>613 19 83</v>
          </cell>
        </row>
        <row r="379">
          <cell r="A379" t="str">
            <v>Manisa Turgutlu Belediye</v>
          </cell>
          <cell r="B379">
            <v>236</v>
          </cell>
          <cell r="C379" t="str">
            <v>277 78 88</v>
          </cell>
        </row>
        <row r="380">
          <cell r="A380" t="str">
            <v>Manisa Turgutlu Pollywood Sineması</v>
          </cell>
          <cell r="B380">
            <v>236</v>
          </cell>
          <cell r="C380" t="str">
            <v>314 50 51</v>
          </cell>
        </row>
        <row r="381">
          <cell r="A381" t="str">
            <v>Mardin Kızıltepe Cine Onur</v>
          </cell>
          <cell r="B381">
            <v>482</v>
          </cell>
          <cell r="C381" t="str">
            <v>312 77 56</v>
          </cell>
        </row>
        <row r="382">
          <cell r="A382" t="str">
            <v>Mersin Cep</v>
          </cell>
          <cell r="B382">
            <v>324</v>
          </cell>
          <cell r="C382" t="str">
            <v>327 87 87</v>
          </cell>
        </row>
        <row r="383">
          <cell r="A383" t="str">
            <v>Mersin Cınebonus (Forum)</v>
          </cell>
          <cell r="B383">
            <v>324</v>
          </cell>
          <cell r="C383" t="str">
            <v>331 51 51</v>
          </cell>
        </row>
        <row r="384">
          <cell r="A384" t="str">
            <v>Mersin Cinemall</v>
          </cell>
          <cell r="B384">
            <v>324</v>
          </cell>
          <cell r="C384" t="str">
            <v>331 00 77</v>
          </cell>
        </row>
        <row r="385">
          <cell r="A385" t="str">
            <v>Mersin Çarşı</v>
          </cell>
          <cell r="B385">
            <v>324</v>
          </cell>
          <cell r="C385" t="str">
            <v>327 87 87</v>
          </cell>
        </row>
        <row r="386">
          <cell r="A386" t="str">
            <v>Mersin Marinavısta Sinemaları</v>
          </cell>
          <cell r="B386">
            <v>324</v>
          </cell>
          <cell r="C386" t="str">
            <v>233 78 08</v>
          </cell>
        </row>
        <row r="387">
          <cell r="A387" t="str">
            <v>Mersin Silifke Belediye</v>
          </cell>
          <cell r="B387">
            <v>324</v>
          </cell>
          <cell r="C387" t="str">
            <v>714 32 22 - 712 30 61</v>
          </cell>
        </row>
        <row r="388">
          <cell r="A388" t="str">
            <v>Mersin Tarsus Cinema Clup</v>
          </cell>
          <cell r="B388">
            <v>324</v>
          </cell>
          <cell r="C388" t="str">
            <v>614 11 14</v>
          </cell>
        </row>
        <row r="389">
          <cell r="A389" t="str">
            <v>Muğla Bodrum Cinemarine</v>
          </cell>
          <cell r="B389">
            <v>252</v>
          </cell>
          <cell r="C389" t="str">
            <v>317 00 01</v>
          </cell>
        </row>
        <row r="390">
          <cell r="A390" t="str">
            <v>Muğla Datça Cineplus</v>
          </cell>
          <cell r="B390">
            <v>252</v>
          </cell>
          <cell r="C390" t="str">
            <v>712 38 43</v>
          </cell>
        </row>
        <row r="391">
          <cell r="A391" t="str">
            <v>Muğla Fethiye Cinedoruk</v>
          </cell>
          <cell r="B391">
            <v>252</v>
          </cell>
          <cell r="C391" t="str">
            <v>612 30 00</v>
          </cell>
        </row>
        <row r="392">
          <cell r="A392" t="str">
            <v>Muğla Fethiye Hayal</v>
          </cell>
          <cell r="B392">
            <v>252</v>
          </cell>
          <cell r="C392" t="str">
            <v>612 13 14</v>
          </cell>
        </row>
        <row r="393">
          <cell r="A393" t="str">
            <v>Muğla Fethiye Hilliside Otel </v>
          </cell>
          <cell r="B393">
            <v>252</v>
          </cell>
          <cell r="C393" t="str">
            <v>614 83 60</v>
          </cell>
        </row>
        <row r="394">
          <cell r="A394" t="str">
            <v>Muğla Marmaris Aksaz</v>
          </cell>
          <cell r="B394">
            <v>252</v>
          </cell>
          <cell r="C394" t="str">
            <v>421 01 61</v>
          </cell>
        </row>
        <row r="395">
          <cell r="A395" t="str">
            <v>Muğla Marmaris Cine Point</v>
          </cell>
          <cell r="B395">
            <v>252</v>
          </cell>
          <cell r="C395" t="str">
            <v>413 75 84</v>
          </cell>
        </row>
        <row r="396">
          <cell r="A396" t="str">
            <v>Muğla Milas Prenses</v>
          </cell>
          <cell r="B396">
            <v>252</v>
          </cell>
          <cell r="C396" t="str">
            <v>513 11 26</v>
          </cell>
        </row>
        <row r="397">
          <cell r="A397" t="str">
            <v>Muğla Ortaca Sinema Ceylin</v>
          </cell>
          <cell r="B397">
            <v>252</v>
          </cell>
          <cell r="C397" t="str">
            <v>282 50 56</v>
          </cell>
        </row>
        <row r="398">
          <cell r="A398" t="str">
            <v>Muğla Sine Park Sinemaları (Park AVM)</v>
          </cell>
          <cell r="B398">
            <v>252</v>
          </cell>
          <cell r="C398" t="str">
            <v>212 40 00</v>
          </cell>
        </row>
        <row r="399">
          <cell r="A399" t="str">
            <v>Muğla Vegas Sinemaları</v>
          </cell>
          <cell r="B399">
            <v>252</v>
          </cell>
          <cell r="C399" t="str">
            <v>214 00 29</v>
          </cell>
        </row>
        <row r="400">
          <cell r="A400" t="str">
            <v>Muğla Zeybek</v>
          </cell>
          <cell r="B400">
            <v>252</v>
          </cell>
          <cell r="C400" t="str">
            <v>214 09 26</v>
          </cell>
        </row>
        <row r="401">
          <cell r="A401" t="str">
            <v>Muş Sineport </v>
          </cell>
          <cell r="B401">
            <v>436</v>
          </cell>
          <cell r="C401" t="str">
            <v>212 00 04</v>
          </cell>
        </row>
        <row r="402">
          <cell r="A402" t="str">
            <v>Nevşehir Can Aile Sineması</v>
          </cell>
          <cell r="B402">
            <v>384</v>
          </cell>
          <cell r="C402" t="str">
            <v>213 17 25</v>
          </cell>
        </row>
        <row r="403">
          <cell r="A403" t="str">
            <v>Nevşehir Capadocia Sinemaları</v>
          </cell>
          <cell r="B403">
            <v>384</v>
          </cell>
          <cell r="C403" t="str">
            <v>213 17 25</v>
          </cell>
        </row>
        <row r="404">
          <cell r="A404" t="str">
            <v>Nevşehir Cinema Pınk</v>
          </cell>
          <cell r="B404">
            <v>384</v>
          </cell>
          <cell r="C404" t="str">
            <v>212 30 05</v>
          </cell>
        </row>
        <row r="405">
          <cell r="A405" t="str">
            <v>Nevşehir Ürgüp Belediye</v>
          </cell>
          <cell r="B405">
            <v>384</v>
          </cell>
          <cell r="C405" t="str">
            <v>341 49 39 </v>
          </cell>
        </row>
        <row r="406">
          <cell r="A406" t="str">
            <v>Niğde Belediye K.M.</v>
          </cell>
          <cell r="B406">
            <v>388</v>
          </cell>
          <cell r="C406" t="str">
            <v>232 07 09</v>
          </cell>
        </row>
        <row r="407">
          <cell r="A407" t="str">
            <v>Niğde Sineması</v>
          </cell>
          <cell r="B407">
            <v>388</v>
          </cell>
          <cell r="C407" t="str">
            <v>213 56 57</v>
          </cell>
        </row>
        <row r="408">
          <cell r="A408" t="str">
            <v>Ordu AFM Migros </v>
          </cell>
          <cell r="B408">
            <v>452</v>
          </cell>
          <cell r="C408" t="str">
            <v>233 86 40</v>
          </cell>
        </row>
        <row r="409">
          <cell r="A409" t="str">
            <v>Ordu Cinevizyon</v>
          </cell>
          <cell r="B409">
            <v>452</v>
          </cell>
          <cell r="C409" t="str">
            <v>225 49 44</v>
          </cell>
        </row>
        <row r="410">
          <cell r="A410" t="str">
            <v>Ordu Cineworld</v>
          </cell>
          <cell r="B410">
            <v>452</v>
          </cell>
          <cell r="C410" t="str">
            <v>212 04 58</v>
          </cell>
        </row>
        <row r="411">
          <cell r="A411" t="str">
            <v>Ordu Fatsa Cinevizyon</v>
          </cell>
          <cell r="B411">
            <v>452</v>
          </cell>
          <cell r="C411" t="str">
            <v>423 48 59</v>
          </cell>
        </row>
        <row r="412">
          <cell r="A412" t="str">
            <v>Ordu Fatsa Klas Sinemaları</v>
          </cell>
          <cell r="B412">
            <v>452</v>
          </cell>
          <cell r="C412" t="str">
            <v>424 01 12</v>
          </cell>
        </row>
        <row r="413">
          <cell r="A413" t="str">
            <v>Ordu Ünye Belediyesi</v>
          </cell>
          <cell r="B413">
            <v>452</v>
          </cell>
          <cell r="C413" t="str">
            <v>323 91 91</v>
          </cell>
        </row>
        <row r="414">
          <cell r="A414" t="str">
            <v>Osmaniye Emine Keskiner K.M.</v>
          </cell>
          <cell r="B414">
            <v>328</v>
          </cell>
          <cell r="C414" t="str">
            <v>813 25 07</v>
          </cell>
        </row>
        <row r="415">
          <cell r="A415" t="str">
            <v>Rize Cine Mars</v>
          </cell>
          <cell r="B415">
            <v>464</v>
          </cell>
          <cell r="C415" t="str">
            <v>214 92 70</v>
          </cell>
        </row>
        <row r="416">
          <cell r="A416" t="str">
            <v>Rize Pazar Sine Klass</v>
          </cell>
          <cell r="B416">
            <v>464</v>
          </cell>
          <cell r="C416" t="str">
            <v>612 28 68</v>
          </cell>
        </row>
        <row r="417">
          <cell r="A417" t="str">
            <v>Rize Pembe Köşk</v>
          </cell>
          <cell r="B417">
            <v>464</v>
          </cell>
          <cell r="C417" t="str">
            <v>214 65 11</v>
          </cell>
        </row>
        <row r="418">
          <cell r="A418" t="str">
            <v>Samsun AFM Yeşilyurt </v>
          </cell>
          <cell r="B418">
            <v>362</v>
          </cell>
          <cell r="C418" t="str">
            <v>439 20 70</v>
          </cell>
        </row>
        <row r="419">
          <cell r="A419" t="str">
            <v>Samsun Bafra Beledıye Cep</v>
          </cell>
          <cell r="B419">
            <v>362</v>
          </cell>
          <cell r="C419" t="str">
            <v>532 32 89</v>
          </cell>
        </row>
        <row r="420">
          <cell r="A420" t="str">
            <v>Samsun Çarşamba Beledıye</v>
          </cell>
          <cell r="B420">
            <v>362</v>
          </cell>
          <cell r="C420" t="str">
            <v>834 46 00</v>
          </cell>
        </row>
        <row r="421">
          <cell r="A421" t="str">
            <v>Samsun Fatsa Cem</v>
          </cell>
          <cell r="B421">
            <v>452</v>
          </cell>
          <cell r="C421" t="str">
            <v>423 57 93</v>
          </cell>
        </row>
        <row r="422">
          <cell r="A422" t="str">
            <v>Samsun Galaxy</v>
          </cell>
          <cell r="B422">
            <v>362</v>
          </cell>
          <cell r="C422" t="str">
            <v>233 21 22</v>
          </cell>
        </row>
        <row r="423">
          <cell r="A423" t="str">
            <v>Samsun Galaxy Çiftlik</v>
          </cell>
          <cell r="B423">
            <v>362</v>
          </cell>
          <cell r="C423" t="str">
            <v>230 68 30</v>
          </cell>
        </row>
        <row r="424">
          <cell r="A424" t="str">
            <v>Samsun Konakplex</v>
          </cell>
          <cell r="B424">
            <v>362</v>
          </cell>
          <cell r="C424" t="str">
            <v>431 24 71</v>
          </cell>
        </row>
        <row r="425">
          <cell r="A425" t="str">
            <v>Samsun Movizone Oskar</v>
          </cell>
          <cell r="B425">
            <v>362</v>
          </cell>
          <cell r="C425" t="str">
            <v>465 63 33</v>
          </cell>
        </row>
        <row r="426">
          <cell r="A426" t="str">
            <v>Samsun Vezirköprü Vabartum Sinemaları</v>
          </cell>
          <cell r="B426">
            <v>362</v>
          </cell>
          <cell r="C426" t="str">
            <v>646 16 63</v>
          </cell>
        </row>
        <row r="427">
          <cell r="A427" t="str">
            <v>Siirt Siskav Kültür Sineması</v>
          </cell>
          <cell r="B427">
            <v>484</v>
          </cell>
          <cell r="C427" t="str">
            <v>223 44 36</v>
          </cell>
        </row>
        <row r="428">
          <cell r="A428" t="str">
            <v>Sinop Deniz Sineması</v>
          </cell>
          <cell r="B428">
            <v>368</v>
          </cell>
          <cell r="C428" t="str">
            <v>261 06 43</v>
          </cell>
        </row>
        <row r="429">
          <cell r="A429" t="str">
            <v>Sivas Klas</v>
          </cell>
          <cell r="B429">
            <v>346</v>
          </cell>
          <cell r="C429" t="str">
            <v>224 12 01</v>
          </cell>
        </row>
        <row r="430">
          <cell r="A430" t="str">
            <v>Sivas Klas 2</v>
          </cell>
          <cell r="B430">
            <v>346</v>
          </cell>
          <cell r="C430" t="str">
            <v>224 23 54</v>
          </cell>
        </row>
        <row r="431">
          <cell r="A431" t="str">
            <v>Sivas Polat Center</v>
          </cell>
          <cell r="B431">
            <v>346</v>
          </cell>
          <cell r="C431" t="str">
            <v>224 48 54</v>
          </cell>
        </row>
        <row r="432">
          <cell r="A432" t="str">
            <v>Şanlıurfa Abidepark Emek</v>
          </cell>
          <cell r="B432">
            <v>414</v>
          </cell>
          <cell r="C432" t="str">
            <v>313 55 05</v>
          </cell>
        </row>
        <row r="433">
          <cell r="A433" t="str">
            <v>Şanlıurfa Belediyesi</v>
          </cell>
          <cell r="B433">
            <v>0</v>
          </cell>
          <cell r="C433">
            <v>0</v>
          </cell>
        </row>
        <row r="434">
          <cell r="A434" t="str">
            <v>Şanlıurfa Mozaik Emek</v>
          </cell>
          <cell r="B434">
            <v>414</v>
          </cell>
          <cell r="C434" t="str">
            <v>316 12 03</v>
          </cell>
        </row>
        <row r="435">
          <cell r="A435" t="str">
            <v>Şanlıurfa Sarayönü Emek</v>
          </cell>
          <cell r="B435">
            <v>414</v>
          </cell>
          <cell r="C435" t="str">
            <v>217 13 13</v>
          </cell>
        </row>
        <row r="436">
          <cell r="A436" t="str">
            <v>Şanlıurfa Siverek Sevgi Sineması</v>
          </cell>
          <cell r="B436">
            <v>414</v>
          </cell>
          <cell r="C436" t="str">
            <v>552 08 08</v>
          </cell>
        </row>
        <row r="437">
          <cell r="A437" t="str">
            <v>Şanlıurfa Viranşehir Belediye Sin.</v>
          </cell>
          <cell r="B437">
            <v>414</v>
          </cell>
          <cell r="C437" t="str">
            <v>511 25 14</v>
          </cell>
        </row>
        <row r="438">
          <cell r="A438" t="str">
            <v>Tekirdağ AFM Tekira </v>
          </cell>
          <cell r="B438">
            <v>282</v>
          </cell>
          <cell r="C438" t="str">
            <v>264 22 20</v>
          </cell>
        </row>
        <row r="439">
          <cell r="A439" t="str">
            <v>Tekirdağ Çerkezköy Cinemy (Erna)</v>
          </cell>
          <cell r="B439">
            <v>282</v>
          </cell>
          <cell r="C439" t="str">
            <v>726 23 06</v>
          </cell>
        </row>
        <row r="440">
          <cell r="A440" t="str">
            <v>Tekirdağ Çerkezköy Cineplaza</v>
          </cell>
          <cell r="B440">
            <v>282</v>
          </cell>
          <cell r="C440" t="str">
            <v>717 90 09</v>
          </cell>
        </row>
        <row r="441">
          <cell r="A441" t="str">
            <v>Tekirdağ Çerkezköy Lemar </v>
          </cell>
          <cell r="B441">
            <v>282</v>
          </cell>
          <cell r="C441" t="str">
            <v>725 38 57</v>
          </cell>
        </row>
        <row r="442">
          <cell r="A442" t="str">
            <v>Tekirdağ Çorlu Orion Prestige</v>
          </cell>
          <cell r="B442">
            <v>282</v>
          </cell>
          <cell r="C442" t="str">
            <v>673 46 87</v>
          </cell>
        </row>
        <row r="443">
          <cell r="A443" t="str">
            <v>Tekirdağ Malkara Kültür Merkezi</v>
          </cell>
          <cell r="B443">
            <v>282</v>
          </cell>
          <cell r="C443" t="str">
            <v>427 01 72</v>
          </cell>
        </row>
        <row r="444">
          <cell r="A444" t="str">
            <v>Tokat Asberk</v>
          </cell>
          <cell r="B444">
            <v>356</v>
          </cell>
          <cell r="C444" t="str">
            <v>214 11 96</v>
          </cell>
        </row>
        <row r="445">
          <cell r="A445" t="str">
            <v>Tokat Erbaa Aile Sineması</v>
          </cell>
          <cell r="B445">
            <v>356</v>
          </cell>
          <cell r="C445" t="str">
            <v>715 54 38</v>
          </cell>
        </row>
        <row r="446">
          <cell r="A446" t="str">
            <v>Tokat Karizma</v>
          </cell>
          <cell r="B446">
            <v>356</v>
          </cell>
          <cell r="C446" t="str">
            <v>213 32 09</v>
          </cell>
        </row>
        <row r="447">
          <cell r="A447" t="str">
            <v>Tokat Turhal Klas Sineması</v>
          </cell>
          <cell r="B447">
            <v>356</v>
          </cell>
          <cell r="C447" t="str">
            <v>276 78 78</v>
          </cell>
        </row>
        <row r="448">
          <cell r="A448" t="str">
            <v>Tokat Yurtkur Karizma</v>
          </cell>
          <cell r="B448">
            <v>356</v>
          </cell>
          <cell r="C448" t="str">
            <v>213 32 09</v>
          </cell>
        </row>
        <row r="449">
          <cell r="A449" t="str">
            <v>Trabzon Akçabat Kültürpark</v>
          </cell>
          <cell r="B449">
            <v>462</v>
          </cell>
          <cell r="C449" t="str">
            <v>227 05 99</v>
          </cell>
        </row>
        <row r="450">
          <cell r="A450" t="str">
            <v>Trabzon Atapark Avşar</v>
          </cell>
          <cell r="B450">
            <v>462</v>
          </cell>
          <cell r="C450" t="str">
            <v>223 18 81</v>
          </cell>
        </row>
        <row r="451">
          <cell r="A451" t="str">
            <v>Trabzon Cinebonus (Forum)</v>
          </cell>
          <cell r="B451">
            <v>462</v>
          </cell>
          <cell r="C451" t="str">
            <v>330 10 01</v>
          </cell>
        </row>
        <row r="452">
          <cell r="A452" t="str">
            <v>Trabzon RA</v>
          </cell>
          <cell r="B452">
            <v>462</v>
          </cell>
          <cell r="C452" t="str">
            <v>321 00 06</v>
          </cell>
        </row>
        <row r="453">
          <cell r="A453" t="str">
            <v>Trabzon Royal</v>
          </cell>
          <cell r="B453">
            <v>462</v>
          </cell>
          <cell r="C453" t="str">
            <v>323 33 77 </v>
          </cell>
        </row>
        <row r="454">
          <cell r="A454" t="str">
            <v>Uşak Cinens</v>
          </cell>
          <cell r="B454">
            <v>276</v>
          </cell>
          <cell r="C454" t="str">
            <v>227 72 22</v>
          </cell>
        </row>
        <row r="455">
          <cell r="A455" t="str">
            <v>Uşak Park</v>
          </cell>
          <cell r="B455">
            <v>276</v>
          </cell>
          <cell r="C455" t="str">
            <v>223 67 25</v>
          </cell>
        </row>
        <row r="456">
          <cell r="A456" t="str">
            <v>Van CineVan Artos Sinemaları</v>
          </cell>
          <cell r="B456">
            <v>432</v>
          </cell>
          <cell r="C456" t="str">
            <v>215 59 59</v>
          </cell>
        </row>
        <row r="457">
          <cell r="A457" t="str">
            <v>Van CineVan Turkuaz Sinemaları</v>
          </cell>
          <cell r="B457">
            <v>432</v>
          </cell>
          <cell r="C457" t="str">
            <v>210 22 66 </v>
          </cell>
        </row>
        <row r="458">
          <cell r="A458" t="str">
            <v>Kocaeli Karamürsel Eğitim Merkez Komutanlığı</v>
          </cell>
          <cell r="B458">
            <v>226</v>
          </cell>
          <cell r="C458" t="str">
            <v>462 83 10</v>
          </cell>
        </row>
        <row r="459">
          <cell r="A459" t="str">
            <v>Yalova Kipa Cinema Pınk</v>
          </cell>
          <cell r="B459">
            <v>226</v>
          </cell>
          <cell r="C459" t="str">
            <v>812 72 72</v>
          </cell>
        </row>
        <row r="460">
          <cell r="A460" t="str">
            <v>Yalova Özdilek Cinetime Sinemaları</v>
          </cell>
          <cell r="B460">
            <v>226</v>
          </cell>
          <cell r="C460" t="str">
            <v>351 54 54</v>
          </cell>
        </row>
        <row r="461">
          <cell r="A461" t="str">
            <v>Yozgat Yimpaş</v>
          </cell>
          <cell r="B461">
            <v>354</v>
          </cell>
          <cell r="C461" t="str">
            <v>217 87 00</v>
          </cell>
        </row>
        <row r="462">
          <cell r="A462" t="str">
            <v>Zonguldak Belediye Sın.</v>
          </cell>
          <cell r="B462">
            <v>372</v>
          </cell>
          <cell r="C462" t="str">
            <v>251 21 66</v>
          </cell>
        </row>
        <row r="463">
          <cell r="A463" t="str">
            <v>Zonguldak Çaycuma Bldy. Sineması</v>
          </cell>
          <cell r="B463">
            <v>372</v>
          </cell>
          <cell r="C463" t="str">
            <v>615 19 23</v>
          </cell>
        </row>
        <row r="464">
          <cell r="A464" t="str">
            <v>Zonguldak Demirpark AVM Prestige </v>
          </cell>
          <cell r="B464">
            <v>372</v>
          </cell>
          <cell r="C464" t="str">
            <v>257 87 72</v>
          </cell>
        </row>
        <row r="465">
          <cell r="A465" t="str">
            <v>Zonguldak Devrek Belediye</v>
          </cell>
          <cell r="B465">
            <v>372</v>
          </cell>
          <cell r="C465" t="str">
            <v>556 06 04</v>
          </cell>
        </row>
        <row r="466">
          <cell r="A466" t="str">
            <v>Zonguldak Karadeniz Ereğli Akm</v>
          </cell>
          <cell r="B466">
            <v>372</v>
          </cell>
          <cell r="C466" t="str">
            <v>316 14 84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8" t="s">
        <v>133</v>
      </c>
      <c r="B1" s="39"/>
      <c r="C1" s="40"/>
      <c r="D1" s="41" t="s">
        <v>454</v>
      </c>
      <c r="E1" s="42"/>
      <c r="F1" s="42"/>
      <c r="G1" s="42"/>
      <c r="H1" s="42"/>
      <c r="I1" s="42"/>
      <c r="J1" s="43"/>
    </row>
    <row r="2" spans="1:22" ht="27.75">
      <c r="A2" s="7"/>
      <c r="B2" s="1" t="s">
        <v>134</v>
      </c>
      <c r="C2" s="2" t="s">
        <v>0</v>
      </c>
      <c r="D2" s="27" t="s">
        <v>1</v>
      </c>
      <c r="E2" s="27"/>
      <c r="F2" s="27"/>
      <c r="G2" s="27"/>
      <c r="H2" s="27"/>
      <c r="I2" s="27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8">
        <v>1</v>
      </c>
      <c r="B3" s="11" t="s">
        <v>135</v>
      </c>
      <c r="C3" s="3" t="str">
        <f>IF(ISBLANK(B3)," ","0"&amp;" "&amp;S3&amp;" "&amp;T3)</f>
        <v>0 322 457 81 43</v>
      </c>
      <c r="D3" s="24" t="s">
        <v>379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457 81 43</v>
      </c>
      <c r="U3" s="5"/>
      <c r="V3" s="5"/>
    </row>
    <row r="4" spans="1:22" ht="18.75" customHeight="1">
      <c r="A4" s="8">
        <v>2</v>
      </c>
      <c r="B4" s="11" t="s">
        <v>136</v>
      </c>
      <c r="C4" s="3" t="str">
        <f>IF(ISBLANK(B4)," ","0"&amp;" "&amp;S4&amp;" "&amp;T4)</f>
        <v>0 322 612 22 80</v>
      </c>
      <c r="D4" s="24" t="s">
        <v>449</v>
      </c>
      <c r="E4" s="25"/>
      <c r="F4" s="25"/>
      <c r="G4" s="25"/>
      <c r="H4" s="25"/>
      <c r="I4" s="25"/>
      <c r="J4" s="26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322</v>
      </c>
      <c r="T4" s="5" t="str">
        <f>VLOOKUP(B4,'[2]SİNEMA LİSTESİ'!$A:$C,3,FALSE)</f>
        <v>612 22 80</v>
      </c>
      <c r="U4" s="5"/>
      <c r="V4" s="5"/>
    </row>
    <row r="5" spans="1:22" ht="18.75" customHeight="1">
      <c r="A5" s="8">
        <v>3</v>
      </c>
      <c r="B5" s="11" t="s">
        <v>137</v>
      </c>
      <c r="C5" s="3" t="str">
        <f>IF(ISBLANK(B5)," ","0"&amp;" "&amp;S5&amp;" "&amp;T5)</f>
        <v>0 322 271 02 60</v>
      </c>
      <c r="D5" s="24" t="s">
        <v>486</v>
      </c>
      <c r="E5" s="25"/>
      <c r="F5" s="25"/>
      <c r="G5" s="25"/>
      <c r="H5" s="25"/>
      <c r="I5" s="25"/>
      <c r="J5" s="26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322</v>
      </c>
      <c r="T5" s="5" t="str">
        <f>VLOOKUP(B5,'[2]SİNEMA LİSTESİ'!$A:$C,3,FALSE)</f>
        <v>271 02 60</v>
      </c>
      <c r="U5" s="5"/>
      <c r="V5" s="5"/>
    </row>
    <row r="6" spans="1:22" ht="18.75" customHeight="1">
      <c r="A6" s="8">
        <v>4</v>
      </c>
      <c r="B6" s="11" t="s">
        <v>138</v>
      </c>
      <c r="C6" s="3" t="str">
        <f>IF(ISBLANK(B6)," ","0"&amp;" "&amp;S6&amp;" "&amp;T6)</f>
        <v>0 322 233 27 48</v>
      </c>
      <c r="D6" s="24" t="s">
        <v>487</v>
      </c>
      <c r="E6" s="25"/>
      <c r="F6" s="25"/>
      <c r="G6" s="25"/>
      <c r="H6" s="25"/>
      <c r="I6" s="25"/>
      <c r="J6" s="26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322</v>
      </c>
      <c r="T6" s="5" t="str">
        <f>VLOOKUP(B6,'[2]SİNEMA LİSTESİ'!$A:$C,3,FALSE)</f>
        <v>233 27 48</v>
      </c>
      <c r="U6" s="5"/>
      <c r="V6" s="5"/>
    </row>
    <row r="7" spans="1:22" ht="27.75">
      <c r="A7" s="7"/>
      <c r="B7" s="1" t="s">
        <v>68</v>
      </c>
      <c r="C7" s="2"/>
      <c r="D7" s="27"/>
      <c r="E7" s="27"/>
      <c r="F7" s="27"/>
      <c r="G7" s="27"/>
      <c r="H7" s="27"/>
      <c r="I7" s="27"/>
      <c r="J7" s="2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.75" customHeight="1">
      <c r="A8" s="8">
        <v>1</v>
      </c>
      <c r="B8" s="11" t="s">
        <v>69</v>
      </c>
      <c r="C8" s="3" t="str">
        <f>IF(ISBLANK(B8)," ","0"&amp;" "&amp;S8&amp;" "&amp;T8)</f>
        <v>0 264 282 19 99</v>
      </c>
      <c r="D8" s="24" t="s">
        <v>381</v>
      </c>
      <c r="E8" s="25"/>
      <c r="F8" s="25"/>
      <c r="G8" s="25"/>
      <c r="H8" s="25"/>
      <c r="I8" s="25"/>
      <c r="J8" s="26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264</v>
      </c>
      <c r="T8" s="5" t="str">
        <f>VLOOKUP(B8,'[2]SİNEMA LİSTESİ'!$A:$C,3,FALSE)</f>
        <v>282 19 99</v>
      </c>
      <c r="U8" s="5"/>
      <c r="V8" s="5"/>
    </row>
    <row r="9" spans="1:22" ht="27.75">
      <c r="A9" s="7"/>
      <c r="B9" s="1" t="s">
        <v>33</v>
      </c>
      <c r="C9" s="2"/>
      <c r="D9" s="27"/>
      <c r="E9" s="27"/>
      <c r="F9" s="27"/>
      <c r="G9" s="27"/>
      <c r="H9" s="27"/>
      <c r="I9" s="27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.75" customHeight="1">
      <c r="A10" s="8">
        <v>1</v>
      </c>
      <c r="B10" s="11" t="s">
        <v>140</v>
      </c>
      <c r="C10" s="3" t="str">
        <f>IF(ISBLANK(B10)," ","0"&amp;" "&amp;S10&amp;" "&amp;T10)</f>
        <v>0 416 214 99 11</v>
      </c>
      <c r="D10" s="24" t="s">
        <v>380</v>
      </c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416</v>
      </c>
      <c r="T10" s="5" t="str">
        <f>VLOOKUP(B10,'[2]SİNEMA LİSTESİ'!$A:$C,3,FALSE)</f>
        <v>214 99 11</v>
      </c>
      <c r="U10" s="5"/>
      <c r="V10" s="5"/>
    </row>
    <row r="11" spans="1:22" ht="27.75">
      <c r="A11" s="7"/>
      <c r="B11" s="1" t="s">
        <v>36</v>
      </c>
      <c r="C11" s="2"/>
      <c r="D11" s="27"/>
      <c r="E11" s="27"/>
      <c r="F11" s="27"/>
      <c r="G11" s="27"/>
      <c r="H11" s="27"/>
      <c r="I11" s="27"/>
      <c r="J11" s="2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8">
        <v>1</v>
      </c>
      <c r="B12" s="11" t="s">
        <v>107</v>
      </c>
      <c r="C12" s="3" t="str">
        <f>IF(ISBLANK(B12)," ","0"&amp;" "&amp;S12&amp;" "&amp;T12)</f>
        <v>0 272 215 99 10</v>
      </c>
      <c r="D12" s="24" t="s">
        <v>488</v>
      </c>
      <c r="E12" s="25"/>
      <c r="F12" s="25"/>
      <c r="G12" s="25"/>
      <c r="H12" s="25"/>
      <c r="I12" s="25"/>
      <c r="J12" s="26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272</v>
      </c>
      <c r="T12" s="5" t="str">
        <f>VLOOKUP(B12,'[2]SİNEMA LİSTESİ'!$A:$C,3,FALSE)</f>
        <v>215 99 10</v>
      </c>
      <c r="U12" s="5"/>
      <c r="V12" s="5"/>
    </row>
    <row r="13" spans="1:22" ht="18.75" customHeight="1">
      <c r="A13" s="8">
        <v>2</v>
      </c>
      <c r="B13" s="13" t="s">
        <v>382</v>
      </c>
      <c r="C13" s="3" t="str">
        <f>IF(ISBLANK(B13)," ","0"&amp;" "&amp;S13&amp;" "&amp;T13)</f>
        <v>0 272 444 32 32</v>
      </c>
      <c r="D13" s="24" t="s">
        <v>383</v>
      </c>
      <c r="E13" s="25"/>
      <c r="F13" s="25"/>
      <c r="G13" s="25"/>
      <c r="H13" s="25"/>
      <c r="I13" s="25"/>
      <c r="J13" s="26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272</v>
      </c>
      <c r="T13" s="5" t="str">
        <f>VLOOKUP(B13,'[2]SİNEMA LİSTESİ'!$A:$C,3,FALSE)</f>
        <v>444 32 32</v>
      </c>
      <c r="U13" s="5"/>
      <c r="V13" s="5"/>
    </row>
    <row r="14" spans="1:22" ht="18.75" customHeight="1">
      <c r="A14" s="8">
        <v>3</v>
      </c>
      <c r="B14" s="11" t="s">
        <v>384</v>
      </c>
      <c r="C14" s="3" t="str">
        <f>IF(ISBLANK(B14)," ","0"&amp;" "&amp;S14&amp;" "&amp;T14)</f>
        <v>0 272 512 06 73</v>
      </c>
      <c r="D14" s="24" t="s">
        <v>275</v>
      </c>
      <c r="E14" s="25"/>
      <c r="F14" s="25"/>
      <c r="G14" s="25"/>
      <c r="H14" s="25"/>
      <c r="I14" s="25"/>
      <c r="J14" s="26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272</v>
      </c>
      <c r="T14" s="5" t="str">
        <f>VLOOKUP(B14,'[2]SİNEMA LİSTESİ'!$A:$C,3,FALSE)</f>
        <v>512 06 73</v>
      </c>
      <c r="U14" s="5"/>
      <c r="V14" s="5"/>
    </row>
    <row r="15" spans="1:22" ht="18.75" customHeight="1">
      <c r="A15" s="8">
        <v>4</v>
      </c>
      <c r="B15" s="11" t="s">
        <v>141</v>
      </c>
      <c r="C15" s="3" t="str">
        <f>IF(ISBLANK(B15)," ","0"&amp;" "&amp;S15&amp;" "&amp;T15)</f>
        <v>0 272 246 30 22</v>
      </c>
      <c r="D15" s="24" t="s">
        <v>24</v>
      </c>
      <c r="E15" s="25"/>
      <c r="F15" s="25"/>
      <c r="G15" s="25"/>
      <c r="H15" s="25"/>
      <c r="I15" s="25"/>
      <c r="J15" s="26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272</v>
      </c>
      <c r="T15" s="5" t="str">
        <f>VLOOKUP(B15,'[2]SİNEMA LİSTESİ'!$A:$C,3,FALSE)</f>
        <v>246 30 22</v>
      </c>
      <c r="U15" s="5"/>
      <c r="V15" s="5"/>
    </row>
    <row r="16" spans="1:22" ht="27.75">
      <c r="A16" s="7"/>
      <c r="B16" s="1" t="s">
        <v>489</v>
      </c>
      <c r="C16" s="2"/>
      <c r="D16" s="27"/>
      <c r="E16" s="27"/>
      <c r="F16" s="27"/>
      <c r="G16" s="27"/>
      <c r="H16" s="27"/>
      <c r="I16" s="27"/>
      <c r="J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8">
        <v>1</v>
      </c>
      <c r="B17" s="11" t="s">
        <v>490</v>
      </c>
      <c r="C17" s="3" t="str">
        <f>IF(ISBLANK(B17)," ","0"&amp;" "&amp;S17&amp;" "&amp;T17)</f>
        <v>0 472 312 31 51</v>
      </c>
      <c r="D17" s="24" t="s">
        <v>423</v>
      </c>
      <c r="E17" s="25"/>
      <c r="F17" s="25"/>
      <c r="G17" s="25"/>
      <c r="H17" s="25"/>
      <c r="I17" s="25"/>
      <c r="J17" s="26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472</v>
      </c>
      <c r="T17" s="5" t="str">
        <f>VLOOKUP(B17,'[2]SİNEMA LİSTESİ'!$A:$C,3,FALSE)</f>
        <v>312 31 51</v>
      </c>
      <c r="U17" s="5"/>
      <c r="V17" s="5"/>
    </row>
    <row r="18" spans="1:22" ht="27.75">
      <c r="A18" s="7"/>
      <c r="B18" s="1" t="s">
        <v>142</v>
      </c>
      <c r="C18" s="2"/>
      <c r="D18" s="27"/>
      <c r="E18" s="27"/>
      <c r="F18" s="27"/>
      <c r="G18" s="27"/>
      <c r="H18" s="27"/>
      <c r="I18" s="27"/>
      <c r="J18" s="2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8">
        <v>1</v>
      </c>
      <c r="B19" s="11" t="s">
        <v>143</v>
      </c>
      <c r="C19" s="3" t="str">
        <f>IF(ISBLANK(B19)," ","0"&amp;" "&amp;S19&amp;" "&amp;T19)</f>
        <v>0 358 218 11 81</v>
      </c>
      <c r="D19" s="24" t="s">
        <v>385</v>
      </c>
      <c r="E19" s="25"/>
      <c r="F19" s="25"/>
      <c r="G19" s="25"/>
      <c r="H19" s="25"/>
      <c r="I19" s="25"/>
      <c r="J19" s="26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358</v>
      </c>
      <c r="T19" s="5" t="str">
        <f>VLOOKUP(B19,'[2]SİNEMA LİSTESİ'!$A:$C,3,FALSE)</f>
        <v>218 11 81</v>
      </c>
      <c r="U19" s="5"/>
      <c r="V19" s="5"/>
    </row>
    <row r="20" spans="1:22" ht="18.75" customHeight="1">
      <c r="A20" s="8">
        <v>2</v>
      </c>
      <c r="B20" s="11" t="s">
        <v>144</v>
      </c>
      <c r="C20" s="3" t="str">
        <f>IF(ISBLANK(B20)," ","0"&amp;" "&amp;S20&amp;" "&amp;T20)</f>
        <v>0 358 513 14 44</v>
      </c>
      <c r="D20" s="24" t="s">
        <v>386</v>
      </c>
      <c r="E20" s="25"/>
      <c r="F20" s="25"/>
      <c r="G20" s="25"/>
      <c r="H20" s="25"/>
      <c r="I20" s="25"/>
      <c r="J20" s="26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358</v>
      </c>
      <c r="T20" s="5" t="str">
        <f>VLOOKUP(B20,'[2]SİNEMA LİSTESİ'!$A:$C,3,FALSE)</f>
        <v>513 14 44</v>
      </c>
      <c r="U20" s="5"/>
      <c r="V20" s="5"/>
    </row>
    <row r="21" spans="1:22" ht="27.75">
      <c r="A21" s="7"/>
      <c r="B21" s="1" t="s">
        <v>3</v>
      </c>
      <c r="C21" s="2"/>
      <c r="D21" s="27"/>
      <c r="E21" s="27"/>
      <c r="F21" s="27"/>
      <c r="G21" s="27"/>
      <c r="H21" s="27"/>
      <c r="I21" s="27"/>
      <c r="J21" s="2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20">
        <v>1</v>
      </c>
      <c r="B22" s="11" t="s">
        <v>71</v>
      </c>
      <c r="C22" s="3" t="str">
        <f>IF(ISBLANK(B22)," ","0"&amp;" "&amp;S22&amp;" "&amp;T22)</f>
        <v>0 312 541 14 44</v>
      </c>
      <c r="D22" s="24" t="s">
        <v>491</v>
      </c>
      <c r="E22" s="25"/>
      <c r="F22" s="25"/>
      <c r="G22" s="25"/>
      <c r="H22" s="25"/>
      <c r="I22" s="25"/>
      <c r="J22" s="26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312</v>
      </c>
      <c r="T22" s="5" t="str">
        <f>VLOOKUP(B22,'[2]SİNEMA LİSTESİ'!$A:$C,3,FALSE)</f>
        <v>541 14 44</v>
      </c>
      <c r="U22" s="5"/>
      <c r="V22" s="5"/>
    </row>
    <row r="23" spans="1:22" ht="18.75" customHeight="1">
      <c r="A23" s="20">
        <v>2</v>
      </c>
      <c r="B23" s="11" t="s">
        <v>145</v>
      </c>
      <c r="C23" s="3" t="str">
        <f aca="true" t="shared" si="0" ref="C23:C36">IF(ISBLANK(B23)," ","0"&amp;" "&amp;S23&amp;" "&amp;T23)</f>
        <v>0 312 325 90 60</v>
      </c>
      <c r="D23" s="24" t="s">
        <v>492</v>
      </c>
      <c r="E23" s="25"/>
      <c r="F23" s="25"/>
      <c r="G23" s="25"/>
      <c r="H23" s="25"/>
      <c r="I23" s="25"/>
      <c r="J23" s="26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312</v>
      </c>
      <c r="T23" s="5" t="str">
        <f>VLOOKUP(B23,'[2]SİNEMA LİSTESİ'!$A:$C,3,FALSE)</f>
        <v>325 90 60</v>
      </c>
      <c r="U23" s="5"/>
      <c r="V23" s="5"/>
    </row>
    <row r="24" spans="1:22" ht="18.75" customHeight="1">
      <c r="A24" s="20">
        <v>3</v>
      </c>
      <c r="B24" s="11" t="s">
        <v>146</v>
      </c>
      <c r="C24" s="3" t="str">
        <f t="shared" si="0"/>
        <v>0 312 219 64 44</v>
      </c>
      <c r="D24" s="24" t="s">
        <v>493</v>
      </c>
      <c r="E24" s="25"/>
      <c r="F24" s="25"/>
      <c r="G24" s="25"/>
      <c r="H24" s="25"/>
      <c r="I24" s="25"/>
      <c r="J24" s="26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312</v>
      </c>
      <c r="T24" s="5" t="str">
        <f>VLOOKUP(B24,'[2]SİNEMA LİSTESİ'!$A:$C,3,FALSE)</f>
        <v>219 64 44</v>
      </c>
      <c r="U24" s="5"/>
      <c r="V24" s="5"/>
    </row>
    <row r="25" spans="1:22" ht="18.75" customHeight="1">
      <c r="A25" s="20">
        <v>4</v>
      </c>
      <c r="B25" s="11" t="s">
        <v>147</v>
      </c>
      <c r="C25" s="3" t="str">
        <f t="shared" si="0"/>
        <v>0 312 219 16 00</v>
      </c>
      <c r="D25" s="24" t="s">
        <v>131</v>
      </c>
      <c r="E25" s="25"/>
      <c r="F25" s="25"/>
      <c r="G25" s="25"/>
      <c r="H25" s="25"/>
      <c r="I25" s="25"/>
      <c r="J25" s="26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312</v>
      </c>
      <c r="T25" s="5" t="str">
        <f>VLOOKUP(B25,'[2]SİNEMA LİSTESİ'!$A:$C,3,FALSE)</f>
        <v>219 16 00</v>
      </c>
      <c r="U25" s="5"/>
      <c r="V25" s="5"/>
    </row>
    <row r="26" spans="1:22" ht="18.75" customHeight="1">
      <c r="A26" s="20">
        <v>5</v>
      </c>
      <c r="B26" s="11" t="s">
        <v>16</v>
      </c>
      <c r="C26" s="3" t="str">
        <f t="shared" si="0"/>
        <v>0 312 425 01 00</v>
      </c>
      <c r="D26" s="24" t="s">
        <v>460</v>
      </c>
      <c r="E26" s="25"/>
      <c r="F26" s="25"/>
      <c r="G26" s="25"/>
      <c r="H26" s="25"/>
      <c r="I26" s="25"/>
      <c r="J26" s="26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312</v>
      </c>
      <c r="T26" s="5" t="str">
        <f>VLOOKUP(B26,'[2]SİNEMA LİSTESİ'!$A:$C,3,FALSE)</f>
        <v>425 01 00</v>
      </c>
      <c r="U26" s="5"/>
      <c r="V26" s="5"/>
    </row>
    <row r="27" spans="1:22" ht="18.75" customHeight="1">
      <c r="A27" s="20">
        <v>6</v>
      </c>
      <c r="B27" s="11" t="s">
        <v>73</v>
      </c>
      <c r="C27" s="3" t="str">
        <f t="shared" si="0"/>
        <v>0 312 491 64 65</v>
      </c>
      <c r="D27" s="24" t="s">
        <v>494</v>
      </c>
      <c r="E27" s="25"/>
      <c r="F27" s="25"/>
      <c r="G27" s="25"/>
      <c r="H27" s="25"/>
      <c r="I27" s="25"/>
      <c r="J27" s="26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312</v>
      </c>
      <c r="T27" s="5" t="str">
        <f>VLOOKUP(B27,'[2]SİNEMA LİSTESİ'!$A:$C,3,FALSE)</f>
        <v>491 64 65</v>
      </c>
      <c r="U27" s="5"/>
      <c r="V27" s="5"/>
    </row>
    <row r="28" spans="1:22" ht="18.75" customHeight="1">
      <c r="A28" s="20">
        <v>7</v>
      </c>
      <c r="B28" s="11" t="s">
        <v>108</v>
      </c>
      <c r="C28" s="3" t="str">
        <f t="shared" si="0"/>
        <v>0 312 230 43 03</v>
      </c>
      <c r="D28" s="29" t="s">
        <v>387</v>
      </c>
      <c r="E28" s="30"/>
      <c r="F28" s="30"/>
      <c r="G28" s="30"/>
      <c r="H28" s="30"/>
      <c r="I28" s="30"/>
      <c r="J28" s="31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312</v>
      </c>
      <c r="T28" s="5" t="str">
        <f>VLOOKUP(B28,'[2]SİNEMA LİSTESİ'!$A:$C,3,FALSE)</f>
        <v>230 43 03</v>
      </c>
      <c r="U28" s="5"/>
      <c r="V28" s="5"/>
    </row>
    <row r="29" spans="1:22" ht="18.75" customHeight="1">
      <c r="A29" s="20">
        <v>8</v>
      </c>
      <c r="B29" s="11" t="s">
        <v>149</v>
      </c>
      <c r="C29" s="3" t="str">
        <f t="shared" si="0"/>
        <v>0 312 279 32 31</v>
      </c>
      <c r="D29" s="24" t="s">
        <v>24</v>
      </c>
      <c r="E29" s="25"/>
      <c r="F29" s="25"/>
      <c r="G29" s="25"/>
      <c r="H29" s="25"/>
      <c r="I29" s="25"/>
      <c r="J29" s="26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312</v>
      </c>
      <c r="T29" s="5" t="str">
        <f>VLOOKUP(B29,'[2]SİNEMA LİSTESİ'!$A:$C,3,FALSE)</f>
        <v>279 32 31</v>
      </c>
      <c r="U29" s="5"/>
      <c r="V29" s="5"/>
    </row>
    <row r="30" spans="1:22" ht="18.75" customHeight="1">
      <c r="A30" s="20">
        <v>9</v>
      </c>
      <c r="B30" s="11" t="s">
        <v>150</v>
      </c>
      <c r="C30" s="3" t="str">
        <f t="shared" si="0"/>
        <v>0 312 578 00 22</v>
      </c>
      <c r="D30" s="24" t="s">
        <v>17</v>
      </c>
      <c r="E30" s="25"/>
      <c r="F30" s="25"/>
      <c r="G30" s="25"/>
      <c r="H30" s="25"/>
      <c r="I30" s="25"/>
      <c r="J30" s="26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312</v>
      </c>
      <c r="T30" s="5" t="str">
        <f>VLOOKUP(B30,'[2]SİNEMA LİSTESİ'!$A:$C,3,FALSE)</f>
        <v>578 00 22</v>
      </c>
      <c r="U30" s="5"/>
      <c r="V30" s="5"/>
    </row>
    <row r="31" spans="1:22" ht="18.75" customHeight="1">
      <c r="A31" s="20">
        <v>10</v>
      </c>
      <c r="B31" s="11" t="s">
        <v>89</v>
      </c>
      <c r="C31" s="3" t="str">
        <f t="shared" si="0"/>
        <v>0 312 281 12 71</v>
      </c>
      <c r="D31" s="24" t="s">
        <v>17</v>
      </c>
      <c r="E31" s="25"/>
      <c r="F31" s="25"/>
      <c r="G31" s="25"/>
      <c r="H31" s="25"/>
      <c r="I31" s="25"/>
      <c r="J31" s="26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312</v>
      </c>
      <c r="T31" s="5" t="str">
        <f>VLOOKUP(B31,'[2]SİNEMA LİSTESİ'!$A:$C,3,FALSE)</f>
        <v>281 12 71</v>
      </c>
      <c r="U31" s="5"/>
      <c r="V31" s="5"/>
    </row>
    <row r="32" spans="1:22" ht="18.75" customHeight="1">
      <c r="A32" s="20">
        <v>11</v>
      </c>
      <c r="B32" s="11" t="s">
        <v>151</v>
      </c>
      <c r="C32" s="3" t="str">
        <f t="shared" si="0"/>
        <v>0 312 219 93 93</v>
      </c>
      <c r="D32" s="24" t="s">
        <v>388</v>
      </c>
      <c r="E32" s="25"/>
      <c r="F32" s="25"/>
      <c r="G32" s="25"/>
      <c r="H32" s="25"/>
      <c r="I32" s="25"/>
      <c r="J32" s="26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312</v>
      </c>
      <c r="T32" s="5" t="str">
        <f>VLOOKUP(B32,'[2]SİNEMA LİSTESİ'!$A:$C,3,FALSE)</f>
        <v>219 93 93</v>
      </c>
      <c r="U32" s="5"/>
      <c r="V32" s="5"/>
    </row>
    <row r="33" spans="1:22" ht="18.75" customHeight="1">
      <c r="A33" s="20">
        <v>12</v>
      </c>
      <c r="B33" s="11" t="s">
        <v>152</v>
      </c>
      <c r="C33" s="3" t="str">
        <f t="shared" si="0"/>
        <v>0 312 425 53 93</v>
      </c>
      <c r="D33" s="24" t="s">
        <v>495</v>
      </c>
      <c r="E33" s="25"/>
      <c r="F33" s="25"/>
      <c r="G33" s="25"/>
      <c r="H33" s="25"/>
      <c r="I33" s="25"/>
      <c r="J33" s="26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312</v>
      </c>
      <c r="T33" s="5" t="str">
        <f>VLOOKUP(B33,'[2]SİNEMA LİSTESİ'!$A:$C,3,FALSE)</f>
        <v>425 53 93</v>
      </c>
      <c r="U33" s="5"/>
      <c r="V33" s="5"/>
    </row>
    <row r="34" spans="1:22" ht="18.75" customHeight="1">
      <c r="A34" s="20">
        <v>13</v>
      </c>
      <c r="B34" s="11" t="s">
        <v>153</v>
      </c>
      <c r="C34" s="3" t="str">
        <f>IF(ISBLANK(B34)," ","0"&amp;" "&amp;S34&amp;" "&amp;T34)</f>
        <v>0 312 425 74 78</v>
      </c>
      <c r="D34" s="24" t="s">
        <v>408</v>
      </c>
      <c r="E34" s="25"/>
      <c r="F34" s="25"/>
      <c r="G34" s="25"/>
      <c r="H34" s="25"/>
      <c r="I34" s="25"/>
      <c r="J34" s="26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312</v>
      </c>
      <c r="T34" s="5" t="str">
        <f>VLOOKUP(B34,'[2]SİNEMA LİSTESİ'!$A:$C,3,FALSE)</f>
        <v>425 74 78</v>
      </c>
      <c r="U34" s="5"/>
      <c r="V34" s="5"/>
    </row>
    <row r="35" spans="1:22" ht="18.75" customHeight="1">
      <c r="A35" s="20">
        <v>14</v>
      </c>
      <c r="B35" s="11" t="s">
        <v>154</v>
      </c>
      <c r="C35" s="3" t="str">
        <f t="shared" si="0"/>
        <v>0 312 358 06 07</v>
      </c>
      <c r="D35" s="24" t="s">
        <v>24</v>
      </c>
      <c r="E35" s="25"/>
      <c r="F35" s="25"/>
      <c r="G35" s="25"/>
      <c r="H35" s="25"/>
      <c r="I35" s="25"/>
      <c r="J35" s="26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312</v>
      </c>
      <c r="T35" s="5" t="str">
        <f>VLOOKUP(B35,'[2]SİNEMA LİSTESİ'!$A:$C,3,FALSE)</f>
        <v>358 06 07</v>
      </c>
      <c r="U35" s="5"/>
      <c r="V35" s="5"/>
    </row>
    <row r="36" spans="1:22" ht="18.75" customHeight="1">
      <c r="A36" s="20">
        <v>15</v>
      </c>
      <c r="B36" s="11" t="s">
        <v>155</v>
      </c>
      <c r="C36" s="3" t="str">
        <f t="shared" si="0"/>
        <v>0 312 280 34 94</v>
      </c>
      <c r="D36" s="24" t="s">
        <v>389</v>
      </c>
      <c r="E36" s="25"/>
      <c r="F36" s="25"/>
      <c r="G36" s="25"/>
      <c r="H36" s="25"/>
      <c r="I36" s="25"/>
      <c r="J36" s="26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312</v>
      </c>
      <c r="T36" s="5" t="str">
        <f>VLOOKUP(B36,'[2]SİNEMA LİSTESİ'!$A:$C,3,FALSE)</f>
        <v>280 34 94</v>
      </c>
      <c r="U36" s="5"/>
      <c r="V36" s="5"/>
    </row>
    <row r="37" spans="1:22" ht="18.75" customHeight="1">
      <c r="A37" s="20">
        <v>16</v>
      </c>
      <c r="B37" s="11" t="s">
        <v>390</v>
      </c>
      <c r="C37" s="3" t="str">
        <f>IF(ISBLANK(B37)," ","0"&amp;" "&amp;S37&amp;" "&amp;T37)</f>
        <v>0 312 623 45 45</v>
      </c>
      <c r="D37" s="24" t="s">
        <v>380</v>
      </c>
      <c r="E37" s="25"/>
      <c r="F37" s="25"/>
      <c r="G37" s="25"/>
      <c r="H37" s="25"/>
      <c r="I37" s="25"/>
      <c r="J37" s="26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312</v>
      </c>
      <c r="T37" s="5" t="str">
        <f>VLOOKUP(B37,'[2]SİNEMA LİSTESİ'!$A:$C,3,FALSE)</f>
        <v>623 45 45</v>
      </c>
      <c r="U37" s="5"/>
      <c r="V37" s="5"/>
    </row>
    <row r="38" spans="1:22" ht="27.75">
      <c r="A38" s="7"/>
      <c r="B38" s="1" t="s">
        <v>2</v>
      </c>
      <c r="C38" s="2"/>
      <c r="D38" s="27"/>
      <c r="E38" s="27"/>
      <c r="F38" s="27"/>
      <c r="G38" s="27"/>
      <c r="H38" s="27"/>
      <c r="I38" s="27"/>
      <c r="J38" s="2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8.75" customHeight="1">
      <c r="A39" s="9">
        <v>1</v>
      </c>
      <c r="B39" s="11" t="s">
        <v>156</v>
      </c>
      <c r="C39" s="3" t="str">
        <f aca="true" t="shared" si="1" ref="C39:C47">IF(ISBLANK(B39)," ","0"&amp;" "&amp;S39&amp;" "&amp;T39)</f>
        <v>0 242 513 26 71</v>
      </c>
      <c r="D39" s="24" t="s">
        <v>392</v>
      </c>
      <c r="E39" s="25"/>
      <c r="F39" s="25"/>
      <c r="G39" s="25"/>
      <c r="H39" s="25"/>
      <c r="I39" s="25"/>
      <c r="J39" s="26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242</v>
      </c>
      <c r="T39" s="5" t="str">
        <f>VLOOKUP(B39,'[2]SİNEMA LİSTESİ'!$A:$C,3,FALSE)</f>
        <v>513 26 71</v>
      </c>
      <c r="U39" s="5"/>
      <c r="V39" s="5"/>
    </row>
    <row r="40" spans="1:22" ht="18.75" customHeight="1">
      <c r="A40" s="9">
        <v>2</v>
      </c>
      <c r="B40" s="11" t="s">
        <v>448</v>
      </c>
      <c r="C40" s="3" t="str">
        <f t="shared" si="1"/>
        <v>0 242 513 26 71</v>
      </c>
      <c r="D40" s="24" t="s">
        <v>391</v>
      </c>
      <c r="E40" s="25"/>
      <c r="F40" s="25"/>
      <c r="G40" s="25"/>
      <c r="H40" s="25"/>
      <c r="I40" s="25"/>
      <c r="J40" s="26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242</v>
      </c>
      <c r="T40" s="5" t="str">
        <f>VLOOKUP(B40,'[2]SİNEMA LİSTESİ'!$A:$C,3,FALSE)</f>
        <v>513 26 71</v>
      </c>
      <c r="U40" s="5"/>
      <c r="V40" s="5"/>
    </row>
    <row r="41" spans="1:22" ht="18.75" customHeight="1">
      <c r="A41" s="9">
        <v>3</v>
      </c>
      <c r="B41" s="11" t="s">
        <v>157</v>
      </c>
      <c r="C41" s="3" t="str">
        <f t="shared" si="1"/>
        <v>0 242 230 14 14</v>
      </c>
      <c r="D41" s="24" t="s">
        <v>428</v>
      </c>
      <c r="E41" s="25"/>
      <c r="F41" s="25"/>
      <c r="G41" s="25"/>
      <c r="H41" s="25"/>
      <c r="I41" s="25"/>
      <c r="J41" s="26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242</v>
      </c>
      <c r="T41" s="5" t="str">
        <f>VLOOKUP(B41,'[2]SİNEMA LİSTESİ'!$A:$C,3,FALSE)</f>
        <v>230 14 14</v>
      </c>
      <c r="U41" s="5"/>
      <c r="V41" s="5"/>
    </row>
    <row r="42" spans="1:22" ht="18.75" customHeight="1">
      <c r="A42" s="9">
        <v>4</v>
      </c>
      <c r="B42" s="11" t="s">
        <v>158</v>
      </c>
      <c r="C42" s="3" t="str">
        <f t="shared" si="1"/>
        <v>0 242 340 62 00</v>
      </c>
      <c r="D42" s="24" t="s">
        <v>24</v>
      </c>
      <c r="E42" s="25"/>
      <c r="F42" s="25"/>
      <c r="G42" s="25"/>
      <c r="H42" s="25"/>
      <c r="I42" s="25"/>
      <c r="J42" s="26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242</v>
      </c>
      <c r="T42" s="5" t="str">
        <f>VLOOKUP(B42,'[2]SİNEMA LİSTESİ'!$A:$C,3,FALSE)</f>
        <v>340 62 00</v>
      </c>
      <c r="U42" s="5"/>
      <c r="V42" s="5"/>
    </row>
    <row r="43" spans="1:22" ht="18.75" customHeight="1">
      <c r="A43" s="9">
        <v>5</v>
      </c>
      <c r="B43" s="11" t="s">
        <v>109</v>
      </c>
      <c r="C43" s="3" t="str">
        <f>IF(ISBLANK(B43)," ","0"&amp;" "&amp;S43&amp;" "&amp;T43)</f>
        <v>0 242 743 05 24</v>
      </c>
      <c r="D43" s="24" t="s">
        <v>32</v>
      </c>
      <c r="E43" s="25"/>
      <c r="F43" s="25"/>
      <c r="G43" s="25"/>
      <c r="H43" s="25"/>
      <c r="I43" s="25"/>
      <c r="J43" s="26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242</v>
      </c>
      <c r="T43" s="5" t="str">
        <f>VLOOKUP(B43,'[2]SİNEMA LİSTESİ'!$A:$C,3,FALSE)</f>
        <v>743 05 24</v>
      </c>
      <c r="U43" s="5"/>
      <c r="V43" s="5"/>
    </row>
    <row r="44" spans="1:22" ht="18.75" customHeight="1">
      <c r="A44" s="9">
        <v>6</v>
      </c>
      <c r="B44" s="11" t="s">
        <v>159</v>
      </c>
      <c r="C44" s="3" t="str">
        <f t="shared" si="1"/>
        <v>0 242 237 01 31</v>
      </c>
      <c r="D44" s="24" t="s">
        <v>42</v>
      </c>
      <c r="E44" s="25"/>
      <c r="F44" s="25"/>
      <c r="G44" s="25"/>
      <c r="H44" s="25"/>
      <c r="I44" s="25"/>
      <c r="J44" s="26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242</v>
      </c>
      <c r="T44" s="5" t="str">
        <f>VLOOKUP(B44,'[2]SİNEMA LİSTESİ'!$A:$C,3,FALSE)</f>
        <v>237 01 31</v>
      </c>
      <c r="U44" s="5"/>
      <c r="V44" s="5"/>
    </row>
    <row r="45" spans="1:22" ht="18.75" customHeight="1">
      <c r="A45" s="9">
        <v>7</v>
      </c>
      <c r="B45" s="11" t="s">
        <v>160</v>
      </c>
      <c r="C45" s="3" t="str">
        <f t="shared" si="1"/>
        <v>0 242 334 33 99</v>
      </c>
      <c r="D45" s="24" t="s">
        <v>348</v>
      </c>
      <c r="E45" s="25"/>
      <c r="F45" s="25"/>
      <c r="G45" s="25"/>
      <c r="H45" s="25"/>
      <c r="I45" s="25"/>
      <c r="J45" s="26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242</v>
      </c>
      <c r="T45" s="5" t="str">
        <f>VLOOKUP(B45,'[2]SİNEMA LİSTESİ'!$A:$C,3,FALSE)</f>
        <v>334 33 99</v>
      </c>
      <c r="U45" s="5"/>
      <c r="V45" s="5"/>
    </row>
    <row r="46" spans="1:22" ht="18.75" customHeight="1">
      <c r="A46" s="9">
        <v>8</v>
      </c>
      <c r="B46" s="11" t="s">
        <v>161</v>
      </c>
      <c r="C46" s="3" t="str">
        <f t="shared" si="1"/>
        <v>0 242 312 62 96</v>
      </c>
      <c r="D46" s="24" t="s">
        <v>451</v>
      </c>
      <c r="E46" s="25"/>
      <c r="F46" s="25"/>
      <c r="G46" s="25"/>
      <c r="H46" s="25"/>
      <c r="I46" s="25"/>
      <c r="J46" s="26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242</v>
      </c>
      <c r="T46" s="5" t="str">
        <f>VLOOKUP(B46,'[2]SİNEMA LİSTESİ'!$A:$C,3,FALSE)</f>
        <v>312 62 96</v>
      </c>
      <c r="U46" s="5"/>
      <c r="V46" s="5"/>
    </row>
    <row r="47" spans="1:22" ht="18.75" customHeight="1">
      <c r="A47" s="9">
        <v>9</v>
      </c>
      <c r="B47" s="11" t="s">
        <v>162</v>
      </c>
      <c r="C47" s="3" t="str">
        <f t="shared" si="1"/>
        <v>0 242 311 10 50</v>
      </c>
      <c r="D47" s="24" t="s">
        <v>381</v>
      </c>
      <c r="E47" s="25"/>
      <c r="F47" s="25"/>
      <c r="G47" s="25"/>
      <c r="H47" s="25"/>
      <c r="I47" s="25"/>
      <c r="J47" s="26"/>
      <c r="K47" s="5"/>
      <c r="L47" s="5"/>
      <c r="M47" s="5"/>
      <c r="N47" s="5"/>
      <c r="O47" s="5"/>
      <c r="P47" s="5"/>
      <c r="Q47" s="5"/>
      <c r="R47" s="5"/>
      <c r="S47" s="5">
        <f>VLOOKUP(B47,'[2]SİNEMA LİSTESİ'!$A:$C,2,FALSE)</f>
        <v>242</v>
      </c>
      <c r="T47" s="5" t="str">
        <f>VLOOKUP(B47,'[2]SİNEMA LİSTESİ'!$A:$C,3,FALSE)</f>
        <v>311 10 50</v>
      </c>
      <c r="U47" s="5"/>
      <c r="V47" s="5"/>
    </row>
    <row r="48" spans="1:22" ht="27.75">
      <c r="A48" s="7"/>
      <c r="B48" s="1" t="s">
        <v>496</v>
      </c>
      <c r="C48" s="2"/>
      <c r="D48" s="27"/>
      <c r="E48" s="27"/>
      <c r="F48" s="27"/>
      <c r="G48" s="27"/>
      <c r="H48" s="27"/>
      <c r="I48" s="27"/>
      <c r="J48" s="2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8.75" customHeight="1">
      <c r="A49" s="9">
        <v>1</v>
      </c>
      <c r="B49" s="11" t="s">
        <v>497</v>
      </c>
      <c r="C49" s="3" t="str">
        <f>IF(ISBLANK(B49)," ","0"&amp;" "&amp;S49&amp;" "&amp;T49)</f>
        <v>0 478 211 24 30</v>
      </c>
      <c r="D49" s="24" t="s">
        <v>396</v>
      </c>
      <c r="E49" s="25"/>
      <c r="F49" s="25"/>
      <c r="G49" s="25"/>
      <c r="H49" s="25"/>
      <c r="I49" s="25"/>
      <c r="J49" s="26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478</v>
      </c>
      <c r="T49" s="5" t="str">
        <f>VLOOKUP(B49,'[2]SİNEMA LİSTESİ'!$A:$C,3,FALSE)</f>
        <v>211 24 30</v>
      </c>
      <c r="U49" s="5"/>
      <c r="V49" s="5"/>
    </row>
    <row r="50" spans="1:22" ht="27.75">
      <c r="A50" s="7"/>
      <c r="B50" s="1" t="s">
        <v>163</v>
      </c>
      <c r="C50" s="2"/>
      <c r="D50" s="27"/>
      <c r="E50" s="27"/>
      <c r="F50" s="27"/>
      <c r="G50" s="27"/>
      <c r="H50" s="27"/>
      <c r="I50" s="27"/>
      <c r="J50" s="2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.75" customHeight="1">
      <c r="A51" s="9">
        <v>1</v>
      </c>
      <c r="B51" s="11" t="s">
        <v>164</v>
      </c>
      <c r="C51" s="3" t="str">
        <f>IF(ISBLANK(B51)," ","0"&amp;" "&amp;S51&amp;" "&amp;T51)</f>
        <v>0 466 312 41 05</v>
      </c>
      <c r="D51" s="24" t="s">
        <v>165</v>
      </c>
      <c r="E51" s="25"/>
      <c r="F51" s="25"/>
      <c r="G51" s="25"/>
      <c r="H51" s="25"/>
      <c r="I51" s="25"/>
      <c r="J51" s="26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466</v>
      </c>
      <c r="T51" s="5" t="str">
        <f>VLOOKUP(B51,'[2]SİNEMA LİSTESİ'!$A:$C,3,FALSE)</f>
        <v>312 41 05</v>
      </c>
      <c r="U51" s="5"/>
      <c r="V51" s="5"/>
    </row>
    <row r="52" spans="1:22" ht="27.75">
      <c r="A52" s="7"/>
      <c r="B52" s="1" t="s">
        <v>4</v>
      </c>
      <c r="C52" s="2"/>
      <c r="D52" s="35"/>
      <c r="E52" s="36"/>
      <c r="F52" s="36"/>
      <c r="G52" s="36"/>
      <c r="H52" s="36"/>
      <c r="I52" s="36"/>
      <c r="J52" s="3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.75" customHeight="1">
      <c r="A53" s="8">
        <v>1</v>
      </c>
      <c r="B53" s="11" t="s">
        <v>166</v>
      </c>
      <c r="C53" s="3" t="str">
        <f>IF(ISBLANK(B53)," ","0"&amp;" "&amp;S53&amp;" "&amp;T53)</f>
        <v>0 256 622 34 34</v>
      </c>
      <c r="D53" s="24" t="s">
        <v>381</v>
      </c>
      <c r="E53" s="25"/>
      <c r="F53" s="25"/>
      <c r="G53" s="25"/>
      <c r="H53" s="25"/>
      <c r="I53" s="25"/>
      <c r="J53" s="26"/>
      <c r="K53" s="5"/>
      <c r="L53" s="5"/>
      <c r="M53" s="5"/>
      <c r="N53" s="5"/>
      <c r="O53" s="5"/>
      <c r="P53" s="5"/>
      <c r="Q53" s="5"/>
      <c r="R53" s="5"/>
      <c r="S53" s="5">
        <f>VLOOKUP(B53,'[2]SİNEMA LİSTESİ'!$A:$C,2,FALSE)</f>
        <v>256</v>
      </c>
      <c r="T53" s="5" t="str">
        <f>VLOOKUP(B53,'[2]SİNEMA LİSTESİ'!$A:$C,3,FALSE)</f>
        <v>622 34 34</v>
      </c>
      <c r="U53" s="5"/>
      <c r="V53" s="5"/>
    </row>
    <row r="54" spans="1:22" ht="18.75" customHeight="1">
      <c r="A54" s="8">
        <v>2</v>
      </c>
      <c r="B54" s="11" t="s">
        <v>130</v>
      </c>
      <c r="C54" s="3" t="str">
        <f>IF(ISBLANK(B54)," ","0"&amp;" "&amp;S54&amp;" "&amp;T54)</f>
        <v>0 256 213 02 08</v>
      </c>
      <c r="D54" s="24" t="s">
        <v>385</v>
      </c>
      <c r="E54" s="25"/>
      <c r="F54" s="25"/>
      <c r="G54" s="25"/>
      <c r="H54" s="25"/>
      <c r="I54" s="25"/>
      <c r="J54" s="26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256</v>
      </c>
      <c r="T54" s="5" t="str">
        <f>VLOOKUP(B54,'[2]SİNEMA LİSTESİ'!$A:$C,3,FALSE)</f>
        <v>213 02 08</v>
      </c>
      <c r="U54" s="5"/>
      <c r="V54" s="5"/>
    </row>
    <row r="55" spans="1:22" ht="18.75" customHeight="1">
      <c r="A55" s="8">
        <v>3</v>
      </c>
      <c r="B55" s="11" t="s">
        <v>37</v>
      </c>
      <c r="C55" s="3" t="str">
        <f>IF(ISBLANK(B55)," ","0"&amp;" "&amp;S55&amp;" "&amp;T55)</f>
        <v>0 256 315 18 10</v>
      </c>
      <c r="D55" s="24" t="s">
        <v>167</v>
      </c>
      <c r="E55" s="25"/>
      <c r="F55" s="25"/>
      <c r="G55" s="25"/>
      <c r="H55" s="25"/>
      <c r="I55" s="25"/>
      <c r="J55" s="26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256</v>
      </c>
      <c r="T55" s="5" t="str">
        <f>VLOOKUP(B55,'[2]SİNEMA LİSTESİ'!$A:$C,3,FALSE)</f>
        <v>315 18 10</v>
      </c>
      <c r="U55" s="5"/>
      <c r="V55" s="5"/>
    </row>
    <row r="56" spans="1:22" ht="27.75">
      <c r="A56" s="7"/>
      <c r="B56" s="1" t="s">
        <v>15</v>
      </c>
      <c r="C56" s="2"/>
      <c r="D56" s="27"/>
      <c r="E56" s="27"/>
      <c r="F56" s="27"/>
      <c r="G56" s="27"/>
      <c r="H56" s="27"/>
      <c r="I56" s="27"/>
      <c r="J56" s="2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8">
        <v>1</v>
      </c>
      <c r="B57" s="11" t="s">
        <v>38</v>
      </c>
      <c r="C57" s="3" t="str">
        <f aca="true" t="shared" si="2" ref="C57:C63">IF(ISBLANK(B57)," ","0"&amp;" "&amp;S57&amp;" "&amp;T57)</f>
        <v>0 266 384 31 18</v>
      </c>
      <c r="D57" s="24" t="s">
        <v>394</v>
      </c>
      <c r="E57" s="25"/>
      <c r="F57" s="25"/>
      <c r="G57" s="25"/>
      <c r="H57" s="25"/>
      <c r="I57" s="25"/>
      <c r="J57" s="26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266</v>
      </c>
      <c r="T57" s="5" t="str">
        <f>VLOOKUP(B57,'[2]SİNEMA LİSTESİ'!$A:$C,3,FALSE)</f>
        <v>384 31 18</v>
      </c>
      <c r="U57" s="5"/>
      <c r="V57" s="5"/>
    </row>
    <row r="58" spans="1:22" ht="18.75" customHeight="1">
      <c r="A58" s="8">
        <v>2</v>
      </c>
      <c r="B58" s="11" t="s">
        <v>110</v>
      </c>
      <c r="C58" s="3" t="str">
        <f t="shared" si="2"/>
        <v>0 266 396 88 96</v>
      </c>
      <c r="D58" s="24" t="s">
        <v>427</v>
      </c>
      <c r="E58" s="25"/>
      <c r="F58" s="25"/>
      <c r="G58" s="25"/>
      <c r="H58" s="25"/>
      <c r="I58" s="25"/>
      <c r="J58" s="26"/>
      <c r="K58" s="5"/>
      <c r="L58" s="5"/>
      <c r="M58" s="5"/>
      <c r="N58" s="5"/>
      <c r="O58" s="5"/>
      <c r="P58" s="5"/>
      <c r="Q58" s="5"/>
      <c r="R58" s="5"/>
      <c r="S58" s="5">
        <f>VLOOKUP(B58,'[2]SİNEMA LİSTESİ'!$A:$C,2,FALSE)</f>
        <v>266</v>
      </c>
      <c r="T58" s="5" t="str">
        <f>VLOOKUP(B58,'[2]SİNEMA LİSTESİ'!$A:$C,3,FALSE)</f>
        <v>396 88 96</v>
      </c>
      <c r="U58" s="5"/>
      <c r="V58" s="5"/>
    </row>
    <row r="59" spans="1:22" ht="18.75" customHeight="1">
      <c r="A59" s="8">
        <v>3</v>
      </c>
      <c r="B59" s="11" t="s">
        <v>498</v>
      </c>
      <c r="C59" s="3" t="str">
        <f>IF(ISBLANK(B59)," ","0"&amp;" "&amp;S59&amp;" "&amp;T59)</f>
        <v>0 266 312 16 65</v>
      </c>
      <c r="D59" s="24" t="s">
        <v>427</v>
      </c>
      <c r="E59" s="25"/>
      <c r="F59" s="25"/>
      <c r="G59" s="25"/>
      <c r="H59" s="25"/>
      <c r="I59" s="25"/>
      <c r="J59" s="26"/>
      <c r="K59" s="5"/>
      <c r="L59" s="5"/>
      <c r="M59" s="5"/>
      <c r="N59" s="5"/>
      <c r="O59" s="5"/>
      <c r="P59" s="5"/>
      <c r="Q59" s="5"/>
      <c r="R59" s="5"/>
      <c r="S59" s="5">
        <f>VLOOKUP(B59,'[2]SİNEMA LİSTESİ'!$A:$C,2,FALSE)</f>
        <v>266</v>
      </c>
      <c r="T59" s="5" t="str">
        <f>VLOOKUP(B59,'[2]SİNEMA LİSTESİ'!$A:$C,3,FALSE)</f>
        <v>312 16 65</v>
      </c>
      <c r="U59" s="5"/>
      <c r="V59" s="5"/>
    </row>
    <row r="60" spans="1:22" ht="18.75" customHeight="1">
      <c r="A60" s="8">
        <v>4</v>
      </c>
      <c r="B60" s="11" t="s">
        <v>90</v>
      </c>
      <c r="C60" s="3" t="str">
        <f t="shared" si="2"/>
        <v>0 266 715 01 79</v>
      </c>
      <c r="D60" s="24" t="s">
        <v>168</v>
      </c>
      <c r="E60" s="25"/>
      <c r="F60" s="25"/>
      <c r="G60" s="25"/>
      <c r="H60" s="25"/>
      <c r="I60" s="25"/>
      <c r="J60" s="26"/>
      <c r="K60" s="5"/>
      <c r="L60" s="5"/>
      <c r="M60" s="5"/>
      <c r="N60" s="5"/>
      <c r="O60" s="5"/>
      <c r="P60" s="5"/>
      <c r="Q60" s="5"/>
      <c r="R60" s="5"/>
      <c r="S60" s="5">
        <f>VLOOKUP(B60,'[2]SİNEMA LİSTESİ'!$A:$C,2,FALSE)</f>
        <v>266</v>
      </c>
      <c r="T60" s="5" t="str">
        <f>VLOOKUP(B60,'[2]SİNEMA LİSTESİ'!$A:$C,3,FALSE)</f>
        <v>715 01 79</v>
      </c>
      <c r="U60" s="5"/>
      <c r="V60" s="5"/>
    </row>
    <row r="61" spans="1:22" ht="18.75" customHeight="1">
      <c r="A61" s="8">
        <v>5</v>
      </c>
      <c r="B61" s="11" t="s">
        <v>91</v>
      </c>
      <c r="C61" s="3" t="str">
        <f t="shared" si="2"/>
        <v>0 266 234 03 03</v>
      </c>
      <c r="D61" s="24" t="s">
        <v>381</v>
      </c>
      <c r="E61" s="25"/>
      <c r="F61" s="25"/>
      <c r="G61" s="25"/>
      <c r="H61" s="25"/>
      <c r="I61" s="25"/>
      <c r="J61" s="26"/>
      <c r="K61" s="5"/>
      <c r="L61" s="5"/>
      <c r="M61" s="5"/>
      <c r="N61" s="5"/>
      <c r="O61" s="5"/>
      <c r="P61" s="5"/>
      <c r="Q61" s="5"/>
      <c r="R61" s="5"/>
      <c r="S61" s="5">
        <f>VLOOKUP(B61,'[2]SİNEMA LİSTESİ'!$A:$C,2,FALSE)</f>
        <v>266</v>
      </c>
      <c r="T61" s="5" t="str">
        <f>VLOOKUP(B61,'[2]SİNEMA LİSTESİ'!$A:$C,3,FALSE)</f>
        <v>234 03 03</v>
      </c>
      <c r="U61" s="5"/>
      <c r="V61" s="5"/>
    </row>
    <row r="62" spans="1:22" ht="18.75" customHeight="1">
      <c r="A62" s="8">
        <v>6</v>
      </c>
      <c r="B62" s="11" t="s">
        <v>169</v>
      </c>
      <c r="C62" s="3" t="str">
        <f t="shared" si="2"/>
        <v>0 266 245 94 74</v>
      </c>
      <c r="D62" s="24" t="s">
        <v>499</v>
      </c>
      <c r="E62" s="25"/>
      <c r="F62" s="25"/>
      <c r="G62" s="25"/>
      <c r="H62" s="25"/>
      <c r="I62" s="25"/>
      <c r="J62" s="26"/>
      <c r="K62" s="5"/>
      <c r="L62" s="5"/>
      <c r="M62" s="5"/>
      <c r="N62" s="5"/>
      <c r="O62" s="5"/>
      <c r="P62" s="5"/>
      <c r="Q62" s="5"/>
      <c r="R62" s="5"/>
      <c r="S62" s="5">
        <f>VLOOKUP(B62,'[2]SİNEMA LİSTESİ'!$A:$C,2,FALSE)</f>
        <v>266</v>
      </c>
      <c r="T62" s="5" t="str">
        <f>VLOOKUP(B62,'[2]SİNEMA LİSTESİ'!$A:$C,3,FALSE)</f>
        <v>245 94 74</v>
      </c>
      <c r="U62" s="5"/>
      <c r="V62" s="5"/>
    </row>
    <row r="63" spans="1:22" ht="18.75" customHeight="1">
      <c r="A63" s="8">
        <v>7</v>
      </c>
      <c r="B63" s="11" t="s">
        <v>170</v>
      </c>
      <c r="C63" s="3" t="str">
        <f t="shared" si="2"/>
        <v>0 266 241 22 65</v>
      </c>
      <c r="D63" s="24" t="s">
        <v>395</v>
      </c>
      <c r="E63" s="25"/>
      <c r="F63" s="25"/>
      <c r="G63" s="25"/>
      <c r="H63" s="25"/>
      <c r="I63" s="25"/>
      <c r="J63" s="26"/>
      <c r="K63" s="5"/>
      <c r="L63" s="5"/>
      <c r="M63" s="5"/>
      <c r="N63" s="5"/>
      <c r="O63" s="5"/>
      <c r="P63" s="5"/>
      <c r="Q63" s="5"/>
      <c r="R63" s="5"/>
      <c r="S63" s="5">
        <f>VLOOKUP(B63,'[2]SİNEMA LİSTESİ'!$A:$C,2,FALSE)</f>
        <v>266</v>
      </c>
      <c r="T63" s="5" t="str">
        <f>VLOOKUP(B63,'[2]SİNEMA LİSTESİ'!$A:$C,3,FALSE)</f>
        <v>241 22 65</v>
      </c>
      <c r="U63" s="5"/>
      <c r="V63" s="5"/>
    </row>
    <row r="64" spans="1:22" ht="27.75">
      <c r="A64" s="7"/>
      <c r="B64" s="1" t="s">
        <v>171</v>
      </c>
      <c r="C64" s="2"/>
      <c r="D64" s="27"/>
      <c r="E64" s="27"/>
      <c r="F64" s="27"/>
      <c r="G64" s="27"/>
      <c r="H64" s="27"/>
      <c r="I64" s="27"/>
      <c r="J64" s="2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8.75" customHeight="1">
      <c r="A65" s="8">
        <v>1</v>
      </c>
      <c r="B65" s="11" t="s">
        <v>172</v>
      </c>
      <c r="C65" s="3" t="str">
        <f>IF(ISBLANK(B65)," ","0"&amp;" "&amp;S65&amp;" "&amp;T65)</f>
        <v>0 378 227 60 90</v>
      </c>
      <c r="D65" s="24" t="s">
        <v>396</v>
      </c>
      <c r="E65" s="25"/>
      <c r="F65" s="25"/>
      <c r="G65" s="25"/>
      <c r="H65" s="25"/>
      <c r="I65" s="25"/>
      <c r="J65" s="26"/>
      <c r="K65" s="5"/>
      <c r="L65" s="5"/>
      <c r="M65" s="5"/>
      <c r="N65" s="5"/>
      <c r="O65" s="5"/>
      <c r="P65" s="5"/>
      <c r="Q65" s="5"/>
      <c r="R65" s="5"/>
      <c r="S65" s="5">
        <f>VLOOKUP(B65,'[2]SİNEMA LİSTESİ'!$A:$C,2,FALSE)</f>
        <v>378</v>
      </c>
      <c r="T65" s="5" t="str">
        <f>VLOOKUP(B65,'[2]SİNEMA LİSTESİ'!$A:$C,3,FALSE)</f>
        <v>227 60 90</v>
      </c>
      <c r="U65" s="5"/>
      <c r="V65" s="5"/>
    </row>
    <row r="66" spans="1:22" ht="27.75">
      <c r="A66" s="7"/>
      <c r="B66" s="1" t="s">
        <v>18</v>
      </c>
      <c r="C66" s="2"/>
      <c r="D66" s="27"/>
      <c r="E66" s="27"/>
      <c r="F66" s="27"/>
      <c r="G66" s="27"/>
      <c r="H66" s="27"/>
      <c r="I66" s="27"/>
      <c r="J66" s="2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8">
        <v>1</v>
      </c>
      <c r="B67" s="11" t="s">
        <v>19</v>
      </c>
      <c r="C67" s="3" t="str">
        <f>IF(ISBLANK(B67)," ","0"&amp;" "&amp;S67&amp;" "&amp;T67)</f>
        <v>0 488 215 44 40</v>
      </c>
      <c r="D67" s="24" t="s">
        <v>24</v>
      </c>
      <c r="E67" s="25"/>
      <c r="F67" s="25"/>
      <c r="G67" s="25"/>
      <c r="H67" s="25"/>
      <c r="I67" s="25"/>
      <c r="J67" s="26"/>
      <c r="K67" s="5"/>
      <c r="L67" s="5"/>
      <c r="M67" s="5"/>
      <c r="N67" s="5"/>
      <c r="O67" s="5"/>
      <c r="P67" s="5"/>
      <c r="Q67" s="5"/>
      <c r="R67" s="5"/>
      <c r="S67" s="5">
        <f>VLOOKUP(B67,'[2]SİNEMA LİSTESİ'!$A:$C,2,FALSE)</f>
        <v>488</v>
      </c>
      <c r="T67" s="5" t="str">
        <f>VLOOKUP(B67,'[2]SİNEMA LİSTESİ'!$A:$C,3,FALSE)</f>
        <v>215 44 40</v>
      </c>
      <c r="U67" s="5"/>
      <c r="V67" s="5"/>
    </row>
    <row r="68" spans="1:22" ht="27.75">
      <c r="A68" s="7"/>
      <c r="B68" s="1" t="s">
        <v>173</v>
      </c>
      <c r="C68" s="2"/>
      <c r="D68" s="27"/>
      <c r="E68" s="27"/>
      <c r="F68" s="27"/>
      <c r="G68" s="27"/>
      <c r="H68" s="27"/>
      <c r="I68" s="27"/>
      <c r="J68" s="2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.75" customHeight="1">
      <c r="A69" s="8">
        <v>1</v>
      </c>
      <c r="B69" s="11" t="s">
        <v>174</v>
      </c>
      <c r="C69" s="3" t="str">
        <f>IF(ISBLANK(B69)," ","0"&amp;" "&amp;S69&amp;" "&amp;T69)</f>
        <v>0 228 213 01 31</v>
      </c>
      <c r="D69" s="24" t="s">
        <v>396</v>
      </c>
      <c r="E69" s="25"/>
      <c r="F69" s="25"/>
      <c r="G69" s="25"/>
      <c r="H69" s="25"/>
      <c r="I69" s="25"/>
      <c r="J69" s="26"/>
      <c r="K69" s="5"/>
      <c r="L69" s="5"/>
      <c r="M69" s="5"/>
      <c r="N69" s="5"/>
      <c r="O69" s="5"/>
      <c r="P69" s="5"/>
      <c r="Q69" s="5"/>
      <c r="R69" s="5"/>
      <c r="S69" s="5">
        <f>VLOOKUP(B69,'[2]SİNEMA LİSTESİ'!$A:$C,2,FALSE)</f>
        <v>228</v>
      </c>
      <c r="T69" s="5" t="str">
        <f>VLOOKUP(B69,'[2]SİNEMA LİSTESİ'!$A:$C,3,FALSE)</f>
        <v>213 01 31</v>
      </c>
      <c r="U69" s="5"/>
      <c r="V69" s="5"/>
    </row>
    <row r="70" spans="1:22" ht="18.75" customHeight="1">
      <c r="A70" s="20">
        <v>2</v>
      </c>
      <c r="B70" s="13" t="s">
        <v>397</v>
      </c>
      <c r="C70" s="21" t="str">
        <f>IF(ISBLANK(B70)," ","0"&amp;" "&amp;S70&amp;" "&amp;T70)</f>
        <v>0 228 314 13 88</v>
      </c>
      <c r="D70" s="24" t="s">
        <v>396</v>
      </c>
      <c r="E70" s="25"/>
      <c r="F70" s="25"/>
      <c r="G70" s="25"/>
      <c r="H70" s="25"/>
      <c r="I70" s="25"/>
      <c r="J70" s="26"/>
      <c r="K70" s="5"/>
      <c r="L70" s="5"/>
      <c r="M70" s="5"/>
      <c r="N70" s="5"/>
      <c r="O70" s="5"/>
      <c r="P70" s="5"/>
      <c r="Q70" s="5"/>
      <c r="R70" s="5"/>
      <c r="S70" s="5">
        <f>VLOOKUP(B70,'[2]SİNEMA LİSTESİ'!$A:$C,2,FALSE)</f>
        <v>228</v>
      </c>
      <c r="T70" s="5" t="str">
        <f>VLOOKUP(B70,'[2]SİNEMA LİSTESİ'!$A:$C,3,FALSE)</f>
        <v>314 13 88</v>
      </c>
      <c r="U70" s="5"/>
      <c r="V70" s="5"/>
    </row>
    <row r="71" spans="1:22" ht="27.75">
      <c r="A71" s="7"/>
      <c r="B71" s="1" t="s">
        <v>175</v>
      </c>
      <c r="C71" s="2"/>
      <c r="D71" s="27"/>
      <c r="E71" s="27"/>
      <c r="F71" s="27"/>
      <c r="G71" s="27"/>
      <c r="H71" s="27"/>
      <c r="I71" s="27"/>
      <c r="J71" s="2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.75" customHeight="1">
      <c r="A72" s="8">
        <v>1</v>
      </c>
      <c r="B72" s="11" t="s">
        <v>176</v>
      </c>
      <c r="C72" s="3" t="str">
        <f>IF(ISBLANK(B72)," ","0"&amp;" "&amp;S72&amp;" "&amp;T72)</f>
        <v>0 426 213 65 79</v>
      </c>
      <c r="D72" s="24" t="s">
        <v>398</v>
      </c>
      <c r="E72" s="25"/>
      <c r="F72" s="25"/>
      <c r="G72" s="25"/>
      <c r="H72" s="25"/>
      <c r="I72" s="25"/>
      <c r="J72" s="26"/>
      <c r="K72" s="5"/>
      <c r="L72" s="5"/>
      <c r="M72" s="5"/>
      <c r="N72" s="5"/>
      <c r="O72" s="5"/>
      <c r="P72" s="5"/>
      <c r="Q72" s="5"/>
      <c r="R72" s="5"/>
      <c r="S72" s="5">
        <f>VLOOKUP(B72,'[2]SİNEMA LİSTESİ'!$A:$C,2,FALSE)</f>
        <v>426</v>
      </c>
      <c r="T72" s="5" t="str">
        <f>VLOOKUP(B72,'[2]SİNEMA LİSTESİ'!$A:$C,3,FALSE)</f>
        <v>213 65 79</v>
      </c>
      <c r="U72" s="5"/>
      <c r="V72" s="5"/>
    </row>
    <row r="73" spans="1:22" ht="27.75">
      <c r="A73" s="7"/>
      <c r="B73" s="1" t="s">
        <v>111</v>
      </c>
      <c r="C73" s="2"/>
      <c r="D73" s="27"/>
      <c r="E73" s="27"/>
      <c r="F73" s="27"/>
      <c r="G73" s="27"/>
      <c r="H73" s="27"/>
      <c r="I73" s="27"/>
      <c r="J73" s="2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.75" customHeight="1">
      <c r="A74" s="8">
        <v>1</v>
      </c>
      <c r="B74" s="11" t="s">
        <v>112</v>
      </c>
      <c r="C74" s="3" t="str">
        <f>IF(ISBLANK(B74)," ","0"&amp;" "&amp;S74&amp;" "&amp;T74)</f>
        <v>0 434 827 13 80</v>
      </c>
      <c r="D74" s="24" t="s">
        <v>399</v>
      </c>
      <c r="E74" s="25"/>
      <c r="F74" s="25"/>
      <c r="G74" s="25"/>
      <c r="H74" s="25"/>
      <c r="I74" s="25"/>
      <c r="J74" s="26"/>
      <c r="K74" s="5"/>
      <c r="L74" s="5"/>
      <c r="M74" s="5"/>
      <c r="N74" s="5"/>
      <c r="O74" s="5"/>
      <c r="P74" s="5"/>
      <c r="Q74" s="5"/>
      <c r="R74" s="5"/>
      <c r="S74" s="5">
        <f>VLOOKUP(B74,'[2]SİNEMA LİSTESİ'!$A:$C,2,FALSE)</f>
        <v>434</v>
      </c>
      <c r="T74" s="5" t="str">
        <f>VLOOKUP(B74,'[2]SİNEMA LİSTESİ'!$A:$C,3,FALSE)</f>
        <v>827 13 80</v>
      </c>
      <c r="U74" s="5"/>
      <c r="V74" s="5"/>
    </row>
    <row r="75" spans="1:22" ht="27.75">
      <c r="A75" s="7"/>
      <c r="B75" s="1" t="s">
        <v>92</v>
      </c>
      <c r="C75" s="2"/>
      <c r="D75" s="27"/>
      <c r="E75" s="27"/>
      <c r="F75" s="27"/>
      <c r="G75" s="27"/>
      <c r="H75" s="27"/>
      <c r="I75" s="27"/>
      <c r="J75" s="2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.75" customHeight="1">
      <c r="A76" s="8">
        <v>1</v>
      </c>
      <c r="B76" s="11" t="s">
        <v>93</v>
      </c>
      <c r="C76" s="3" t="str">
        <f>IF(ISBLANK(B76)," ","0"&amp;" "&amp;S76&amp;" "&amp;T76)</f>
        <v>0 374 212 67 24</v>
      </c>
      <c r="D76" s="24" t="s">
        <v>381</v>
      </c>
      <c r="E76" s="25"/>
      <c r="F76" s="25"/>
      <c r="G76" s="25"/>
      <c r="H76" s="25"/>
      <c r="I76" s="25"/>
      <c r="J76" s="26"/>
      <c r="K76" s="5"/>
      <c r="L76" s="5"/>
      <c r="M76" s="5"/>
      <c r="N76" s="5"/>
      <c r="O76" s="5"/>
      <c r="P76" s="5"/>
      <c r="Q76" s="5"/>
      <c r="R76" s="5"/>
      <c r="S76" s="5">
        <f>VLOOKUP(B76,'[2]SİNEMA LİSTESİ'!$A:$C,2,FALSE)</f>
        <v>374</v>
      </c>
      <c r="T76" s="5" t="str">
        <f>VLOOKUP(B76,'[2]SİNEMA LİSTESİ'!$A:$C,3,FALSE)</f>
        <v>212 67 24</v>
      </c>
      <c r="U76" s="5"/>
      <c r="V76" s="5"/>
    </row>
    <row r="77" spans="1:22" ht="18.75" customHeight="1">
      <c r="A77" s="8">
        <v>2</v>
      </c>
      <c r="B77" s="11" t="s">
        <v>177</v>
      </c>
      <c r="C77" s="3" t="str">
        <f>IF(ISBLANK(B77)," ","0"&amp;" "&amp;S77&amp;" "&amp;T77)</f>
        <v>0 374 215 09 27</v>
      </c>
      <c r="D77" s="24" t="s">
        <v>400</v>
      </c>
      <c r="E77" s="25"/>
      <c r="F77" s="25"/>
      <c r="G77" s="25"/>
      <c r="H77" s="25"/>
      <c r="I77" s="25"/>
      <c r="J77" s="26"/>
      <c r="K77" s="5"/>
      <c r="L77" s="5"/>
      <c r="M77" s="5"/>
      <c r="N77" s="5"/>
      <c r="O77" s="5"/>
      <c r="P77" s="5"/>
      <c r="Q77" s="5"/>
      <c r="R77" s="5"/>
      <c r="S77" s="5">
        <f>VLOOKUP(B77,'[2]SİNEMA LİSTESİ'!$A:$C,2,FALSE)</f>
        <v>374</v>
      </c>
      <c r="T77" s="5" t="str">
        <f>VLOOKUP(B77,'[2]SİNEMA LİSTESİ'!$A:$C,3,FALSE)</f>
        <v>215 09 27</v>
      </c>
      <c r="U77" s="5"/>
      <c r="V77" s="5"/>
    </row>
    <row r="78" spans="1:22" ht="27.75">
      <c r="A78" s="7"/>
      <c r="B78" s="1" t="s">
        <v>178</v>
      </c>
      <c r="C78" s="2"/>
      <c r="D78" s="27"/>
      <c r="E78" s="27"/>
      <c r="F78" s="27"/>
      <c r="G78" s="27"/>
      <c r="H78" s="27"/>
      <c r="I78" s="27"/>
      <c r="J78" s="2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8">
        <v>1</v>
      </c>
      <c r="B79" s="11" t="s">
        <v>179</v>
      </c>
      <c r="C79" s="3" t="str">
        <f>IF(ISBLANK(B79)," ","0"&amp;" "&amp;S79&amp;" "&amp;T79)</f>
        <v>0 248 233 19 66</v>
      </c>
      <c r="D79" s="24" t="s">
        <v>275</v>
      </c>
      <c r="E79" s="25"/>
      <c r="F79" s="25"/>
      <c r="G79" s="25"/>
      <c r="H79" s="25"/>
      <c r="I79" s="25"/>
      <c r="J79" s="26"/>
      <c r="K79" s="5"/>
      <c r="L79" s="5"/>
      <c r="M79" s="5"/>
      <c r="N79" s="5"/>
      <c r="O79" s="5"/>
      <c r="P79" s="5"/>
      <c r="Q79" s="5"/>
      <c r="R79" s="5"/>
      <c r="S79" s="5">
        <f>VLOOKUP(B79,'[2]SİNEMA LİSTESİ'!$A:$C,2,FALSE)</f>
        <v>248</v>
      </c>
      <c r="T79" s="5" t="str">
        <f>VLOOKUP(B79,'[2]SİNEMA LİSTESİ'!$A:$C,3,FALSE)</f>
        <v>233 19 66</v>
      </c>
      <c r="U79" s="5"/>
      <c r="V79" s="5"/>
    </row>
    <row r="80" spans="1:22" ht="18.75" customHeight="1">
      <c r="A80" s="20">
        <v>2</v>
      </c>
      <c r="B80" s="13" t="s">
        <v>401</v>
      </c>
      <c r="C80" s="21" t="str">
        <f>IF(ISBLANK(B80)," ","0"&amp;" "&amp;S80&amp;" "&amp;T80)</f>
        <v>0 248 325 10 61</v>
      </c>
      <c r="D80" s="24" t="s">
        <v>24</v>
      </c>
      <c r="E80" s="25"/>
      <c r="F80" s="25"/>
      <c r="G80" s="25"/>
      <c r="H80" s="25"/>
      <c r="I80" s="25"/>
      <c r="J80" s="26"/>
      <c r="K80" s="5"/>
      <c r="L80" s="5"/>
      <c r="M80" s="5"/>
      <c r="N80" s="5"/>
      <c r="O80" s="5"/>
      <c r="P80" s="5"/>
      <c r="Q80" s="5"/>
      <c r="R80" s="5"/>
      <c r="S80" s="5">
        <f>VLOOKUP(B80,'[2]SİNEMA LİSTESİ'!$A:$C,2,FALSE)</f>
        <v>248</v>
      </c>
      <c r="T80" s="5" t="str">
        <f>VLOOKUP(B80,'[2]SİNEMA LİSTESİ'!$A:$C,3,FALSE)</f>
        <v>325 10 61</v>
      </c>
      <c r="U80" s="5"/>
      <c r="V80" s="5"/>
    </row>
    <row r="81" spans="1:22" ht="27.75">
      <c r="A81" s="7"/>
      <c r="B81" s="1" t="s">
        <v>5</v>
      </c>
      <c r="C81" s="2"/>
      <c r="D81" s="27"/>
      <c r="E81" s="27"/>
      <c r="F81" s="27"/>
      <c r="G81" s="27"/>
      <c r="H81" s="27"/>
      <c r="I81" s="27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9">
        <v>1</v>
      </c>
      <c r="B82" s="11" t="s">
        <v>180</v>
      </c>
      <c r="C82" s="3" t="str">
        <f aca="true" t="shared" si="3" ref="C82:C90">IF(ISBLANK(B82)," ","0"&amp;" "&amp;S82&amp;" "&amp;T82)</f>
        <v>0 224 452 83 00</v>
      </c>
      <c r="D82" s="24" t="s">
        <v>500</v>
      </c>
      <c r="E82" s="25"/>
      <c r="F82" s="25"/>
      <c r="G82" s="25"/>
      <c r="H82" s="25"/>
      <c r="I82" s="25"/>
      <c r="J82" s="26"/>
      <c r="K82" s="5"/>
      <c r="L82" s="5"/>
      <c r="M82" s="5"/>
      <c r="N82" s="5"/>
      <c r="O82" s="5"/>
      <c r="P82" s="5"/>
      <c r="Q82" s="5"/>
      <c r="R82" s="5"/>
      <c r="S82" s="5">
        <f>VLOOKUP(B82,'[2]SİNEMA LİSTESİ'!$A:$C,2,FALSE)</f>
        <v>224</v>
      </c>
      <c r="T82" s="5" t="str">
        <f>VLOOKUP(B82,'[2]SİNEMA LİSTESİ'!$A:$C,3,FALSE)</f>
        <v>452 83 00</v>
      </c>
      <c r="U82" s="5"/>
      <c r="V82" s="5"/>
    </row>
    <row r="83" spans="1:22" ht="18.75" customHeight="1">
      <c r="A83" s="9">
        <v>2</v>
      </c>
      <c r="B83" s="11" t="s">
        <v>402</v>
      </c>
      <c r="C83" s="3" t="str">
        <f>IF(ISBLANK(B83)," ","0"&amp;" "&amp;S83&amp;" "&amp;T83)</f>
        <v>0 224 221 23 50</v>
      </c>
      <c r="D83" s="24" t="s">
        <v>168</v>
      </c>
      <c r="E83" s="25"/>
      <c r="F83" s="25"/>
      <c r="G83" s="25"/>
      <c r="H83" s="25"/>
      <c r="I83" s="25"/>
      <c r="J83" s="26"/>
      <c r="K83" s="5"/>
      <c r="L83" s="5"/>
      <c r="M83" s="5"/>
      <c r="N83" s="5"/>
      <c r="O83" s="5"/>
      <c r="P83" s="5"/>
      <c r="Q83" s="5"/>
      <c r="R83" s="5"/>
      <c r="S83" s="5">
        <f>VLOOKUP(B83,'[2]SİNEMA LİSTESİ'!$A:$C,2,FALSE)</f>
        <v>224</v>
      </c>
      <c r="T83" s="5" t="str">
        <f>VLOOKUP(B83,'[2]SİNEMA LİSTESİ'!$A:$C,3,FALSE)</f>
        <v>221 23 50</v>
      </c>
      <c r="U83" s="5"/>
      <c r="V83" s="5"/>
    </row>
    <row r="84" spans="1:22" ht="18.75" customHeight="1">
      <c r="A84" s="9">
        <v>3</v>
      </c>
      <c r="B84" s="11" t="s">
        <v>181</v>
      </c>
      <c r="C84" s="3" t="str">
        <f t="shared" si="3"/>
        <v>0 224 261 57 67-68</v>
      </c>
      <c r="D84" s="24" t="s">
        <v>139</v>
      </c>
      <c r="E84" s="25"/>
      <c r="F84" s="25"/>
      <c r="G84" s="25"/>
      <c r="H84" s="25"/>
      <c r="I84" s="25"/>
      <c r="J84" s="26"/>
      <c r="K84" s="5"/>
      <c r="L84" s="5"/>
      <c r="M84" s="5"/>
      <c r="N84" s="5"/>
      <c r="O84" s="5"/>
      <c r="P84" s="5"/>
      <c r="Q84" s="5"/>
      <c r="R84" s="5"/>
      <c r="S84" s="5">
        <f>VLOOKUP(B84,'[2]SİNEMA LİSTESİ'!$A:$C,2,FALSE)</f>
        <v>224</v>
      </c>
      <c r="T84" s="5" t="str">
        <f>VLOOKUP(B84,'[2]SİNEMA LİSTESİ'!$A:$C,3,FALSE)</f>
        <v>261 57 67-68</v>
      </c>
      <c r="U84" s="5"/>
      <c r="V84" s="5"/>
    </row>
    <row r="85" spans="1:22" ht="18.75" customHeight="1">
      <c r="A85" s="9">
        <v>4</v>
      </c>
      <c r="B85" s="11" t="s">
        <v>182</v>
      </c>
      <c r="C85" s="3" t="str">
        <f t="shared" si="3"/>
        <v>0 224 242 93 83</v>
      </c>
      <c r="D85" s="24" t="s">
        <v>403</v>
      </c>
      <c r="E85" s="25"/>
      <c r="F85" s="25"/>
      <c r="G85" s="25"/>
      <c r="H85" s="25"/>
      <c r="I85" s="25"/>
      <c r="J85" s="26"/>
      <c r="K85" s="5"/>
      <c r="L85" s="5"/>
      <c r="M85" s="5"/>
      <c r="N85" s="5"/>
      <c r="O85" s="5"/>
      <c r="P85" s="5"/>
      <c r="Q85" s="5"/>
      <c r="R85" s="5"/>
      <c r="S85" s="5">
        <f>VLOOKUP(B85,'[2]SİNEMA LİSTESİ'!$A:$C,2,FALSE)</f>
        <v>224</v>
      </c>
      <c r="T85" s="5" t="str">
        <f>VLOOKUP(B85,'[2]SİNEMA LİSTESİ'!$A:$C,3,FALSE)</f>
        <v>242 93 83</v>
      </c>
      <c r="U85" s="5"/>
      <c r="V85" s="5"/>
    </row>
    <row r="86" spans="1:22" ht="18.75" customHeight="1">
      <c r="A86" s="9">
        <v>5</v>
      </c>
      <c r="B86" s="11" t="s">
        <v>183</v>
      </c>
      <c r="C86" s="3" t="str">
        <f t="shared" si="3"/>
        <v>0 224 225 48 88</v>
      </c>
      <c r="D86" s="24" t="s">
        <v>427</v>
      </c>
      <c r="E86" s="25"/>
      <c r="F86" s="25"/>
      <c r="G86" s="25"/>
      <c r="H86" s="25"/>
      <c r="I86" s="25"/>
      <c r="J86" s="26"/>
      <c r="K86" s="5"/>
      <c r="L86" s="5"/>
      <c r="M86" s="5"/>
      <c r="N86" s="5"/>
      <c r="O86" s="5"/>
      <c r="P86" s="5"/>
      <c r="Q86" s="5"/>
      <c r="R86" s="5"/>
      <c r="S86" s="5">
        <f>VLOOKUP(B86,'[2]SİNEMA LİSTESİ'!$A:$C,2,FALSE)</f>
        <v>224</v>
      </c>
      <c r="T86" s="5" t="str">
        <f>VLOOKUP(B86,'[2]SİNEMA LİSTESİ'!$A:$C,3,FALSE)</f>
        <v>225 48 88</v>
      </c>
      <c r="U86" s="5"/>
      <c r="V86" s="5"/>
    </row>
    <row r="87" spans="1:22" ht="18.75" customHeight="1">
      <c r="A87" s="9">
        <v>6</v>
      </c>
      <c r="B87" s="11" t="s">
        <v>184</v>
      </c>
      <c r="C87" s="3" t="str">
        <f t="shared" si="3"/>
        <v>0 224 513 33 21</v>
      </c>
      <c r="D87" s="24" t="s">
        <v>404</v>
      </c>
      <c r="E87" s="25"/>
      <c r="F87" s="25"/>
      <c r="G87" s="25"/>
      <c r="H87" s="25"/>
      <c r="I87" s="25"/>
      <c r="J87" s="26"/>
      <c r="K87" s="5"/>
      <c r="L87" s="5"/>
      <c r="M87" s="5"/>
      <c r="N87" s="5"/>
      <c r="O87" s="5"/>
      <c r="P87" s="5"/>
      <c r="Q87" s="5"/>
      <c r="R87" s="5"/>
      <c r="S87" s="5">
        <f>VLOOKUP(B87,'[2]SİNEMA LİSTESİ'!$A:$C,2,FALSE)</f>
        <v>224</v>
      </c>
      <c r="T87" s="5" t="str">
        <f>VLOOKUP(B87,'[2]SİNEMA LİSTESİ'!$A:$C,3,FALSE)</f>
        <v>513 33 21</v>
      </c>
      <c r="U87" s="5"/>
      <c r="V87" s="5"/>
    </row>
    <row r="88" spans="1:22" ht="18.75" customHeight="1">
      <c r="A88" s="9">
        <v>7</v>
      </c>
      <c r="B88" s="11" t="s">
        <v>58</v>
      </c>
      <c r="C88" s="3" t="str">
        <f t="shared" si="3"/>
        <v>0 224 715 15 20</v>
      </c>
      <c r="D88" s="24" t="s">
        <v>501</v>
      </c>
      <c r="E88" s="25"/>
      <c r="F88" s="25"/>
      <c r="G88" s="25"/>
      <c r="H88" s="25"/>
      <c r="I88" s="25"/>
      <c r="J88" s="26"/>
      <c r="K88" s="5"/>
      <c r="L88" s="5"/>
      <c r="M88" s="5"/>
      <c r="N88" s="5"/>
      <c r="O88" s="5"/>
      <c r="P88" s="5"/>
      <c r="Q88" s="5"/>
      <c r="R88" s="5"/>
      <c r="S88" s="5">
        <f>VLOOKUP(B88,'[2]SİNEMA LİSTESİ'!$A:$C,2,FALSE)</f>
        <v>224</v>
      </c>
      <c r="T88" s="5" t="str">
        <f>VLOOKUP(B88,'[2]SİNEMA LİSTESİ'!$A:$C,3,FALSE)</f>
        <v>715 15 20</v>
      </c>
      <c r="U88" s="5"/>
      <c r="V88" s="5"/>
    </row>
    <row r="89" spans="1:22" ht="18.75" customHeight="1">
      <c r="A89" s="9">
        <v>8</v>
      </c>
      <c r="B89" s="11" t="s">
        <v>185</v>
      </c>
      <c r="C89" s="3" t="str">
        <f t="shared" si="3"/>
        <v>0 224 676 40 70</v>
      </c>
      <c r="D89" s="32" t="s">
        <v>186</v>
      </c>
      <c r="E89" s="33"/>
      <c r="F89" s="33"/>
      <c r="G89" s="33"/>
      <c r="H89" s="33"/>
      <c r="I89" s="33"/>
      <c r="J89" s="34"/>
      <c r="K89" s="5"/>
      <c r="L89" s="5"/>
      <c r="M89" s="5"/>
      <c r="N89" s="5"/>
      <c r="O89" s="5"/>
      <c r="P89" s="5"/>
      <c r="Q89" s="5"/>
      <c r="R89" s="5"/>
      <c r="S89" s="5">
        <f>VLOOKUP(B89,'[2]SİNEMA LİSTESİ'!$A:$C,2,FALSE)</f>
        <v>224</v>
      </c>
      <c r="T89" s="5" t="str">
        <f>VLOOKUP(B89,'[2]SİNEMA LİSTESİ'!$A:$C,3,FALSE)</f>
        <v>676 40 70</v>
      </c>
      <c r="U89" s="5"/>
      <c r="V89" s="5"/>
    </row>
    <row r="90" spans="1:22" ht="18.75" customHeight="1">
      <c r="A90" s="9">
        <v>9</v>
      </c>
      <c r="B90" s="11" t="s">
        <v>187</v>
      </c>
      <c r="C90" s="3" t="str">
        <f t="shared" si="3"/>
        <v>0 224 255 30 84</v>
      </c>
      <c r="D90" s="24" t="s">
        <v>381</v>
      </c>
      <c r="E90" s="25"/>
      <c r="F90" s="25"/>
      <c r="G90" s="25"/>
      <c r="H90" s="25"/>
      <c r="I90" s="25"/>
      <c r="J90" s="26"/>
      <c r="K90" s="5"/>
      <c r="L90" s="5"/>
      <c r="M90" s="5"/>
      <c r="N90" s="5"/>
      <c r="O90" s="5"/>
      <c r="P90" s="5"/>
      <c r="Q90" s="5"/>
      <c r="R90" s="5"/>
      <c r="S90" s="5">
        <f>VLOOKUP(B90,'[2]SİNEMA LİSTESİ'!$A:$C,2,FALSE)</f>
        <v>224</v>
      </c>
      <c r="T90" s="5" t="str">
        <f>VLOOKUP(B90,'[2]SİNEMA LİSTESİ'!$A:$C,3,FALSE)</f>
        <v>255 30 84</v>
      </c>
      <c r="U90" s="5"/>
      <c r="V90" s="5"/>
    </row>
    <row r="91" spans="1:22" ht="18.75" customHeight="1">
      <c r="A91" s="9">
        <v>10</v>
      </c>
      <c r="B91" s="11" t="s">
        <v>188</v>
      </c>
      <c r="C91" s="3" t="str">
        <f>IF(ISBLANK(B91)," ","0"&amp;" "&amp;S91&amp;" "&amp;T91)</f>
        <v>0 224 243 73 43</v>
      </c>
      <c r="D91" s="24" t="s">
        <v>24</v>
      </c>
      <c r="E91" s="25"/>
      <c r="F91" s="25"/>
      <c r="G91" s="25"/>
      <c r="H91" s="25"/>
      <c r="I91" s="25"/>
      <c r="J91" s="26"/>
      <c r="K91" s="5"/>
      <c r="L91" s="5"/>
      <c r="M91" s="5"/>
      <c r="N91" s="5"/>
      <c r="O91" s="5"/>
      <c r="P91" s="5"/>
      <c r="Q91" s="5"/>
      <c r="R91" s="5"/>
      <c r="S91" s="5">
        <f>VLOOKUP(B91,'[2]SİNEMA LİSTESİ'!$A:$C,2,FALSE)</f>
        <v>224</v>
      </c>
      <c r="T91" s="5" t="str">
        <f>VLOOKUP(B91,'[2]SİNEMA LİSTESİ'!$A:$C,3,FALSE)</f>
        <v>243 73 43</v>
      </c>
      <c r="U91" s="5"/>
      <c r="V91" s="5"/>
    </row>
    <row r="92" spans="1:22" ht="18.75" customHeight="1">
      <c r="A92" s="9">
        <v>11</v>
      </c>
      <c r="B92" s="11" t="s">
        <v>189</v>
      </c>
      <c r="C92" s="3" t="str">
        <f>IF(ISBLANK(B92)," ","0"&amp;" "&amp;S92&amp;" "&amp;T92)</f>
        <v>0 224 224 99 39</v>
      </c>
      <c r="D92" s="24" t="s">
        <v>24</v>
      </c>
      <c r="E92" s="25"/>
      <c r="F92" s="25"/>
      <c r="G92" s="25"/>
      <c r="H92" s="25"/>
      <c r="I92" s="25"/>
      <c r="J92" s="26"/>
      <c r="K92" s="5"/>
      <c r="L92" s="5"/>
      <c r="M92" s="5"/>
      <c r="N92" s="5"/>
      <c r="O92" s="5"/>
      <c r="P92" s="5"/>
      <c r="Q92" s="5"/>
      <c r="R92" s="5"/>
      <c r="S92" s="5">
        <f>VLOOKUP(B92,'[2]SİNEMA LİSTESİ'!$A:$C,2,FALSE)</f>
        <v>224</v>
      </c>
      <c r="T92" s="5" t="str">
        <f>VLOOKUP(B92,'[2]SİNEMA LİSTESİ'!$A:$C,3,FALSE)</f>
        <v>224 99 39</v>
      </c>
      <c r="U92" s="5"/>
      <c r="V92" s="5"/>
    </row>
    <row r="93" spans="1:22" ht="27.75">
      <c r="A93" s="7"/>
      <c r="B93" s="1" t="s">
        <v>190</v>
      </c>
      <c r="C93" s="2"/>
      <c r="D93" s="27"/>
      <c r="E93" s="27"/>
      <c r="F93" s="27"/>
      <c r="G93" s="27"/>
      <c r="H93" s="27"/>
      <c r="I93" s="27"/>
      <c r="J93" s="2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8">
        <v>1</v>
      </c>
      <c r="B94" s="11" t="s">
        <v>192</v>
      </c>
      <c r="C94" s="3" t="str">
        <f>IF(ISBLANK(B94)," ","0"&amp;" "&amp;S94&amp;" "&amp;T94)</f>
        <v>0 286 316 30 37</v>
      </c>
      <c r="D94" s="24" t="s">
        <v>168</v>
      </c>
      <c r="E94" s="25"/>
      <c r="F94" s="25"/>
      <c r="G94" s="25"/>
      <c r="H94" s="25"/>
      <c r="I94" s="25"/>
      <c r="J94" s="26"/>
      <c r="K94" s="5"/>
      <c r="L94" s="5"/>
      <c r="M94" s="5"/>
      <c r="N94" s="5"/>
      <c r="O94" s="5"/>
      <c r="P94" s="5"/>
      <c r="Q94" s="5"/>
      <c r="R94" s="5"/>
      <c r="S94" s="5">
        <f>VLOOKUP(B94,'[2]SİNEMA LİSTESİ'!$A:$C,2,FALSE)</f>
        <v>286</v>
      </c>
      <c r="T94" s="5" t="str">
        <f>VLOOKUP(B94,'[2]SİNEMA LİSTESİ'!$A:$C,3,FALSE)</f>
        <v>316 30 37</v>
      </c>
      <c r="U94" s="5"/>
      <c r="V94" s="5"/>
    </row>
    <row r="95" spans="1:22" ht="27.75">
      <c r="A95" s="7"/>
      <c r="B95" s="1" t="s">
        <v>405</v>
      </c>
      <c r="C95" s="2"/>
      <c r="D95" s="27"/>
      <c r="E95" s="27"/>
      <c r="F95" s="27"/>
      <c r="G95" s="27"/>
      <c r="H95" s="27"/>
      <c r="I95" s="27"/>
      <c r="J95" s="2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8">
        <v>1</v>
      </c>
      <c r="B96" s="19" t="s">
        <v>406</v>
      </c>
      <c r="C96" s="3" t="str">
        <f>IF(ISBLANK(B96)," ","0"&amp;" "&amp;S96&amp;" "&amp;T96)</f>
        <v>0 376 213 94 15</v>
      </c>
      <c r="D96" s="24" t="s">
        <v>502</v>
      </c>
      <c r="E96" s="25"/>
      <c r="F96" s="25"/>
      <c r="G96" s="25"/>
      <c r="H96" s="25"/>
      <c r="I96" s="25"/>
      <c r="J96" s="26"/>
      <c r="K96" s="5"/>
      <c r="L96" s="5"/>
      <c r="M96" s="5"/>
      <c r="N96" s="5"/>
      <c r="O96" s="5"/>
      <c r="P96" s="5"/>
      <c r="Q96" s="5"/>
      <c r="R96" s="5"/>
      <c r="S96" s="5">
        <f>VLOOKUP(B96,'[2]SİNEMA LİSTESİ'!$A:$C,2,FALSE)</f>
        <v>376</v>
      </c>
      <c r="T96" s="5" t="str">
        <f>VLOOKUP(B96,'[2]SİNEMA LİSTESİ'!$A:$C,3,FALSE)</f>
        <v>213 94 15</v>
      </c>
      <c r="U96" s="5"/>
      <c r="V96" s="5"/>
    </row>
    <row r="97" spans="1:22" ht="27.75">
      <c r="A97" s="7"/>
      <c r="B97" s="1" t="s">
        <v>23</v>
      </c>
      <c r="C97" s="2"/>
      <c r="D97" s="27"/>
      <c r="E97" s="27"/>
      <c r="F97" s="27"/>
      <c r="G97" s="27"/>
      <c r="H97" s="27"/>
      <c r="I97" s="27"/>
      <c r="J97" s="2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8.75" customHeight="1">
      <c r="A98" s="8">
        <v>1</v>
      </c>
      <c r="B98" s="11" t="s">
        <v>193</v>
      </c>
      <c r="C98" s="3" t="str">
        <f>IF(ISBLANK(B98)," ","0"&amp;" "&amp;S98&amp;" "&amp;T98)</f>
        <v>0 364 227 67 00</v>
      </c>
      <c r="D98" s="24" t="s">
        <v>24</v>
      </c>
      <c r="E98" s="25"/>
      <c r="F98" s="25"/>
      <c r="G98" s="25"/>
      <c r="H98" s="25"/>
      <c r="I98" s="25"/>
      <c r="J98" s="26"/>
      <c r="K98" s="5"/>
      <c r="L98" s="5"/>
      <c r="M98" s="5"/>
      <c r="N98" s="5"/>
      <c r="O98" s="5"/>
      <c r="P98" s="5"/>
      <c r="Q98" s="5"/>
      <c r="R98" s="5"/>
      <c r="S98" s="5">
        <f>VLOOKUP(B98,'[2]SİNEMA LİSTESİ'!$A:$C,2,FALSE)</f>
        <v>364</v>
      </c>
      <c r="T98" s="5" t="str">
        <f>VLOOKUP(B98,'[2]SİNEMA LİSTESİ'!$A:$C,3,FALSE)</f>
        <v>227 67 00</v>
      </c>
      <c r="U98" s="5"/>
      <c r="V98" s="5"/>
    </row>
    <row r="99" spans="1:22" ht="18.75" customHeight="1">
      <c r="A99" s="8">
        <v>2</v>
      </c>
      <c r="B99" s="11" t="s">
        <v>25</v>
      </c>
      <c r="C99" s="3" t="str">
        <f>IF(ISBLANK(B99)," ","0"&amp;" "&amp;S99&amp;" "&amp;T99)</f>
        <v>0 364 221 39 04</v>
      </c>
      <c r="D99" s="24" t="s">
        <v>24</v>
      </c>
      <c r="E99" s="25"/>
      <c r="F99" s="25"/>
      <c r="G99" s="25"/>
      <c r="H99" s="25"/>
      <c r="I99" s="25"/>
      <c r="J99" s="26"/>
      <c r="K99" s="5"/>
      <c r="L99" s="5"/>
      <c r="M99" s="5"/>
      <c r="N99" s="5"/>
      <c r="O99" s="5"/>
      <c r="P99" s="5"/>
      <c r="Q99" s="5"/>
      <c r="R99" s="5"/>
      <c r="S99" s="5">
        <f>VLOOKUP(B99,'[2]SİNEMA LİSTESİ'!$A:$C,2,FALSE)</f>
        <v>364</v>
      </c>
      <c r="T99" s="5" t="str">
        <f>VLOOKUP(B99,'[2]SİNEMA LİSTESİ'!$A:$C,3,FALSE)</f>
        <v>221 39 04</v>
      </c>
      <c r="U99" s="5"/>
      <c r="V99" s="5"/>
    </row>
    <row r="100" spans="1:22" ht="27.75">
      <c r="A100" s="7"/>
      <c r="B100" s="1" t="s">
        <v>194</v>
      </c>
      <c r="C100" s="2"/>
      <c r="D100" s="27"/>
      <c r="E100" s="27"/>
      <c r="F100" s="27"/>
      <c r="G100" s="27"/>
      <c r="H100" s="27"/>
      <c r="I100" s="27"/>
      <c r="J100" s="2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8.75" customHeight="1">
      <c r="A101" s="8">
        <v>1</v>
      </c>
      <c r="B101" s="11" t="s">
        <v>195</v>
      </c>
      <c r="C101" s="3" t="str">
        <f>IF(ISBLANK(B101)," ","0"&amp;" "&amp;S101&amp;" "&amp;T101)</f>
        <v>0 258 264 44 80</v>
      </c>
      <c r="D101" s="24" t="s">
        <v>407</v>
      </c>
      <c r="E101" s="25"/>
      <c r="F101" s="25"/>
      <c r="G101" s="25"/>
      <c r="H101" s="25"/>
      <c r="I101" s="25"/>
      <c r="J101" s="26"/>
      <c r="K101" s="5"/>
      <c r="L101" s="5"/>
      <c r="M101" s="5"/>
      <c r="N101" s="5"/>
      <c r="O101" s="5"/>
      <c r="P101" s="5"/>
      <c r="Q101" s="5"/>
      <c r="R101" s="5"/>
      <c r="S101" s="5">
        <f>VLOOKUP(B101,'[2]SİNEMA LİSTESİ'!$A:$C,2,FALSE)</f>
        <v>258</v>
      </c>
      <c r="T101" s="5" t="str">
        <f>VLOOKUP(B101,'[2]SİNEMA LİSTESİ'!$A:$C,3,FALSE)</f>
        <v>264 44 80</v>
      </c>
      <c r="U101" s="5"/>
      <c r="V101" s="5"/>
    </row>
    <row r="102" spans="1:22" ht="18.75" customHeight="1">
      <c r="A102" s="8">
        <v>2</v>
      </c>
      <c r="B102" s="11" t="s">
        <v>196</v>
      </c>
      <c r="C102" s="3" t="str">
        <f>IF(ISBLANK(B102)," ","0"&amp;" "&amp;S102&amp;" "&amp;T102)</f>
        <v>0 258 215 15 35</v>
      </c>
      <c r="D102" s="24" t="s">
        <v>503</v>
      </c>
      <c r="E102" s="25"/>
      <c r="F102" s="25"/>
      <c r="G102" s="25"/>
      <c r="H102" s="25"/>
      <c r="I102" s="25"/>
      <c r="J102" s="26"/>
      <c r="K102" s="5"/>
      <c r="L102" s="5"/>
      <c r="M102" s="5"/>
      <c r="N102" s="5"/>
      <c r="O102" s="5"/>
      <c r="P102" s="5"/>
      <c r="Q102" s="5"/>
      <c r="R102" s="5"/>
      <c r="S102" s="5">
        <f>VLOOKUP(B102,'[2]SİNEMA LİSTESİ'!$A:$C,2,FALSE)</f>
        <v>258</v>
      </c>
      <c r="T102" s="5" t="str">
        <f>VLOOKUP(B102,'[2]SİNEMA LİSTESİ'!$A:$C,3,FALSE)</f>
        <v>215 15 35</v>
      </c>
      <c r="U102" s="5"/>
      <c r="V102" s="5"/>
    </row>
    <row r="103" spans="1:22" ht="18.75" customHeight="1">
      <c r="A103" s="8">
        <v>3</v>
      </c>
      <c r="B103" s="11" t="s">
        <v>197</v>
      </c>
      <c r="C103" s="3" t="str">
        <f>IF(ISBLANK(B103)," ","0"&amp;" "&amp;S103&amp;" "&amp;T103)</f>
        <v>0 258 374 10 00</v>
      </c>
      <c r="D103" s="24" t="s">
        <v>381</v>
      </c>
      <c r="E103" s="25"/>
      <c r="F103" s="25"/>
      <c r="G103" s="25"/>
      <c r="H103" s="25"/>
      <c r="I103" s="25"/>
      <c r="J103" s="26"/>
      <c r="K103" s="5"/>
      <c r="L103" s="5"/>
      <c r="M103" s="5"/>
      <c r="N103" s="5"/>
      <c r="O103" s="5"/>
      <c r="P103" s="5"/>
      <c r="Q103" s="5"/>
      <c r="R103" s="5"/>
      <c r="S103" s="5">
        <f>VLOOKUP(B103,'[2]SİNEMA LİSTESİ'!$A:$C,2,FALSE)</f>
        <v>258</v>
      </c>
      <c r="T103" s="5" t="str">
        <f>VLOOKUP(B103,'[2]SİNEMA LİSTESİ'!$A:$C,3,FALSE)</f>
        <v>374 10 00</v>
      </c>
      <c r="U103" s="5"/>
      <c r="V103" s="5"/>
    </row>
    <row r="104" spans="1:22" ht="27.75">
      <c r="A104" s="7"/>
      <c r="B104" s="1" t="s">
        <v>48</v>
      </c>
      <c r="C104" s="2"/>
      <c r="D104" s="27"/>
      <c r="E104" s="27"/>
      <c r="F104" s="27"/>
      <c r="G104" s="27"/>
      <c r="H104" s="27"/>
      <c r="I104" s="27"/>
      <c r="J104" s="2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8.75" customHeight="1">
      <c r="A105" s="8">
        <v>1</v>
      </c>
      <c r="B105" s="11" t="s">
        <v>49</v>
      </c>
      <c r="C105" s="3" t="str">
        <f>IF(ISBLANK(B105)," ","0"&amp;" "&amp;S105&amp;" "&amp;T105)</f>
        <v>0 412 238 02 00</v>
      </c>
      <c r="D105" s="24" t="s">
        <v>381</v>
      </c>
      <c r="E105" s="25"/>
      <c r="F105" s="25"/>
      <c r="G105" s="25"/>
      <c r="H105" s="25"/>
      <c r="I105" s="25"/>
      <c r="J105" s="26"/>
      <c r="K105" s="5"/>
      <c r="L105" s="5"/>
      <c r="M105" s="5"/>
      <c r="N105" s="5"/>
      <c r="O105" s="5"/>
      <c r="P105" s="5"/>
      <c r="Q105" s="5"/>
      <c r="R105" s="5"/>
      <c r="S105" s="5">
        <f>VLOOKUP(B105,'[2]SİNEMA LİSTESİ'!$A:$C,2,FALSE)</f>
        <v>412</v>
      </c>
      <c r="T105" s="5" t="str">
        <f>VLOOKUP(B105,'[2]SİNEMA LİSTESİ'!$A:$C,3,FALSE)</f>
        <v>238 02 00</v>
      </c>
      <c r="U105" s="5"/>
      <c r="V105" s="5"/>
    </row>
    <row r="106" spans="1:22" ht="18.75" customHeight="1">
      <c r="A106" s="8">
        <v>2</v>
      </c>
      <c r="B106" s="11" t="s">
        <v>198</v>
      </c>
      <c r="C106" s="3" t="str">
        <f>IF(ISBLANK(B106)," ","0"&amp;" "&amp;S106&amp;" "&amp;T106)</f>
        <v>0 412 252 52 36</v>
      </c>
      <c r="D106" s="24" t="s">
        <v>504</v>
      </c>
      <c r="E106" s="25"/>
      <c r="F106" s="25"/>
      <c r="G106" s="25"/>
      <c r="H106" s="25"/>
      <c r="I106" s="25"/>
      <c r="J106" s="26"/>
      <c r="K106" s="5"/>
      <c r="L106" s="5"/>
      <c r="M106" s="5"/>
      <c r="N106" s="5"/>
      <c r="O106" s="5"/>
      <c r="P106" s="5"/>
      <c r="Q106" s="5"/>
      <c r="R106" s="5"/>
      <c r="S106" s="5">
        <f>VLOOKUP(B106,'[2]SİNEMA LİSTESİ'!$A:$C,2,FALSE)</f>
        <v>412</v>
      </c>
      <c r="T106" s="5" t="str">
        <f>VLOOKUP(B106,'[2]SİNEMA LİSTESİ'!$A:$C,3,FALSE)</f>
        <v>252 52 36</v>
      </c>
      <c r="U106" s="5"/>
      <c r="V106" s="5"/>
    </row>
    <row r="107" spans="1:22" ht="18.75" customHeight="1">
      <c r="A107" s="8">
        <v>3</v>
      </c>
      <c r="B107" s="11" t="s">
        <v>59</v>
      </c>
      <c r="C107" s="3" t="str">
        <f>IF(ISBLANK(B107)," ","0"&amp;" "&amp;S107&amp;" "&amp;T107)</f>
        <v>0 412 224 31 31</v>
      </c>
      <c r="D107" s="24" t="s">
        <v>6</v>
      </c>
      <c r="E107" s="25"/>
      <c r="F107" s="25"/>
      <c r="G107" s="25"/>
      <c r="H107" s="25"/>
      <c r="I107" s="25"/>
      <c r="J107" s="26"/>
      <c r="K107" s="5"/>
      <c r="L107" s="5"/>
      <c r="M107" s="5"/>
      <c r="N107" s="5"/>
      <c r="O107" s="5"/>
      <c r="P107" s="5"/>
      <c r="Q107" s="5"/>
      <c r="R107" s="5"/>
      <c r="S107" s="5">
        <f>VLOOKUP(B107,'[2]SİNEMA LİSTESİ'!$A:$C,2,FALSE)</f>
        <v>412</v>
      </c>
      <c r="T107" s="5" t="str">
        <f>VLOOKUP(B107,'[2]SİNEMA LİSTESİ'!$A:$C,3,FALSE)</f>
        <v>224 31 31</v>
      </c>
      <c r="U107" s="5"/>
      <c r="V107" s="5"/>
    </row>
    <row r="108" spans="1:22" ht="27.75">
      <c r="A108" s="7"/>
      <c r="B108" s="1" t="s">
        <v>26</v>
      </c>
      <c r="C108" s="2"/>
      <c r="D108" s="27"/>
      <c r="E108" s="27"/>
      <c r="F108" s="27"/>
      <c r="G108" s="27"/>
      <c r="H108" s="27"/>
      <c r="I108" s="27"/>
      <c r="J108" s="2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8.75" customHeight="1">
      <c r="A109" s="8">
        <v>1</v>
      </c>
      <c r="B109" s="11" t="s">
        <v>27</v>
      </c>
      <c r="C109" s="3" t="str">
        <f>IF(ISBLANK(B109)," ","0"&amp;" "&amp;S109&amp;" "&amp;T109)</f>
        <v>0 380 524 43 40</v>
      </c>
      <c r="D109" s="24" t="s">
        <v>168</v>
      </c>
      <c r="E109" s="25"/>
      <c r="F109" s="25"/>
      <c r="G109" s="25"/>
      <c r="H109" s="25"/>
      <c r="I109" s="25"/>
      <c r="J109" s="26"/>
      <c r="K109" s="5"/>
      <c r="L109" s="5"/>
      <c r="M109" s="5"/>
      <c r="N109" s="5"/>
      <c r="O109" s="5"/>
      <c r="P109" s="5"/>
      <c r="Q109" s="5"/>
      <c r="R109" s="5"/>
      <c r="S109" s="5">
        <f>VLOOKUP(B109,'[2]SİNEMA LİSTESİ'!$A:$C,2,FALSE)</f>
        <v>380</v>
      </c>
      <c r="T109" s="5" t="str">
        <f>VLOOKUP(B109,'[2]SİNEMA LİSTESİ'!$A:$C,3,FALSE)</f>
        <v>524 43 40</v>
      </c>
      <c r="U109" s="5"/>
      <c r="V109" s="5"/>
    </row>
    <row r="110" spans="1:22" ht="27.75">
      <c r="A110" s="7"/>
      <c r="B110" s="1" t="s">
        <v>46</v>
      </c>
      <c r="C110" s="2"/>
      <c r="D110" s="27"/>
      <c r="E110" s="27"/>
      <c r="F110" s="27"/>
      <c r="G110" s="27"/>
      <c r="H110" s="27"/>
      <c r="I110" s="27"/>
      <c r="J110" s="2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8.75" customHeight="1">
      <c r="A111" s="8">
        <v>1</v>
      </c>
      <c r="B111" s="11" t="s">
        <v>94</v>
      </c>
      <c r="C111" s="3" t="str">
        <f>IF(ISBLANK(B111)," ","0"&amp;" "&amp;S111&amp;" "&amp;T111)</f>
        <v>0 284 236 40 01</v>
      </c>
      <c r="D111" s="24" t="s">
        <v>381</v>
      </c>
      <c r="E111" s="25"/>
      <c r="F111" s="25"/>
      <c r="G111" s="25"/>
      <c r="H111" s="25"/>
      <c r="I111" s="25"/>
      <c r="J111" s="26"/>
      <c r="K111" s="5"/>
      <c r="L111" s="5"/>
      <c r="M111" s="5"/>
      <c r="N111" s="5"/>
      <c r="O111" s="5"/>
      <c r="P111" s="5"/>
      <c r="Q111" s="5"/>
      <c r="R111" s="5"/>
      <c r="S111" s="5">
        <f>VLOOKUP(B111,'[2]SİNEMA LİSTESİ'!$A:$C,2,FALSE)</f>
        <v>284</v>
      </c>
      <c r="T111" s="5" t="str">
        <f>VLOOKUP(B111,'[2]SİNEMA LİSTESİ'!$A:$C,3,FALSE)</f>
        <v>236 40 01</v>
      </c>
      <c r="U111" s="5"/>
      <c r="V111" s="5"/>
    </row>
    <row r="112" spans="1:22" ht="18.75" customHeight="1">
      <c r="A112" s="8">
        <v>2</v>
      </c>
      <c r="B112" s="11" t="s">
        <v>199</v>
      </c>
      <c r="C112" s="3" t="str">
        <f>IF(ISBLANK(B112)," ","0"&amp;" "&amp;S112&amp;" "&amp;T112)</f>
        <v>0 284 212 97 00</v>
      </c>
      <c r="D112" s="24" t="s">
        <v>24</v>
      </c>
      <c r="E112" s="25"/>
      <c r="F112" s="25"/>
      <c r="G112" s="25"/>
      <c r="H112" s="25"/>
      <c r="I112" s="25"/>
      <c r="J112" s="26"/>
      <c r="K112" s="5"/>
      <c r="L112" s="5"/>
      <c r="M112" s="5"/>
      <c r="N112" s="5"/>
      <c r="O112" s="5"/>
      <c r="P112" s="5"/>
      <c r="Q112" s="5"/>
      <c r="R112" s="5"/>
      <c r="S112" s="5">
        <f>VLOOKUP(B112,'[2]SİNEMA LİSTESİ'!$A:$C,2,FALSE)</f>
        <v>284</v>
      </c>
      <c r="T112" s="5" t="str">
        <f>VLOOKUP(B112,'[2]SİNEMA LİSTESİ'!$A:$C,3,FALSE)</f>
        <v>212 97 00</v>
      </c>
      <c r="U112" s="5"/>
      <c r="V112" s="5"/>
    </row>
    <row r="113" spans="1:22" ht="27.75">
      <c r="A113" s="7"/>
      <c r="B113" s="1" t="s">
        <v>200</v>
      </c>
      <c r="C113" s="2"/>
      <c r="D113" s="27"/>
      <c r="E113" s="27"/>
      <c r="F113" s="27"/>
      <c r="G113" s="27"/>
      <c r="H113" s="27"/>
      <c r="I113" s="27"/>
      <c r="J113" s="2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8.75" customHeight="1">
      <c r="A114" s="8">
        <v>1</v>
      </c>
      <c r="B114" s="11" t="s">
        <v>201</v>
      </c>
      <c r="C114" s="3" t="str">
        <f>IF(ISBLANK(B114)," ","0"&amp;" "&amp;S114&amp;" "&amp;T114)</f>
        <v>0 424 247 77 55</v>
      </c>
      <c r="D114" s="24" t="s">
        <v>409</v>
      </c>
      <c r="E114" s="25"/>
      <c r="F114" s="25"/>
      <c r="G114" s="25"/>
      <c r="H114" s="25"/>
      <c r="I114" s="25"/>
      <c r="J114" s="26"/>
      <c r="K114" s="5"/>
      <c r="L114" s="5"/>
      <c r="M114" s="5"/>
      <c r="N114" s="5"/>
      <c r="O114" s="5"/>
      <c r="P114" s="5"/>
      <c r="Q114" s="5"/>
      <c r="R114" s="5"/>
      <c r="S114" s="5">
        <f>VLOOKUP(B114,'[2]SİNEMA LİSTESİ'!$A:$C,2,FALSE)</f>
        <v>424</v>
      </c>
      <c r="T114" s="5" t="str">
        <f>VLOOKUP(B114,'[2]SİNEMA LİSTESİ'!$A:$C,3,FALSE)</f>
        <v>247 77 55</v>
      </c>
      <c r="U114" s="5"/>
      <c r="V114" s="5"/>
    </row>
    <row r="115" spans="1:22" ht="27.75">
      <c r="A115" s="7"/>
      <c r="B115" s="1" t="s">
        <v>60</v>
      </c>
      <c r="C115" s="2"/>
      <c r="D115" s="27"/>
      <c r="E115" s="27"/>
      <c r="F115" s="27"/>
      <c r="G115" s="27"/>
      <c r="H115" s="27"/>
      <c r="I115" s="27"/>
      <c r="J115" s="2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8.75" customHeight="1">
      <c r="A116" s="8">
        <v>1</v>
      </c>
      <c r="B116" s="11" t="s">
        <v>61</v>
      </c>
      <c r="C116" s="3" t="str">
        <f>IF(ISBLANK(B116)," ","0"&amp;" "&amp;S116&amp;" "&amp;T116)</f>
        <v>0 446 212 18 25</v>
      </c>
      <c r="D116" s="24" t="s">
        <v>386</v>
      </c>
      <c r="E116" s="25"/>
      <c r="F116" s="25"/>
      <c r="G116" s="25"/>
      <c r="H116" s="25"/>
      <c r="I116" s="25"/>
      <c r="J116" s="26"/>
      <c r="K116" s="5"/>
      <c r="L116" s="5"/>
      <c r="M116" s="5"/>
      <c r="N116" s="5"/>
      <c r="O116" s="5"/>
      <c r="P116" s="5"/>
      <c r="Q116" s="5"/>
      <c r="R116" s="5"/>
      <c r="S116" s="5">
        <f>VLOOKUP(B116,'[2]SİNEMA LİSTESİ'!$A:$C,2,FALSE)</f>
        <v>446</v>
      </c>
      <c r="T116" s="5" t="str">
        <f>VLOOKUP(B116,'[2]SİNEMA LİSTESİ'!$A:$C,3,FALSE)</f>
        <v>212 18 25</v>
      </c>
      <c r="U116" s="5"/>
      <c r="V116" s="5"/>
    </row>
    <row r="117" spans="1:22" ht="27.75">
      <c r="A117" s="7"/>
      <c r="B117" s="1" t="s">
        <v>202</v>
      </c>
      <c r="C117" s="2"/>
      <c r="D117" s="27"/>
      <c r="E117" s="27"/>
      <c r="F117" s="27"/>
      <c r="G117" s="27"/>
      <c r="H117" s="27"/>
      <c r="I117" s="27"/>
      <c r="J117" s="2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8.75" customHeight="1">
      <c r="A118" s="8">
        <v>1</v>
      </c>
      <c r="B118" s="11" t="s">
        <v>203</v>
      </c>
      <c r="C118" s="3" t="str">
        <f>IF(ISBLANK(B118)," ","0"&amp;" "&amp;S118&amp;" "&amp;T118)</f>
        <v>0 442 231 31 31</v>
      </c>
      <c r="D118" s="24" t="s">
        <v>410</v>
      </c>
      <c r="E118" s="25"/>
      <c r="F118" s="25"/>
      <c r="G118" s="25"/>
      <c r="H118" s="25"/>
      <c r="I118" s="25"/>
      <c r="J118" s="26"/>
      <c r="K118" s="5"/>
      <c r="L118" s="5"/>
      <c r="M118" s="5"/>
      <c r="N118" s="5"/>
      <c r="O118" s="5"/>
      <c r="P118" s="5"/>
      <c r="Q118" s="5"/>
      <c r="R118" s="5"/>
      <c r="S118" s="5">
        <f>VLOOKUP(B118,'[2]SİNEMA LİSTESİ'!$A:$C,2,FALSE)</f>
        <v>442</v>
      </c>
      <c r="T118" s="5" t="str">
        <f>VLOOKUP(B118,'[2]SİNEMA LİSTESİ'!$A:$C,3,FALSE)</f>
        <v>231 31 31</v>
      </c>
      <c r="U118" s="5"/>
      <c r="V118" s="5"/>
    </row>
    <row r="119" spans="1:22" ht="18.75" customHeight="1">
      <c r="A119" s="8">
        <v>2</v>
      </c>
      <c r="B119" s="11" t="s">
        <v>204</v>
      </c>
      <c r="C119" s="3" t="str">
        <f>IF(ISBLANK(B119)," ","0"&amp;" "&amp;S119&amp;" "&amp;T119)</f>
        <v>0 442 316 63 63</v>
      </c>
      <c r="D119" s="24" t="s">
        <v>505</v>
      </c>
      <c r="E119" s="25"/>
      <c r="F119" s="25"/>
      <c r="G119" s="25"/>
      <c r="H119" s="25"/>
      <c r="I119" s="25"/>
      <c r="J119" s="26"/>
      <c r="K119" s="5"/>
      <c r="L119" s="5"/>
      <c r="M119" s="5"/>
      <c r="N119" s="5"/>
      <c r="O119" s="5"/>
      <c r="P119" s="5"/>
      <c r="Q119" s="5"/>
      <c r="R119" s="5"/>
      <c r="S119" s="5">
        <f>VLOOKUP(B119,'[2]SİNEMA LİSTESİ'!$A:$C,2,FALSE)</f>
        <v>442</v>
      </c>
      <c r="T119" s="5" t="str">
        <f>VLOOKUP(B119,'[2]SİNEMA LİSTESİ'!$A:$C,3,FALSE)</f>
        <v>316 63 63</v>
      </c>
      <c r="U119" s="5"/>
      <c r="V119" s="5"/>
    </row>
    <row r="120" spans="1:22" ht="18.75" customHeight="1">
      <c r="A120" s="8">
        <v>3</v>
      </c>
      <c r="B120" s="11" t="s">
        <v>205</v>
      </c>
      <c r="C120" s="3" t="str">
        <f>IF(ISBLANK(B120)," ","0"&amp;" "&amp;S120&amp;" "&amp;T120)</f>
        <v>0 442 234 40 59</v>
      </c>
      <c r="D120" s="24" t="s">
        <v>24</v>
      </c>
      <c r="E120" s="25"/>
      <c r="F120" s="25"/>
      <c r="G120" s="25"/>
      <c r="H120" s="25"/>
      <c r="I120" s="25"/>
      <c r="J120" s="26"/>
      <c r="K120" s="5"/>
      <c r="L120" s="5"/>
      <c r="M120" s="5"/>
      <c r="N120" s="5"/>
      <c r="O120" s="5"/>
      <c r="P120" s="5"/>
      <c r="Q120" s="5"/>
      <c r="R120" s="5"/>
      <c r="S120" s="5">
        <f>VLOOKUP(B120,'[2]SİNEMA LİSTESİ'!$A:$C,2,FALSE)</f>
        <v>442</v>
      </c>
      <c r="T120" s="5" t="str">
        <f>VLOOKUP(B120,'[2]SİNEMA LİSTESİ'!$A:$C,3,FALSE)</f>
        <v>234 40 59</v>
      </c>
      <c r="U120" s="5"/>
      <c r="V120" s="5"/>
    </row>
    <row r="121" spans="1:22" ht="27.75">
      <c r="A121" s="7"/>
      <c r="B121" s="1" t="s">
        <v>7</v>
      </c>
      <c r="C121" s="2"/>
      <c r="D121" s="27"/>
      <c r="E121" s="27"/>
      <c r="F121" s="27"/>
      <c r="G121" s="27"/>
      <c r="H121" s="27"/>
      <c r="I121" s="27"/>
      <c r="J121" s="2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8.75" customHeight="1">
      <c r="A122" s="8">
        <v>1</v>
      </c>
      <c r="B122" s="11" t="s">
        <v>8</v>
      </c>
      <c r="C122" s="3" t="str">
        <f>IF(ISBLANK(B122)," ","0"&amp;" "&amp;S122&amp;" "&amp;T122)</f>
        <v>0 222 333 05 15</v>
      </c>
      <c r="D122" s="24" t="s">
        <v>506</v>
      </c>
      <c r="E122" s="25"/>
      <c r="F122" s="25"/>
      <c r="G122" s="25"/>
      <c r="H122" s="25"/>
      <c r="I122" s="25"/>
      <c r="J122" s="26"/>
      <c r="K122" s="5"/>
      <c r="L122" s="5"/>
      <c r="M122" s="5"/>
      <c r="N122" s="5"/>
      <c r="O122" s="5"/>
      <c r="P122" s="5"/>
      <c r="Q122" s="5"/>
      <c r="R122" s="5"/>
      <c r="S122" s="5">
        <f>VLOOKUP(B122,'[2]SİNEMA LİSTESİ'!$A:$C,2,FALSE)</f>
        <v>222</v>
      </c>
      <c r="T122" s="5" t="str">
        <f>VLOOKUP(B122,'[2]SİNEMA LİSTESİ'!$A:$C,3,FALSE)</f>
        <v>333 05 15</v>
      </c>
      <c r="U122" s="5"/>
      <c r="V122" s="5"/>
    </row>
    <row r="123" spans="1:22" ht="18.75" customHeight="1">
      <c r="A123" s="9">
        <v>2</v>
      </c>
      <c r="B123" s="11" t="s">
        <v>206</v>
      </c>
      <c r="C123" s="3" t="str">
        <f>IF(ISBLANK(B123)," ","0"&amp;" "&amp;S123&amp;" "&amp;T123)</f>
        <v>0 222 231 42 92</v>
      </c>
      <c r="D123" s="24" t="s">
        <v>416</v>
      </c>
      <c r="E123" s="25"/>
      <c r="F123" s="25"/>
      <c r="G123" s="25"/>
      <c r="H123" s="25"/>
      <c r="I123" s="25"/>
      <c r="J123" s="26"/>
      <c r="K123" s="5"/>
      <c r="L123" s="5"/>
      <c r="M123" s="5"/>
      <c r="N123" s="5"/>
      <c r="O123" s="5"/>
      <c r="P123" s="5"/>
      <c r="Q123" s="5"/>
      <c r="R123" s="5"/>
      <c r="S123" s="5">
        <f>VLOOKUP(B123,'[2]SİNEMA LİSTESİ'!$A:$C,2,FALSE)</f>
        <v>222</v>
      </c>
      <c r="T123" s="5" t="str">
        <f>VLOOKUP(B123,'[2]SİNEMA LİSTESİ'!$A:$C,3,FALSE)</f>
        <v>231 42 92</v>
      </c>
      <c r="U123" s="5"/>
      <c r="V123" s="5"/>
    </row>
    <row r="124" spans="1:22" ht="27.75">
      <c r="A124" s="7"/>
      <c r="B124" s="1" t="s">
        <v>105</v>
      </c>
      <c r="C124" s="2"/>
      <c r="D124" s="27"/>
      <c r="E124" s="27"/>
      <c r="F124" s="27"/>
      <c r="G124" s="27"/>
      <c r="H124" s="27"/>
      <c r="I124" s="27"/>
      <c r="J124" s="2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.75" customHeight="1">
      <c r="A125" s="8">
        <v>1</v>
      </c>
      <c r="B125" s="11" t="s">
        <v>113</v>
      </c>
      <c r="C125" s="3" t="str">
        <f>IF(ISBLANK(B125)," ","0"&amp;" "&amp;S125&amp;" "&amp;T125)</f>
        <v>0 342 220 37 57</v>
      </c>
      <c r="D125" s="24" t="s">
        <v>411</v>
      </c>
      <c r="E125" s="25"/>
      <c r="F125" s="25"/>
      <c r="G125" s="25"/>
      <c r="H125" s="25"/>
      <c r="I125" s="25"/>
      <c r="J125" s="26"/>
      <c r="K125" s="5"/>
      <c r="L125" s="5"/>
      <c r="M125" s="5"/>
      <c r="N125" s="5"/>
      <c r="O125" s="5"/>
      <c r="P125" s="5"/>
      <c r="Q125" s="5"/>
      <c r="R125" s="5"/>
      <c r="S125" s="5">
        <f>VLOOKUP(B125,'[2]SİNEMA LİSTESİ'!$A:$C,2,FALSE)</f>
        <v>342</v>
      </c>
      <c r="T125" s="5" t="str">
        <f>VLOOKUP(B125,'[2]SİNEMA LİSTESİ'!$A:$C,3,FALSE)</f>
        <v>220 37 57</v>
      </c>
      <c r="U125" s="5"/>
      <c r="V125" s="5"/>
    </row>
    <row r="126" spans="1:22" ht="18.75" customHeight="1">
      <c r="A126" s="8">
        <v>2</v>
      </c>
      <c r="B126" s="11" t="s">
        <v>207</v>
      </c>
      <c r="C126" s="3" t="str">
        <f>IF(ISBLANK(B126)," ","0"&amp;" "&amp;S126&amp;" "&amp;T126)</f>
        <v>0 342 371 01 20</v>
      </c>
      <c r="D126" s="24" t="s">
        <v>507</v>
      </c>
      <c r="E126" s="25"/>
      <c r="F126" s="25"/>
      <c r="G126" s="25"/>
      <c r="H126" s="25"/>
      <c r="I126" s="25"/>
      <c r="J126" s="26"/>
      <c r="K126" s="5"/>
      <c r="L126" s="5"/>
      <c r="M126" s="5"/>
      <c r="N126" s="5"/>
      <c r="O126" s="5"/>
      <c r="P126" s="5"/>
      <c r="Q126" s="5"/>
      <c r="R126" s="5"/>
      <c r="S126" s="5">
        <f>VLOOKUP(B126,'[2]SİNEMA LİSTESİ'!$A:$C,2,FALSE)</f>
        <v>342</v>
      </c>
      <c r="T126" s="5" t="str">
        <f>VLOOKUP(B126,'[2]SİNEMA LİSTESİ'!$A:$C,3,FALSE)</f>
        <v>371 01 20</v>
      </c>
      <c r="U126" s="5"/>
      <c r="V126" s="5"/>
    </row>
    <row r="127" spans="1:22" ht="18.75" customHeight="1">
      <c r="A127" s="8">
        <v>3</v>
      </c>
      <c r="B127" s="11" t="s">
        <v>208</v>
      </c>
      <c r="C127" s="3" t="str">
        <f>IF(ISBLANK(B127)," ","0"&amp;" "&amp;S127&amp;" "&amp;T127)</f>
        <v>0 342 220 76 58</v>
      </c>
      <c r="D127" s="24" t="s">
        <v>17</v>
      </c>
      <c r="E127" s="25"/>
      <c r="F127" s="25"/>
      <c r="G127" s="25"/>
      <c r="H127" s="25"/>
      <c r="I127" s="25"/>
      <c r="J127" s="26"/>
      <c r="K127" s="5"/>
      <c r="L127" s="5"/>
      <c r="M127" s="5"/>
      <c r="N127" s="5"/>
      <c r="O127" s="5"/>
      <c r="P127" s="5"/>
      <c r="Q127" s="5"/>
      <c r="R127" s="5"/>
      <c r="S127" s="5">
        <f>VLOOKUP(B127,'[2]SİNEMA LİSTESİ'!$A:$C,2,FALSE)</f>
        <v>342</v>
      </c>
      <c r="T127" s="5" t="str">
        <f>VLOOKUP(B127,'[2]SİNEMA LİSTESİ'!$A:$C,3,FALSE)</f>
        <v>220 76 58</v>
      </c>
      <c r="U127" s="5"/>
      <c r="V127" s="5"/>
    </row>
    <row r="128" spans="1:22" ht="18.75" customHeight="1">
      <c r="A128" s="8">
        <v>4</v>
      </c>
      <c r="B128" s="11" t="s">
        <v>209</v>
      </c>
      <c r="C128" s="3" t="str">
        <f>IF(ISBLANK(B128)," ","0"&amp;" "&amp;S128&amp;" "&amp;T128)</f>
        <v>0 342 336 86 86</v>
      </c>
      <c r="D128" s="24" t="s">
        <v>381</v>
      </c>
      <c r="E128" s="25"/>
      <c r="F128" s="25"/>
      <c r="G128" s="25"/>
      <c r="H128" s="25"/>
      <c r="I128" s="25"/>
      <c r="J128" s="26"/>
      <c r="K128" s="5"/>
      <c r="L128" s="5"/>
      <c r="M128" s="5"/>
      <c r="N128" s="5"/>
      <c r="O128" s="5"/>
      <c r="P128" s="5"/>
      <c r="Q128" s="5"/>
      <c r="R128" s="5"/>
      <c r="S128" s="5">
        <f>VLOOKUP(B128,'[2]SİNEMA LİSTESİ'!$A:$C,2,FALSE)</f>
        <v>342</v>
      </c>
      <c r="T128" s="5" t="str">
        <f>VLOOKUP(B128,'[2]SİNEMA LİSTESİ'!$A:$C,3,FALSE)</f>
        <v>336 86 86</v>
      </c>
      <c r="U128" s="5"/>
      <c r="V128" s="5"/>
    </row>
    <row r="129" spans="1:22" ht="18.75" customHeight="1">
      <c r="A129" s="8">
        <v>5</v>
      </c>
      <c r="B129" s="11" t="s">
        <v>106</v>
      </c>
      <c r="C129" s="3" t="str">
        <f>IF(ISBLANK(B129)," ","0"&amp;" "&amp;S129&amp;" "&amp;T129)</f>
        <v>0 342 328 91 70</v>
      </c>
      <c r="D129" s="24" t="s">
        <v>508</v>
      </c>
      <c r="E129" s="25"/>
      <c r="F129" s="25"/>
      <c r="G129" s="25"/>
      <c r="H129" s="25"/>
      <c r="I129" s="25"/>
      <c r="J129" s="26"/>
      <c r="K129" s="5"/>
      <c r="L129" s="5"/>
      <c r="M129" s="5"/>
      <c r="N129" s="5"/>
      <c r="O129" s="5"/>
      <c r="P129" s="5"/>
      <c r="Q129" s="5"/>
      <c r="R129" s="5"/>
      <c r="S129" s="5">
        <f>VLOOKUP(B129,'[2]SİNEMA LİSTESİ'!$A:$C,2,FALSE)</f>
        <v>342</v>
      </c>
      <c r="T129" s="5" t="str">
        <f>VLOOKUP(B129,'[2]SİNEMA LİSTESİ'!$A:$C,3,FALSE)</f>
        <v>328 91 70</v>
      </c>
      <c r="U129" s="5"/>
      <c r="V129" s="5"/>
    </row>
    <row r="130" spans="1:22" ht="27.75">
      <c r="A130" s="7"/>
      <c r="B130" s="1" t="s">
        <v>28</v>
      </c>
      <c r="C130" s="2"/>
      <c r="D130" s="27"/>
      <c r="E130" s="27"/>
      <c r="F130" s="27"/>
      <c r="G130" s="27"/>
      <c r="H130" s="27"/>
      <c r="I130" s="27"/>
      <c r="J130" s="2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.75" customHeight="1">
      <c r="A131" s="8">
        <v>1</v>
      </c>
      <c r="B131" s="11" t="s">
        <v>210</v>
      </c>
      <c r="C131" s="3" t="str">
        <f>IF(ISBLANK(B131)," ","0"&amp;" "&amp;S131&amp;" "&amp;T131)</f>
        <v>0 454 212 35 17</v>
      </c>
      <c r="D131" s="24" t="s">
        <v>385</v>
      </c>
      <c r="E131" s="25"/>
      <c r="F131" s="25"/>
      <c r="G131" s="25"/>
      <c r="H131" s="25"/>
      <c r="I131" s="25"/>
      <c r="J131" s="26"/>
      <c r="K131" s="5"/>
      <c r="L131" s="5"/>
      <c r="M131" s="5"/>
      <c r="N131" s="5"/>
      <c r="O131" s="5"/>
      <c r="P131" s="5"/>
      <c r="Q131" s="5"/>
      <c r="R131" s="5"/>
      <c r="S131" s="5">
        <f>VLOOKUP(B131,'[2]SİNEMA LİSTESİ'!$A:$C,2,FALSE)</f>
        <v>454</v>
      </c>
      <c r="T131" s="5" t="str">
        <f>VLOOKUP(B131,'[2]SİNEMA LİSTESİ'!$A:$C,3,FALSE)</f>
        <v>212 35 17</v>
      </c>
      <c r="U131" s="5"/>
      <c r="V131" s="5"/>
    </row>
    <row r="132" spans="1:22" ht="18.75" customHeight="1">
      <c r="A132" s="8">
        <v>2</v>
      </c>
      <c r="B132" s="11" t="s">
        <v>29</v>
      </c>
      <c r="C132" s="3" t="str">
        <f>IF(ISBLANK(B132)," ","0"&amp;" "&amp;S132&amp;" "&amp;T132)</f>
        <v>0 454 216 35 80</v>
      </c>
      <c r="D132" s="24" t="s">
        <v>42</v>
      </c>
      <c r="E132" s="25"/>
      <c r="F132" s="25"/>
      <c r="G132" s="25"/>
      <c r="H132" s="25"/>
      <c r="I132" s="25"/>
      <c r="J132" s="26"/>
      <c r="K132" s="5"/>
      <c r="L132" s="5"/>
      <c r="M132" s="5"/>
      <c r="N132" s="5"/>
      <c r="O132" s="5"/>
      <c r="P132" s="5"/>
      <c r="Q132" s="5"/>
      <c r="R132" s="5"/>
      <c r="S132" s="5">
        <f>VLOOKUP(B132,'[2]SİNEMA LİSTESİ'!$A:$C,2,FALSE)</f>
        <v>454</v>
      </c>
      <c r="T132" s="5" t="str">
        <f>VLOOKUP(B132,'[2]SİNEMA LİSTESİ'!$A:$C,3,FALSE)</f>
        <v>216 35 80</v>
      </c>
      <c r="U132" s="5"/>
      <c r="V132" s="5"/>
    </row>
    <row r="133" spans="1:22" ht="27.75">
      <c r="A133" s="7"/>
      <c r="B133" s="1" t="s">
        <v>211</v>
      </c>
      <c r="C133" s="2"/>
      <c r="D133" s="27"/>
      <c r="E133" s="27"/>
      <c r="F133" s="27"/>
      <c r="G133" s="27"/>
      <c r="H133" s="27"/>
      <c r="I133" s="27"/>
      <c r="J133" s="2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8.75" customHeight="1">
      <c r="A134" s="8">
        <v>1</v>
      </c>
      <c r="B134" s="11" t="s">
        <v>212</v>
      </c>
      <c r="C134" s="3" t="str">
        <f>IF(ISBLANK(B134)," ","0"&amp;" "&amp;S134&amp;" "&amp;T134)</f>
        <v>0 326 619 21 21</v>
      </c>
      <c r="D134" s="24" t="s">
        <v>388</v>
      </c>
      <c r="E134" s="25"/>
      <c r="F134" s="25"/>
      <c r="G134" s="25"/>
      <c r="H134" s="25"/>
      <c r="I134" s="25"/>
      <c r="J134" s="26"/>
      <c r="K134" s="5"/>
      <c r="L134" s="5"/>
      <c r="M134" s="5"/>
      <c r="N134" s="5"/>
      <c r="O134" s="5"/>
      <c r="P134" s="5"/>
      <c r="Q134" s="5"/>
      <c r="R134" s="5"/>
      <c r="S134" s="5">
        <f>VLOOKUP(B134,'[2]SİNEMA LİSTESİ'!$A:$C,2,FALSE)</f>
        <v>326</v>
      </c>
      <c r="T134" s="5" t="str">
        <f>VLOOKUP(B134,'[2]SİNEMA LİSTESİ'!$A:$C,3,FALSE)</f>
        <v>619 21 21</v>
      </c>
      <c r="U134" s="5"/>
      <c r="V134" s="5"/>
    </row>
    <row r="135" spans="1:22" ht="27.75">
      <c r="A135" s="7"/>
      <c r="B135" s="1" t="s">
        <v>39</v>
      </c>
      <c r="C135" s="2"/>
      <c r="D135" s="27"/>
      <c r="E135" s="27"/>
      <c r="F135" s="27"/>
      <c r="G135" s="27"/>
      <c r="H135" s="27"/>
      <c r="I135" s="27"/>
      <c r="J135" s="2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.75" customHeight="1">
      <c r="A136" s="8">
        <v>1</v>
      </c>
      <c r="B136" s="11" t="s">
        <v>40</v>
      </c>
      <c r="C136" s="3" t="str">
        <f>IF(ISBLANK(B136)," ","0"&amp;" "&amp;S136&amp;" "&amp;T136)</f>
        <v>0 246 228 26 88</v>
      </c>
      <c r="D136" s="24" t="s">
        <v>24</v>
      </c>
      <c r="E136" s="25"/>
      <c r="F136" s="25"/>
      <c r="G136" s="25"/>
      <c r="H136" s="25"/>
      <c r="I136" s="25"/>
      <c r="J136" s="26"/>
      <c r="K136" s="5"/>
      <c r="L136" s="5"/>
      <c r="M136" s="5"/>
      <c r="N136" s="5"/>
      <c r="O136" s="5"/>
      <c r="P136" s="5"/>
      <c r="Q136" s="5"/>
      <c r="R136" s="5"/>
      <c r="S136" s="5">
        <f>VLOOKUP(B136,'[2]SİNEMA LİSTESİ'!$A:$C,2,FALSE)</f>
        <v>246</v>
      </c>
      <c r="T136" s="5" t="str">
        <f>VLOOKUP(B136,'[2]SİNEMA LİSTESİ'!$A:$C,3,FALSE)</f>
        <v>228 26 88</v>
      </c>
      <c r="U136" s="5"/>
      <c r="V136" s="5"/>
    </row>
    <row r="137" spans="1:22" ht="18.75" customHeight="1">
      <c r="A137" s="8">
        <v>2</v>
      </c>
      <c r="B137" s="11" t="s">
        <v>412</v>
      </c>
      <c r="C137" s="3" t="str">
        <f>IF(ISBLANK(B137)," ","0"&amp;" "&amp;S137&amp;" "&amp;T137)</f>
        <v>0 246 232 69 14</v>
      </c>
      <c r="D137" s="24" t="s">
        <v>381</v>
      </c>
      <c r="E137" s="25"/>
      <c r="F137" s="25"/>
      <c r="G137" s="25"/>
      <c r="H137" s="25"/>
      <c r="I137" s="25"/>
      <c r="J137" s="26"/>
      <c r="K137" s="5"/>
      <c r="L137" s="5"/>
      <c r="M137" s="5"/>
      <c r="N137" s="5"/>
      <c r="O137" s="5"/>
      <c r="P137" s="5"/>
      <c r="Q137" s="5"/>
      <c r="R137" s="5"/>
      <c r="S137" s="5">
        <f>VLOOKUP(B137,'[2]SİNEMA LİSTESİ'!$A:$C,2,FALSE)</f>
        <v>246</v>
      </c>
      <c r="T137" s="5" t="str">
        <f>VLOOKUP(B137,'[2]SİNEMA LİSTESİ'!$A:$C,3,FALSE)</f>
        <v>232 69 14</v>
      </c>
      <c r="U137" s="5"/>
      <c r="V137" s="5"/>
    </row>
    <row r="138" spans="1:22" ht="18.75" customHeight="1">
      <c r="A138" s="8">
        <v>3</v>
      </c>
      <c r="B138" s="13" t="s">
        <v>413</v>
      </c>
      <c r="C138" s="3" t="str">
        <f>IF(ISBLANK(B138)," ","0"&amp;" "&amp;S138&amp;" "&amp;T138)</f>
        <v>0 246 441 82 80</v>
      </c>
      <c r="D138" s="24" t="s">
        <v>450</v>
      </c>
      <c r="E138" s="25"/>
      <c r="F138" s="25"/>
      <c r="G138" s="25"/>
      <c r="H138" s="25"/>
      <c r="I138" s="25"/>
      <c r="J138" s="26"/>
      <c r="K138" s="5"/>
      <c r="L138" s="5"/>
      <c r="M138" s="5"/>
      <c r="N138" s="5"/>
      <c r="O138" s="5"/>
      <c r="P138" s="5"/>
      <c r="Q138" s="5"/>
      <c r="R138" s="5"/>
      <c r="S138" s="5">
        <f>VLOOKUP(B138,'[2]SİNEMA LİSTESİ'!$A:$C,2,FALSE)</f>
        <v>246</v>
      </c>
      <c r="T138" s="5" t="str">
        <f>VLOOKUP(B138,'[2]SİNEMA LİSTESİ'!$A:$C,3,FALSE)</f>
        <v>441 82 80</v>
      </c>
      <c r="U138" s="5"/>
      <c r="V138" s="5"/>
    </row>
    <row r="139" spans="1:22" ht="27.75">
      <c r="A139" s="7"/>
      <c r="B139" s="1" t="s">
        <v>9</v>
      </c>
      <c r="C139" s="2"/>
      <c r="D139" s="27"/>
      <c r="E139" s="27"/>
      <c r="F139" s="27"/>
      <c r="G139" s="27"/>
      <c r="H139" s="27"/>
      <c r="I139" s="27"/>
      <c r="J139" s="2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8.75" customHeight="1">
      <c r="A140" s="9">
        <v>1</v>
      </c>
      <c r="B140" s="11" t="s">
        <v>213</v>
      </c>
      <c r="C140" s="3" t="str">
        <f>IF(ISBLANK(B140)," ","0"&amp;" "&amp;S140&amp;" "&amp;T140)</f>
        <v>0 212 602 34 34</v>
      </c>
      <c r="D140" s="24" t="s">
        <v>139</v>
      </c>
      <c r="E140" s="25"/>
      <c r="F140" s="25"/>
      <c r="G140" s="25"/>
      <c r="H140" s="25"/>
      <c r="I140" s="25"/>
      <c r="J140" s="26"/>
      <c r="K140" s="5"/>
      <c r="L140" s="5"/>
      <c r="M140" s="5"/>
      <c r="N140" s="5"/>
      <c r="O140" s="5"/>
      <c r="P140" s="5"/>
      <c r="Q140" s="5"/>
      <c r="R140" s="5"/>
      <c r="S140" s="5">
        <f>VLOOKUP(B140,'[2]SİNEMA LİSTESİ'!$A:$C,2,FALSE)</f>
        <v>212</v>
      </c>
      <c r="T140" s="5" t="str">
        <f>VLOOKUP(B140,'[2]SİNEMA LİSTESİ'!$A:$C,3,FALSE)</f>
        <v>602 34 34</v>
      </c>
      <c r="U140" s="5"/>
      <c r="V140" s="5"/>
    </row>
    <row r="141" spans="1:22" ht="18.75" customHeight="1">
      <c r="A141" s="9">
        <v>2</v>
      </c>
      <c r="B141" s="11" t="s">
        <v>56</v>
      </c>
      <c r="C141" s="3" t="str">
        <f aca="true" t="shared" si="4" ref="C141:C191">IF(ISBLANK(B141)," ","0"&amp;" "&amp;S141&amp;" "&amp;T141)</f>
        <v>0 216 554 77 70</v>
      </c>
      <c r="D141" s="24" t="s">
        <v>509</v>
      </c>
      <c r="E141" s="25"/>
      <c r="F141" s="25"/>
      <c r="G141" s="25"/>
      <c r="H141" s="25"/>
      <c r="I141" s="25"/>
      <c r="J141" s="26"/>
      <c r="K141" s="5"/>
      <c r="L141" s="5"/>
      <c r="M141" s="5"/>
      <c r="N141" s="5"/>
      <c r="O141" s="5"/>
      <c r="P141" s="5"/>
      <c r="Q141" s="5"/>
      <c r="R141" s="5"/>
      <c r="S141" s="5">
        <f>VLOOKUP(B141,'[2]SİNEMA LİSTESİ'!$A:$C,2,FALSE)</f>
        <v>216</v>
      </c>
      <c r="T141" s="5" t="str">
        <f>VLOOKUP(B141,'[2]SİNEMA LİSTESİ'!$A:$C,3,FALSE)</f>
        <v>554 77 70</v>
      </c>
      <c r="U141" s="5"/>
      <c r="V141" s="5"/>
    </row>
    <row r="142" spans="1:22" ht="18.75" customHeight="1">
      <c r="A142" s="9">
        <v>3</v>
      </c>
      <c r="B142" s="11" t="s">
        <v>50</v>
      </c>
      <c r="C142" s="3" t="str">
        <f t="shared" si="4"/>
        <v>0 212 560 72 66</v>
      </c>
      <c r="D142" s="24" t="s">
        <v>414</v>
      </c>
      <c r="E142" s="25"/>
      <c r="F142" s="25"/>
      <c r="G142" s="25"/>
      <c r="H142" s="25"/>
      <c r="I142" s="25"/>
      <c r="J142" s="26"/>
      <c r="K142" s="5"/>
      <c r="L142" s="5"/>
      <c r="M142" s="5"/>
      <c r="N142" s="5"/>
      <c r="O142" s="5"/>
      <c r="P142" s="5"/>
      <c r="Q142" s="5"/>
      <c r="R142" s="5"/>
      <c r="S142" s="5">
        <f>VLOOKUP(B142,'[2]SİNEMA LİSTESİ'!$A:$C,2,FALSE)</f>
        <v>212</v>
      </c>
      <c r="T142" s="5" t="str">
        <f>VLOOKUP(B142,'[2]SİNEMA LİSTESİ'!$A:$C,3,FALSE)</f>
        <v>560 72 66</v>
      </c>
      <c r="U142" s="5"/>
      <c r="V142" s="5"/>
    </row>
    <row r="143" spans="1:22" ht="18.75" customHeight="1">
      <c r="A143" s="9">
        <v>4</v>
      </c>
      <c r="B143" s="11" t="s">
        <v>214</v>
      </c>
      <c r="C143" s="3" t="str">
        <f t="shared" si="4"/>
        <v>0 216 456 82 20</v>
      </c>
      <c r="D143" s="24" t="s">
        <v>433</v>
      </c>
      <c r="E143" s="25"/>
      <c r="F143" s="25"/>
      <c r="G143" s="25"/>
      <c r="H143" s="25"/>
      <c r="I143" s="25"/>
      <c r="J143" s="26"/>
      <c r="K143" s="5"/>
      <c r="L143" s="5"/>
      <c r="M143" s="5"/>
      <c r="N143" s="5"/>
      <c r="O143" s="5"/>
      <c r="P143" s="5"/>
      <c r="Q143" s="5"/>
      <c r="R143" s="5"/>
      <c r="S143" s="5">
        <f>VLOOKUP(B143,'[2]SİNEMA LİSTESİ'!$A:$C,2,FALSE)</f>
        <v>216</v>
      </c>
      <c r="T143" s="5" t="str">
        <f>VLOOKUP(B143,'[2]SİNEMA LİSTESİ'!$A:$C,3,FALSE)</f>
        <v>456 82 20</v>
      </c>
      <c r="U143" s="5"/>
      <c r="V143" s="5"/>
    </row>
    <row r="144" spans="1:22" ht="18.75" customHeight="1">
      <c r="A144" s="9">
        <v>5</v>
      </c>
      <c r="B144" s="11" t="s">
        <v>215</v>
      </c>
      <c r="C144" s="3" t="str">
        <f t="shared" si="4"/>
        <v>0 212 421 08 55</v>
      </c>
      <c r="D144" s="24" t="s">
        <v>381</v>
      </c>
      <c r="E144" s="25"/>
      <c r="F144" s="25"/>
      <c r="G144" s="25"/>
      <c r="H144" s="25"/>
      <c r="I144" s="25"/>
      <c r="J144" s="26"/>
      <c r="K144" s="5"/>
      <c r="L144" s="5"/>
      <c r="M144" s="5"/>
      <c r="N144" s="5"/>
      <c r="O144" s="5"/>
      <c r="P144" s="5"/>
      <c r="Q144" s="5"/>
      <c r="R144" s="5"/>
      <c r="S144" s="5">
        <f>VLOOKUP(B144,'[2]SİNEMA LİSTESİ'!$A:$C,2,FALSE)</f>
        <v>212</v>
      </c>
      <c r="T144" s="5" t="str">
        <f>VLOOKUP(B144,'[2]SİNEMA LİSTESİ'!$A:$C,3,FALSE)</f>
        <v>421 08 55</v>
      </c>
      <c r="U144" s="5"/>
      <c r="V144" s="5"/>
    </row>
    <row r="145" spans="1:22" ht="18.75" customHeight="1">
      <c r="A145" s="9">
        <v>6</v>
      </c>
      <c r="B145" s="11" t="s">
        <v>20</v>
      </c>
      <c r="C145" s="3" t="str">
        <f t="shared" si="4"/>
        <v>0 212 433 23 84</v>
      </c>
      <c r="D145" s="24" t="s">
        <v>510</v>
      </c>
      <c r="E145" s="25"/>
      <c r="F145" s="25"/>
      <c r="G145" s="25"/>
      <c r="H145" s="25"/>
      <c r="I145" s="25"/>
      <c r="J145" s="26"/>
      <c r="K145" s="5"/>
      <c r="L145" s="5"/>
      <c r="M145" s="5"/>
      <c r="N145" s="5"/>
      <c r="O145" s="5"/>
      <c r="P145" s="5"/>
      <c r="Q145" s="5"/>
      <c r="R145" s="5"/>
      <c r="S145" s="5">
        <f>VLOOKUP(B145,'[2]SİNEMA LİSTESİ'!$A:$C,2,FALSE)</f>
        <v>212</v>
      </c>
      <c r="T145" s="5" t="str">
        <f>VLOOKUP(B145,'[2]SİNEMA LİSTESİ'!$A:$C,3,FALSE)</f>
        <v>433 23 84</v>
      </c>
      <c r="U145" s="5"/>
      <c r="V145" s="5"/>
    </row>
    <row r="146" spans="1:22" ht="18.75" customHeight="1">
      <c r="A146" s="9">
        <v>7</v>
      </c>
      <c r="B146" s="11" t="s">
        <v>216</v>
      </c>
      <c r="C146" s="3" t="str">
        <f t="shared" si="4"/>
        <v>0 212 436 08 08</v>
      </c>
      <c r="D146" s="24" t="s">
        <v>148</v>
      </c>
      <c r="E146" s="25"/>
      <c r="F146" s="25"/>
      <c r="G146" s="25"/>
      <c r="H146" s="25"/>
      <c r="I146" s="25"/>
      <c r="J146" s="26"/>
      <c r="K146" s="5"/>
      <c r="L146" s="5"/>
      <c r="M146" s="5"/>
      <c r="N146" s="5"/>
      <c r="O146" s="5"/>
      <c r="P146" s="5"/>
      <c r="Q146" s="5"/>
      <c r="R146" s="5"/>
      <c r="S146" s="5">
        <f>VLOOKUP(B146,'[2]SİNEMA LİSTESİ'!$A:$C,2,FALSE)</f>
        <v>212</v>
      </c>
      <c r="T146" s="5" t="str">
        <f>VLOOKUP(B146,'[2]SİNEMA LİSTESİ'!$A:$C,3,FALSE)</f>
        <v>436 08 08</v>
      </c>
      <c r="U146" s="5"/>
      <c r="V146" s="5"/>
    </row>
    <row r="147" spans="1:22" ht="18.75" customHeight="1">
      <c r="A147" s="9">
        <v>8</v>
      </c>
      <c r="B147" s="11" t="s">
        <v>51</v>
      </c>
      <c r="C147" s="3" t="str">
        <f t="shared" si="4"/>
        <v>0 212 462 20 21</v>
      </c>
      <c r="D147" s="24" t="s">
        <v>381</v>
      </c>
      <c r="E147" s="25"/>
      <c r="F147" s="25"/>
      <c r="G147" s="25"/>
      <c r="H147" s="25"/>
      <c r="I147" s="25"/>
      <c r="J147" s="26"/>
      <c r="K147" s="5"/>
      <c r="L147" s="5"/>
      <c r="M147" s="5"/>
      <c r="N147" s="5"/>
      <c r="O147" s="5"/>
      <c r="P147" s="5"/>
      <c r="Q147" s="5"/>
      <c r="R147" s="5"/>
      <c r="S147" s="5">
        <f>VLOOKUP(B147,'[2]SİNEMA LİSTESİ'!$A:$C,2,FALSE)</f>
        <v>212</v>
      </c>
      <c r="T147" s="5" t="str">
        <f>VLOOKUP(B147,'[2]SİNEMA LİSTESİ'!$A:$C,3,FALSE)</f>
        <v>462 20 21</v>
      </c>
      <c r="U147" s="5"/>
      <c r="V147" s="5"/>
    </row>
    <row r="148" spans="1:22" ht="18.75" customHeight="1">
      <c r="A148" s="9">
        <v>9</v>
      </c>
      <c r="B148" s="11" t="s">
        <v>217</v>
      </c>
      <c r="C148" s="3" t="str">
        <f t="shared" si="4"/>
        <v>0 212 328 09 51</v>
      </c>
      <c r="D148" s="24" t="s">
        <v>511</v>
      </c>
      <c r="E148" s="25"/>
      <c r="F148" s="25"/>
      <c r="G148" s="25"/>
      <c r="H148" s="25"/>
      <c r="I148" s="25"/>
      <c r="J148" s="26"/>
      <c r="K148" s="5"/>
      <c r="L148" s="5"/>
      <c r="M148" s="5"/>
      <c r="N148" s="5"/>
      <c r="O148" s="5"/>
      <c r="P148" s="5"/>
      <c r="Q148" s="5"/>
      <c r="R148" s="5"/>
      <c r="S148" s="5">
        <f>VLOOKUP(B148,'[2]SİNEMA LİSTESİ'!$A:$C,2,FALSE)</f>
        <v>212</v>
      </c>
      <c r="T148" s="5" t="str">
        <f>VLOOKUP(B148,'[2]SİNEMA LİSTESİ'!$A:$C,3,FALSE)</f>
        <v>328 09 51</v>
      </c>
      <c r="U148" s="5"/>
      <c r="V148" s="5"/>
    </row>
    <row r="149" spans="1:22" ht="18.75" customHeight="1">
      <c r="A149" s="9">
        <v>10</v>
      </c>
      <c r="B149" s="11" t="s">
        <v>415</v>
      </c>
      <c r="C149" s="3" t="str">
        <f t="shared" si="4"/>
        <v>0 212 441 49 75</v>
      </c>
      <c r="D149" s="24" t="s">
        <v>512</v>
      </c>
      <c r="E149" s="25"/>
      <c r="F149" s="25"/>
      <c r="G149" s="25"/>
      <c r="H149" s="25"/>
      <c r="I149" s="25"/>
      <c r="J149" s="26"/>
      <c r="K149" s="5"/>
      <c r="L149" s="5"/>
      <c r="M149" s="5"/>
      <c r="N149" s="5"/>
      <c r="O149" s="5"/>
      <c r="P149" s="5"/>
      <c r="Q149" s="5"/>
      <c r="R149" s="5"/>
      <c r="S149" s="5">
        <f>VLOOKUP(B149,'[2]SİNEMA LİSTESİ'!$A:$C,2,FALSE)</f>
        <v>212</v>
      </c>
      <c r="T149" s="5" t="str">
        <f>VLOOKUP(B149,'[2]SİNEMA LİSTESİ'!$A:$C,3,FALSE)</f>
        <v>441 49 75</v>
      </c>
      <c r="U149" s="5"/>
      <c r="V149" s="5"/>
    </row>
    <row r="150" spans="1:22" ht="18.75" customHeight="1">
      <c r="A150" s="9">
        <v>11</v>
      </c>
      <c r="B150" s="11" t="s">
        <v>218</v>
      </c>
      <c r="C150" s="3" t="str">
        <f>IF(ISBLANK(B150)," ","0"&amp;" "&amp;S150&amp;" "&amp;T150)</f>
        <v>0 212 669 40 07 </v>
      </c>
      <c r="D150" s="24" t="s">
        <v>416</v>
      </c>
      <c r="E150" s="25"/>
      <c r="F150" s="25"/>
      <c r="G150" s="25"/>
      <c r="H150" s="25"/>
      <c r="I150" s="25"/>
      <c r="J150" s="26"/>
      <c r="K150" s="5"/>
      <c r="L150" s="5"/>
      <c r="M150" s="5"/>
      <c r="N150" s="5"/>
      <c r="O150" s="5"/>
      <c r="P150" s="5"/>
      <c r="Q150" s="5"/>
      <c r="R150" s="5"/>
      <c r="S150" s="5">
        <f>VLOOKUP(B150,'[2]SİNEMA LİSTESİ'!$A:$C,2,FALSE)</f>
        <v>212</v>
      </c>
      <c r="T150" s="5" t="str">
        <f>VLOOKUP(B150,'[2]SİNEMA LİSTESİ'!$A:$C,3,FALSE)</f>
        <v>669 40 07 </v>
      </c>
      <c r="U150" s="5"/>
      <c r="V150" s="5"/>
    </row>
    <row r="151" spans="1:22" ht="18.75" customHeight="1">
      <c r="A151" s="9">
        <v>12</v>
      </c>
      <c r="B151" s="11" t="s">
        <v>219</v>
      </c>
      <c r="C151" s="3" t="str">
        <f t="shared" si="4"/>
        <v>0 212 465 49 90</v>
      </c>
      <c r="D151" s="24" t="s">
        <v>388</v>
      </c>
      <c r="E151" s="25"/>
      <c r="F151" s="25"/>
      <c r="G151" s="25"/>
      <c r="H151" s="25"/>
      <c r="I151" s="25"/>
      <c r="J151" s="26"/>
      <c r="K151" s="5"/>
      <c r="L151" s="5"/>
      <c r="M151" s="5"/>
      <c r="N151" s="5"/>
      <c r="O151" s="5"/>
      <c r="P151" s="5"/>
      <c r="Q151" s="5"/>
      <c r="R151" s="5"/>
      <c r="S151" s="5">
        <f>VLOOKUP(B151,'[2]SİNEMA LİSTESİ'!$A:$C,2,FALSE)</f>
        <v>212</v>
      </c>
      <c r="T151" s="5" t="str">
        <f>VLOOKUP(B151,'[2]SİNEMA LİSTESİ'!$A:$C,3,FALSE)</f>
        <v>465 49 90</v>
      </c>
      <c r="U151" s="5"/>
      <c r="V151" s="5"/>
    </row>
    <row r="152" spans="1:22" ht="18.75" customHeight="1">
      <c r="A152" s="9">
        <v>13</v>
      </c>
      <c r="B152" s="11" t="s">
        <v>220</v>
      </c>
      <c r="C152" s="3" t="str">
        <f t="shared" si="4"/>
        <v>0 212 583 46 02</v>
      </c>
      <c r="D152" s="24" t="s">
        <v>381</v>
      </c>
      <c r="E152" s="25"/>
      <c r="F152" s="25"/>
      <c r="G152" s="25"/>
      <c r="H152" s="25"/>
      <c r="I152" s="25"/>
      <c r="J152" s="26"/>
      <c r="K152" s="5"/>
      <c r="L152" s="5"/>
      <c r="M152" s="5"/>
      <c r="N152" s="5"/>
      <c r="O152" s="5"/>
      <c r="P152" s="5"/>
      <c r="Q152" s="5"/>
      <c r="R152" s="5"/>
      <c r="S152" s="5">
        <f>VLOOKUP(B152,'[2]SİNEMA LİSTESİ'!$A:$C,2,FALSE)</f>
        <v>212</v>
      </c>
      <c r="T152" s="5" t="str">
        <f>VLOOKUP(B152,'[2]SİNEMA LİSTESİ'!$A:$C,3,FALSE)</f>
        <v>583 46 02</v>
      </c>
      <c r="U152" s="5"/>
      <c r="V152" s="5"/>
    </row>
    <row r="153" spans="1:22" ht="18.75" customHeight="1">
      <c r="A153" s="9">
        <v>14</v>
      </c>
      <c r="B153" s="11" t="s">
        <v>74</v>
      </c>
      <c r="C153" s="3" t="str">
        <f t="shared" si="4"/>
        <v>0 212 640 66 33</v>
      </c>
      <c r="D153" s="24" t="s">
        <v>513</v>
      </c>
      <c r="E153" s="25"/>
      <c r="F153" s="25"/>
      <c r="G153" s="25"/>
      <c r="H153" s="25"/>
      <c r="I153" s="25"/>
      <c r="J153" s="26"/>
      <c r="K153" s="5"/>
      <c r="L153" s="5"/>
      <c r="M153" s="5"/>
      <c r="N153" s="5"/>
      <c r="O153" s="5"/>
      <c r="P153" s="5"/>
      <c r="Q153" s="5"/>
      <c r="R153" s="5"/>
      <c r="S153" s="5">
        <f>VLOOKUP(B153,'[2]SİNEMA LİSTESİ'!$A:$C,2,FALSE)</f>
        <v>212</v>
      </c>
      <c r="T153" s="5" t="str">
        <f>VLOOKUP(B153,'[2]SİNEMA LİSTESİ'!$A:$C,3,FALSE)</f>
        <v>640 66 33</v>
      </c>
      <c r="U153" s="5"/>
      <c r="V153" s="5"/>
    </row>
    <row r="154" spans="1:22" ht="18.75" customHeight="1">
      <c r="A154" s="9">
        <v>15</v>
      </c>
      <c r="B154" s="11" t="s">
        <v>221</v>
      </c>
      <c r="C154" s="3" t="str">
        <f t="shared" si="4"/>
        <v>0 212 613 14 77</v>
      </c>
      <c r="D154" s="24" t="s">
        <v>478</v>
      </c>
      <c r="E154" s="25"/>
      <c r="F154" s="25"/>
      <c r="G154" s="25"/>
      <c r="H154" s="25"/>
      <c r="I154" s="25"/>
      <c r="J154" s="26"/>
      <c r="K154" s="5"/>
      <c r="L154" s="5"/>
      <c r="M154" s="5"/>
      <c r="N154" s="5"/>
      <c r="O154" s="5"/>
      <c r="P154" s="5"/>
      <c r="Q154" s="5"/>
      <c r="R154" s="5"/>
      <c r="S154" s="5">
        <f>VLOOKUP(B154,'[2]SİNEMA LİSTESİ'!$A:$C,2,FALSE)</f>
        <v>212</v>
      </c>
      <c r="T154" s="5" t="str">
        <f>VLOOKUP(B154,'[2]SİNEMA LİSTESİ'!$A:$C,3,FALSE)</f>
        <v>613 14 77</v>
      </c>
      <c r="U154" s="5"/>
      <c r="V154" s="5"/>
    </row>
    <row r="155" spans="1:22" ht="18.75" customHeight="1">
      <c r="A155" s="9">
        <v>16</v>
      </c>
      <c r="B155" s="11" t="s">
        <v>95</v>
      </c>
      <c r="C155" s="3" t="str">
        <f>IF(ISBLANK(B155)," ","0"&amp;" "&amp;S155&amp;" "&amp;T155)</f>
        <v>0 212 855 00 53</v>
      </c>
      <c r="D155" s="24" t="s">
        <v>514</v>
      </c>
      <c r="E155" s="25"/>
      <c r="F155" s="25"/>
      <c r="G155" s="25"/>
      <c r="H155" s="25"/>
      <c r="I155" s="25"/>
      <c r="J155" s="26"/>
      <c r="K155" s="5"/>
      <c r="L155" s="5"/>
      <c r="M155" s="5"/>
      <c r="N155" s="5"/>
      <c r="O155" s="5"/>
      <c r="P155" s="5"/>
      <c r="Q155" s="5"/>
      <c r="R155" s="5"/>
      <c r="S155" s="5">
        <f>VLOOKUP(B155,'[2]SİNEMA LİSTESİ'!$A:$C,2,FALSE)</f>
        <v>212</v>
      </c>
      <c r="T155" s="5" t="str">
        <f>VLOOKUP(B155,'[2]SİNEMA LİSTESİ'!$A:$C,3,FALSE)</f>
        <v>855 00 53</v>
      </c>
      <c r="U155" s="5"/>
      <c r="V155" s="5"/>
    </row>
    <row r="156" spans="1:22" ht="18.75" customHeight="1">
      <c r="A156" s="9">
        <v>17</v>
      </c>
      <c r="B156" s="11" t="s">
        <v>222</v>
      </c>
      <c r="C156" s="3" t="str">
        <f t="shared" si="4"/>
        <v>0 212 853 66 95</v>
      </c>
      <c r="D156" s="24" t="s">
        <v>515</v>
      </c>
      <c r="E156" s="25"/>
      <c r="F156" s="25"/>
      <c r="G156" s="25"/>
      <c r="H156" s="25"/>
      <c r="I156" s="25"/>
      <c r="J156" s="26"/>
      <c r="K156" s="5"/>
      <c r="L156" s="5"/>
      <c r="M156" s="5"/>
      <c r="N156" s="5"/>
      <c r="O156" s="5"/>
      <c r="P156" s="5"/>
      <c r="Q156" s="5"/>
      <c r="R156" s="5"/>
      <c r="S156" s="5">
        <f>VLOOKUP(B156,'[2]SİNEMA LİSTESİ'!$A:$C,2,FALSE)</f>
        <v>212</v>
      </c>
      <c r="T156" s="5" t="str">
        <f>VLOOKUP(B156,'[2]SİNEMA LİSTESİ'!$A:$C,3,FALSE)</f>
        <v>853 66 95</v>
      </c>
      <c r="U156" s="5"/>
      <c r="V156" s="5"/>
    </row>
    <row r="157" spans="1:21" ht="18.75" customHeight="1">
      <c r="A157" s="9">
        <v>18</v>
      </c>
      <c r="B157" s="11" t="s">
        <v>223</v>
      </c>
      <c r="C157" s="3" t="str">
        <f t="shared" si="4"/>
        <v>0 212 873 62 62</v>
      </c>
      <c r="D157" s="24" t="s">
        <v>516</v>
      </c>
      <c r="E157" s="25"/>
      <c r="F157" s="25"/>
      <c r="G157" s="25"/>
      <c r="H157" s="25"/>
      <c r="I157" s="25"/>
      <c r="J157" s="26"/>
      <c r="K157" s="5"/>
      <c r="L157" s="5"/>
      <c r="M157" s="5"/>
      <c r="N157" s="5"/>
      <c r="O157" s="5"/>
      <c r="P157" s="5"/>
      <c r="Q157" s="5"/>
      <c r="R157" s="5"/>
      <c r="S157" s="5">
        <f>VLOOKUP(B157,'[2]SİNEMA LİSTESİ'!$A:$C,2,FALSE)</f>
        <v>212</v>
      </c>
      <c r="T157" s="5" t="str">
        <f>VLOOKUP(B157,'[2]SİNEMA LİSTESİ'!$A:$C,3,FALSE)</f>
        <v>873 62 62</v>
      </c>
      <c r="U157" s="5"/>
    </row>
    <row r="158" spans="1:21" ht="18.75" customHeight="1">
      <c r="A158" s="9">
        <v>19</v>
      </c>
      <c r="B158" s="11" t="s">
        <v>13</v>
      </c>
      <c r="C158" s="3" t="str">
        <f t="shared" si="4"/>
        <v>0 212 871 53 66</v>
      </c>
      <c r="D158" s="24" t="s">
        <v>517</v>
      </c>
      <c r="E158" s="25"/>
      <c r="F158" s="25"/>
      <c r="G158" s="25"/>
      <c r="H158" s="25"/>
      <c r="I158" s="25"/>
      <c r="J158" s="26"/>
      <c r="K158" s="5"/>
      <c r="L158" s="5"/>
      <c r="M158" s="5"/>
      <c r="N158" s="5"/>
      <c r="O158" s="5"/>
      <c r="P158" s="5"/>
      <c r="Q158" s="5"/>
      <c r="R158" s="5"/>
      <c r="S158" s="5">
        <f>VLOOKUP(B158,'[2]SİNEMA LİSTESİ'!$A:$C,2,FALSE)</f>
        <v>212</v>
      </c>
      <c r="T158" s="5" t="str">
        <f>VLOOKUP(B158,'[2]SİNEMA LİSTESİ'!$A:$C,3,FALSE)</f>
        <v>871 53 66</v>
      </c>
      <c r="U158" s="5"/>
    </row>
    <row r="159" spans="1:21" ht="18.75" customHeight="1">
      <c r="A159" s="9">
        <v>20</v>
      </c>
      <c r="B159" s="11" t="s">
        <v>75</v>
      </c>
      <c r="C159" s="3" t="str">
        <f t="shared" si="4"/>
        <v>0 212 251 20 20</v>
      </c>
      <c r="D159" s="24" t="s">
        <v>518</v>
      </c>
      <c r="E159" s="25"/>
      <c r="F159" s="25"/>
      <c r="G159" s="25"/>
      <c r="H159" s="25"/>
      <c r="I159" s="25"/>
      <c r="J159" s="26"/>
      <c r="K159" s="5"/>
      <c r="L159" s="5"/>
      <c r="M159" s="5"/>
      <c r="N159" s="5"/>
      <c r="O159" s="5"/>
      <c r="P159" s="5"/>
      <c r="Q159" s="5"/>
      <c r="R159" s="5"/>
      <c r="S159" s="5">
        <f>VLOOKUP(B159,'[2]SİNEMA LİSTESİ'!$A:$C,2,FALSE)</f>
        <v>212</v>
      </c>
      <c r="T159" s="5" t="str">
        <f>VLOOKUP(B159,'[2]SİNEMA LİSTESİ'!$A:$C,3,FALSE)</f>
        <v>251 20 20</v>
      </c>
      <c r="U159" s="5"/>
    </row>
    <row r="160" spans="1:21" ht="18.75" customHeight="1">
      <c r="A160" s="9">
        <v>21</v>
      </c>
      <c r="B160" s="11" t="s">
        <v>224</v>
      </c>
      <c r="C160" s="3" t="str">
        <f t="shared" si="4"/>
        <v>0 212 252 85 76</v>
      </c>
      <c r="D160" s="24" t="s">
        <v>381</v>
      </c>
      <c r="E160" s="25"/>
      <c r="F160" s="25"/>
      <c r="G160" s="25"/>
      <c r="H160" s="25"/>
      <c r="I160" s="25"/>
      <c r="J160" s="26"/>
      <c r="K160" s="5"/>
      <c r="L160" s="5"/>
      <c r="M160" s="5"/>
      <c r="N160" s="5"/>
      <c r="O160" s="5"/>
      <c r="P160" s="5"/>
      <c r="Q160" s="5"/>
      <c r="R160" s="5"/>
      <c r="S160" s="5">
        <f>VLOOKUP(B160,'[2]SİNEMA LİSTESİ'!$A:$C,2,FALSE)</f>
        <v>212</v>
      </c>
      <c r="T160" s="5" t="str">
        <f>VLOOKUP(B160,'[2]SİNEMA LİSTESİ'!$A:$C,3,FALSE)</f>
        <v>252 85 76</v>
      </c>
      <c r="U160" s="5"/>
    </row>
    <row r="161" spans="1:21" ht="18.75" customHeight="1">
      <c r="A161" s="9">
        <v>22</v>
      </c>
      <c r="B161" s="11" t="s">
        <v>88</v>
      </c>
      <c r="C161" s="3" t="str">
        <f t="shared" si="4"/>
        <v>0 212 244 97 07</v>
      </c>
      <c r="D161" s="24" t="s">
        <v>381</v>
      </c>
      <c r="E161" s="25"/>
      <c r="F161" s="25"/>
      <c r="G161" s="25"/>
      <c r="H161" s="25"/>
      <c r="I161" s="25"/>
      <c r="J161" s="26"/>
      <c r="K161" s="5"/>
      <c r="L161" s="5"/>
      <c r="M161" s="5"/>
      <c r="N161" s="5"/>
      <c r="O161" s="5"/>
      <c r="P161" s="5"/>
      <c r="Q161" s="5"/>
      <c r="R161" s="5"/>
      <c r="S161" s="5">
        <f>VLOOKUP(B161,'[2]SİNEMA LİSTESİ'!$A:$C,2,FALSE)</f>
        <v>212</v>
      </c>
      <c r="T161" s="5" t="str">
        <f>VLOOKUP(B161,'[2]SİNEMA LİSTESİ'!$A:$C,3,FALSE)</f>
        <v>244 97 07</v>
      </c>
      <c r="U161" s="5"/>
    </row>
    <row r="162" spans="1:21" ht="18.75" customHeight="1">
      <c r="A162" s="9">
        <v>23</v>
      </c>
      <c r="B162" s="11" t="s">
        <v>225</v>
      </c>
      <c r="C162" s="3" t="str">
        <f t="shared" si="4"/>
        <v>0 212 883 33 45</v>
      </c>
      <c r="D162" s="24" t="s">
        <v>388</v>
      </c>
      <c r="E162" s="25"/>
      <c r="F162" s="25"/>
      <c r="G162" s="25"/>
      <c r="H162" s="25"/>
      <c r="I162" s="25"/>
      <c r="J162" s="26"/>
      <c r="K162" s="5"/>
      <c r="L162" s="5"/>
      <c r="M162" s="5"/>
      <c r="N162" s="5"/>
      <c r="O162" s="5"/>
      <c r="P162" s="5"/>
      <c r="Q162" s="5"/>
      <c r="R162" s="5"/>
      <c r="S162" s="5">
        <f>VLOOKUP(B162,'[2]SİNEMA LİSTESİ'!$A:$C,2,FALSE)</f>
        <v>212</v>
      </c>
      <c r="T162" s="5" t="str">
        <f>VLOOKUP(B162,'[2]SİNEMA LİSTESİ'!$A:$C,3,FALSE)</f>
        <v>883 33 45</v>
      </c>
      <c r="U162" s="5"/>
    </row>
    <row r="163" spans="1:21" ht="18.75" customHeight="1">
      <c r="A163" s="9">
        <v>24</v>
      </c>
      <c r="B163" s="11" t="s">
        <v>226</v>
      </c>
      <c r="C163" s="3" t="str">
        <f t="shared" si="4"/>
        <v>0 216 642 50 61</v>
      </c>
      <c r="D163" s="24" t="s">
        <v>381</v>
      </c>
      <c r="E163" s="25"/>
      <c r="F163" s="25"/>
      <c r="G163" s="25"/>
      <c r="H163" s="25"/>
      <c r="I163" s="25"/>
      <c r="J163" s="26"/>
      <c r="K163" s="5"/>
      <c r="L163" s="5"/>
      <c r="M163" s="5"/>
      <c r="N163" s="5"/>
      <c r="O163" s="5"/>
      <c r="P163" s="5"/>
      <c r="Q163" s="5"/>
      <c r="R163" s="5"/>
      <c r="S163" s="5">
        <f>VLOOKUP(B163,'[2]SİNEMA LİSTESİ'!$A:$C,2,FALSE)</f>
        <v>216</v>
      </c>
      <c r="T163" s="5" t="str">
        <f>VLOOKUP(B163,'[2]SİNEMA LİSTESİ'!$A:$C,3,FALSE)</f>
        <v>642 50 61</v>
      </c>
      <c r="U163" s="5"/>
    </row>
    <row r="164" spans="1:21" ht="18.75" customHeight="1">
      <c r="A164" s="9">
        <v>25</v>
      </c>
      <c r="B164" s="11" t="s">
        <v>227</v>
      </c>
      <c r="C164" s="3" t="str">
        <f t="shared" si="4"/>
        <v>0 212 516 26 60</v>
      </c>
      <c r="D164" s="24" t="s">
        <v>24</v>
      </c>
      <c r="E164" s="25"/>
      <c r="F164" s="25"/>
      <c r="G164" s="25"/>
      <c r="H164" s="25"/>
      <c r="I164" s="25"/>
      <c r="J164" s="26"/>
      <c r="K164" s="5"/>
      <c r="L164" s="5"/>
      <c r="M164" s="5"/>
      <c r="N164" s="5"/>
      <c r="O164" s="5"/>
      <c r="P164" s="5"/>
      <c r="Q164" s="5"/>
      <c r="R164" s="5"/>
      <c r="S164" s="5">
        <f>VLOOKUP(B164,'[2]SİNEMA LİSTESİ'!$A:$C,2,FALSE)</f>
        <v>212</v>
      </c>
      <c r="T164" s="5" t="str">
        <f>VLOOKUP(B164,'[2]SİNEMA LİSTESİ'!$A:$C,3,FALSE)</f>
        <v>516 26 60</v>
      </c>
      <c r="U164" s="5"/>
    </row>
    <row r="165" spans="1:21" ht="18.75" customHeight="1">
      <c r="A165" s="9">
        <v>26</v>
      </c>
      <c r="B165" s="11" t="s">
        <v>228</v>
      </c>
      <c r="C165" s="3" t="str">
        <f t="shared" si="4"/>
        <v>0 212 605 02 22</v>
      </c>
      <c r="D165" s="24" t="s">
        <v>519</v>
      </c>
      <c r="E165" s="25"/>
      <c r="F165" s="25"/>
      <c r="G165" s="25"/>
      <c r="H165" s="25"/>
      <c r="I165" s="25"/>
      <c r="J165" s="26"/>
      <c r="K165" s="5"/>
      <c r="L165" s="5"/>
      <c r="M165" s="5"/>
      <c r="N165" s="5"/>
      <c r="O165" s="5"/>
      <c r="P165" s="5"/>
      <c r="Q165" s="5"/>
      <c r="R165" s="5"/>
      <c r="S165" s="5">
        <f>VLOOKUP(B165,'[2]SİNEMA LİSTESİ'!$A:$C,2,FALSE)</f>
        <v>212</v>
      </c>
      <c r="T165" s="5" t="str">
        <f>VLOOKUP(B165,'[2]SİNEMA LİSTESİ'!$A:$C,3,FALSE)</f>
        <v>605 02 22</v>
      </c>
      <c r="U165" s="5"/>
    </row>
    <row r="166" spans="1:21" ht="18.75" customHeight="1">
      <c r="A166" s="9">
        <v>27</v>
      </c>
      <c r="B166" s="11" t="s">
        <v>114</v>
      </c>
      <c r="C166" s="3" t="str">
        <f t="shared" si="4"/>
        <v>0 212 610 47 20</v>
      </c>
      <c r="D166" s="24" t="s">
        <v>520</v>
      </c>
      <c r="E166" s="25"/>
      <c r="F166" s="25"/>
      <c r="G166" s="25"/>
      <c r="H166" s="25"/>
      <c r="I166" s="25"/>
      <c r="J166" s="26"/>
      <c r="K166" s="5"/>
      <c r="L166" s="5"/>
      <c r="M166" s="5"/>
      <c r="N166" s="5"/>
      <c r="O166" s="5"/>
      <c r="P166" s="5"/>
      <c r="Q166" s="5"/>
      <c r="R166" s="5"/>
      <c r="S166" s="5">
        <f>VLOOKUP(B166,'[2]SİNEMA LİSTESİ'!$A:$C,2,FALSE)</f>
        <v>212</v>
      </c>
      <c r="T166" s="5" t="str">
        <f>VLOOKUP(B166,'[2]SİNEMA LİSTESİ'!$A:$C,3,FALSE)</f>
        <v>610 47 20</v>
      </c>
      <c r="U166" s="5"/>
    </row>
    <row r="167" spans="1:21" ht="18.75" customHeight="1">
      <c r="A167" s="9">
        <v>28</v>
      </c>
      <c r="B167" s="11" t="s">
        <v>229</v>
      </c>
      <c r="C167" s="3" t="str">
        <f>IF(ISBLANK(B167)," ","0"&amp;" "&amp;S167&amp;" "&amp;T167)</f>
        <v>0 212 699 90 40</v>
      </c>
      <c r="D167" s="24" t="s">
        <v>417</v>
      </c>
      <c r="E167" s="25"/>
      <c r="F167" s="25"/>
      <c r="G167" s="25"/>
      <c r="H167" s="25"/>
      <c r="I167" s="25"/>
      <c r="J167" s="26"/>
      <c r="K167" s="5"/>
      <c r="L167" s="5"/>
      <c r="M167" s="5"/>
      <c r="N167" s="5"/>
      <c r="O167" s="5"/>
      <c r="P167" s="5"/>
      <c r="Q167" s="5"/>
      <c r="R167" s="5"/>
      <c r="S167" s="5">
        <f>VLOOKUP(B167,'[2]SİNEMA LİSTESİ'!$A:$C,2,FALSE)</f>
        <v>212</v>
      </c>
      <c r="T167" s="5" t="str">
        <f>VLOOKUP(B167,'[2]SİNEMA LİSTESİ'!$A:$C,3,FALSE)</f>
        <v>699 90 40</v>
      </c>
      <c r="U167" s="5"/>
    </row>
    <row r="168" spans="1:21" ht="18.75" customHeight="1">
      <c r="A168" s="9">
        <v>29</v>
      </c>
      <c r="B168" s="11" t="s">
        <v>230</v>
      </c>
      <c r="C168" s="3" t="str">
        <f t="shared" si="4"/>
        <v>0 212 616 00 66</v>
      </c>
      <c r="D168" s="29" t="s">
        <v>24</v>
      </c>
      <c r="E168" s="30"/>
      <c r="F168" s="30"/>
      <c r="G168" s="30"/>
      <c r="H168" s="30"/>
      <c r="I168" s="30"/>
      <c r="J168" s="31"/>
      <c r="K168" s="5"/>
      <c r="L168" s="5"/>
      <c r="M168" s="5"/>
      <c r="N168" s="5"/>
      <c r="O168" s="5"/>
      <c r="P168" s="5"/>
      <c r="Q168" s="5"/>
      <c r="R168" s="5"/>
      <c r="S168" s="5">
        <f>VLOOKUP(B168,'[2]SİNEMA LİSTESİ'!$A:$C,2,FALSE)</f>
        <v>212</v>
      </c>
      <c r="T168" s="5" t="str">
        <f>VLOOKUP(B168,'[2]SİNEMA LİSTESİ'!$A:$C,3,FALSE)</f>
        <v>616 00 66</v>
      </c>
      <c r="U168" s="5"/>
    </row>
    <row r="169" spans="1:21" ht="18.75" customHeight="1">
      <c r="A169" s="9">
        <v>30</v>
      </c>
      <c r="B169" s="11" t="s">
        <v>232</v>
      </c>
      <c r="C169" s="3" t="str">
        <f t="shared" si="4"/>
        <v>0 212 564 25 25</v>
      </c>
      <c r="D169" s="29" t="s">
        <v>453</v>
      </c>
      <c r="E169" s="30"/>
      <c r="F169" s="30"/>
      <c r="G169" s="30"/>
      <c r="H169" s="30"/>
      <c r="I169" s="30"/>
      <c r="J169" s="31"/>
      <c r="K169" s="5"/>
      <c r="L169" s="5"/>
      <c r="M169" s="5"/>
      <c r="N169" s="5"/>
      <c r="O169" s="5"/>
      <c r="P169" s="5"/>
      <c r="Q169" s="5"/>
      <c r="R169" s="5"/>
      <c r="S169" s="5">
        <f>VLOOKUP(B169,'[2]SİNEMA LİSTESİ'!$A:$C,2,FALSE)</f>
        <v>212</v>
      </c>
      <c r="T169" s="5" t="str">
        <f>VLOOKUP(B169,'[2]SİNEMA LİSTESİ'!$A:$C,3,FALSE)</f>
        <v>564 25 25</v>
      </c>
      <c r="U169" s="5"/>
    </row>
    <row r="170" spans="1:21" ht="18.75" customHeight="1">
      <c r="A170" s="9">
        <v>31</v>
      </c>
      <c r="B170" s="11" t="s">
        <v>233</v>
      </c>
      <c r="C170" s="3" t="str">
        <f t="shared" si="4"/>
        <v>0 216 411 17 03</v>
      </c>
      <c r="D170" s="29" t="s">
        <v>24</v>
      </c>
      <c r="E170" s="30"/>
      <c r="F170" s="30"/>
      <c r="G170" s="30"/>
      <c r="H170" s="30"/>
      <c r="I170" s="30"/>
      <c r="J170" s="31"/>
      <c r="K170" s="5"/>
      <c r="L170" s="5"/>
      <c r="M170" s="5"/>
      <c r="N170" s="5"/>
      <c r="O170" s="5"/>
      <c r="P170" s="5"/>
      <c r="Q170" s="5"/>
      <c r="R170" s="5"/>
      <c r="S170" s="5">
        <f>VLOOKUP(B170,'[2]SİNEMA LİSTESİ'!$A:$C,2,FALSE)</f>
        <v>216</v>
      </c>
      <c r="T170" s="5" t="str">
        <f>VLOOKUP(B170,'[2]SİNEMA LİSTESİ'!$A:$C,3,FALSE)</f>
        <v>411 17 03</v>
      </c>
      <c r="U170" s="5"/>
    </row>
    <row r="171" spans="1:21" ht="18.75" customHeight="1">
      <c r="A171" s="9">
        <v>32</v>
      </c>
      <c r="B171" s="11" t="s">
        <v>115</v>
      </c>
      <c r="C171" s="3" t="str">
        <f t="shared" si="4"/>
        <v>0 212 651 06 66</v>
      </c>
      <c r="D171" s="24" t="s">
        <v>17</v>
      </c>
      <c r="E171" s="25"/>
      <c r="F171" s="25"/>
      <c r="G171" s="25"/>
      <c r="H171" s="25"/>
      <c r="I171" s="25"/>
      <c r="J171" s="26"/>
      <c r="K171" s="5"/>
      <c r="L171" s="5"/>
      <c r="M171" s="5"/>
      <c r="N171" s="5"/>
      <c r="O171" s="5"/>
      <c r="P171" s="5"/>
      <c r="Q171" s="5"/>
      <c r="R171" s="5"/>
      <c r="S171" s="5">
        <f>VLOOKUP(B171,'[2]SİNEMA LİSTESİ'!$A:$C,2,FALSE)</f>
        <v>212</v>
      </c>
      <c r="T171" s="5" t="str">
        <f>VLOOKUP(B171,'[2]SİNEMA LİSTESİ'!$A:$C,3,FALSE)</f>
        <v>651 06 66</v>
      </c>
      <c r="U171" s="5"/>
    </row>
    <row r="172" spans="1:21" ht="18.75" customHeight="1">
      <c r="A172" s="9">
        <v>33</v>
      </c>
      <c r="B172" s="11" t="s">
        <v>234</v>
      </c>
      <c r="C172" s="3" t="str">
        <f t="shared" si="4"/>
        <v>0 212 677 59 59</v>
      </c>
      <c r="D172" s="24" t="s">
        <v>521</v>
      </c>
      <c r="E172" s="25"/>
      <c r="F172" s="25"/>
      <c r="G172" s="25"/>
      <c r="H172" s="25"/>
      <c r="I172" s="25"/>
      <c r="J172" s="26"/>
      <c r="K172" s="5"/>
      <c r="L172" s="5"/>
      <c r="M172" s="5"/>
      <c r="N172" s="5"/>
      <c r="O172" s="5"/>
      <c r="P172" s="5"/>
      <c r="Q172" s="5"/>
      <c r="R172" s="5"/>
      <c r="S172" s="5">
        <f>VLOOKUP(B172,'[2]SİNEMA LİSTESİ'!$A:$C,2,FALSE)</f>
        <v>212</v>
      </c>
      <c r="T172" s="5" t="str">
        <f>VLOOKUP(B172,'[2]SİNEMA LİSTESİ'!$A:$C,3,FALSE)</f>
        <v>677 59 59</v>
      </c>
      <c r="U172" s="5"/>
    </row>
    <row r="173" spans="1:21" ht="18.75" customHeight="1">
      <c r="A173" s="9">
        <v>34</v>
      </c>
      <c r="B173" s="11" t="s">
        <v>235</v>
      </c>
      <c r="C173" s="3" t="str">
        <f t="shared" si="4"/>
        <v>0 216 336 01 12</v>
      </c>
      <c r="D173" s="24"/>
      <c r="E173" s="25"/>
      <c r="F173" s="25"/>
      <c r="G173" s="25"/>
      <c r="H173" s="25"/>
      <c r="I173" s="25"/>
      <c r="J173" s="26"/>
      <c r="K173" s="5"/>
      <c r="L173" s="5"/>
      <c r="M173" s="5"/>
      <c r="N173" s="5"/>
      <c r="O173" s="5"/>
      <c r="P173" s="5"/>
      <c r="Q173" s="5"/>
      <c r="R173" s="5"/>
      <c r="S173" s="5">
        <f>VLOOKUP(B173,'[2]SİNEMA LİSTESİ'!$A:$C,2,FALSE)</f>
        <v>216</v>
      </c>
      <c r="T173" s="5" t="str">
        <f>VLOOKUP(B173,'[2]SİNEMA LİSTESİ'!$A:$C,3,FALSE)</f>
        <v>336 01 12</v>
      </c>
      <c r="U173" s="5"/>
    </row>
    <row r="174" spans="1:21" ht="18.75" customHeight="1">
      <c r="A174" s="9">
        <v>35</v>
      </c>
      <c r="B174" s="11" t="s">
        <v>236</v>
      </c>
      <c r="C174" s="3" t="str">
        <f t="shared" si="4"/>
        <v>0 216 306 90 07</v>
      </c>
      <c r="D174" s="29" t="s">
        <v>24</v>
      </c>
      <c r="E174" s="30"/>
      <c r="F174" s="30"/>
      <c r="G174" s="30"/>
      <c r="H174" s="30"/>
      <c r="I174" s="30"/>
      <c r="J174" s="31"/>
      <c r="K174" s="5"/>
      <c r="L174" s="5"/>
      <c r="M174" s="5"/>
      <c r="N174" s="5"/>
      <c r="O174" s="5"/>
      <c r="P174" s="5"/>
      <c r="Q174" s="5"/>
      <c r="R174" s="5"/>
      <c r="S174" s="5">
        <f>VLOOKUP(B174,'[2]SİNEMA LİSTESİ'!$A:$C,2,FALSE)</f>
        <v>216</v>
      </c>
      <c r="T174" s="5" t="str">
        <f>VLOOKUP(B174,'[2]SİNEMA LİSTESİ'!$A:$C,3,FALSE)</f>
        <v>306 90 07</v>
      </c>
      <c r="U174" s="5"/>
    </row>
    <row r="175" spans="1:21" ht="18.75" customHeight="1">
      <c r="A175" s="9">
        <v>36</v>
      </c>
      <c r="B175" s="11" t="s">
        <v>237</v>
      </c>
      <c r="C175" s="3" t="str">
        <f t="shared" si="4"/>
        <v>0 216 425 19 15</v>
      </c>
      <c r="D175" s="24" t="s">
        <v>514</v>
      </c>
      <c r="E175" s="25"/>
      <c r="F175" s="25"/>
      <c r="G175" s="25"/>
      <c r="H175" s="25"/>
      <c r="I175" s="25"/>
      <c r="J175" s="26"/>
      <c r="K175" s="5"/>
      <c r="L175" s="5"/>
      <c r="M175" s="5"/>
      <c r="N175" s="5"/>
      <c r="O175" s="5"/>
      <c r="P175" s="5"/>
      <c r="Q175" s="5"/>
      <c r="R175" s="5"/>
      <c r="S175" s="5">
        <f>VLOOKUP(B175,'[2]SİNEMA LİSTESİ'!$A:$C,2,FALSE)</f>
        <v>216</v>
      </c>
      <c r="T175" s="5" t="str">
        <f>VLOOKUP(B175,'[2]SİNEMA LİSTESİ'!$A:$C,3,FALSE)</f>
        <v>425 19 15</v>
      </c>
      <c r="U175" s="5"/>
    </row>
    <row r="176" spans="1:21" ht="18.75" customHeight="1">
      <c r="A176" s="9">
        <v>37</v>
      </c>
      <c r="B176" s="11" t="s">
        <v>238</v>
      </c>
      <c r="C176" s="3" t="str">
        <f t="shared" si="4"/>
        <v>0 212 322 31 04</v>
      </c>
      <c r="D176" s="24" t="s">
        <v>418</v>
      </c>
      <c r="E176" s="25"/>
      <c r="F176" s="25"/>
      <c r="G176" s="25"/>
      <c r="H176" s="25"/>
      <c r="I176" s="25"/>
      <c r="J176" s="26"/>
      <c r="K176" s="5"/>
      <c r="L176" s="5"/>
      <c r="M176" s="5"/>
      <c r="N176" s="5"/>
      <c r="O176" s="5"/>
      <c r="P176" s="5"/>
      <c r="Q176" s="5"/>
      <c r="R176" s="5"/>
      <c r="S176" s="5">
        <f>VLOOKUP(B176,'[2]SİNEMA LİSTESİ'!$A:$C,2,FALSE)</f>
        <v>212</v>
      </c>
      <c r="T176" s="5" t="str">
        <f>VLOOKUP(B176,'[2]SİNEMA LİSTESİ'!$A:$C,3,FALSE)</f>
        <v>322 31 04</v>
      </c>
      <c r="U176" s="5"/>
    </row>
    <row r="177" spans="1:21" ht="18.75" customHeight="1">
      <c r="A177" s="9">
        <v>38</v>
      </c>
      <c r="B177" s="11" t="s">
        <v>240</v>
      </c>
      <c r="C177" s="3" t="str">
        <f t="shared" si="4"/>
        <v>0 216 685 11 03</v>
      </c>
      <c r="D177" s="24" t="s">
        <v>522</v>
      </c>
      <c r="E177" s="25"/>
      <c r="F177" s="25"/>
      <c r="G177" s="25"/>
      <c r="H177" s="25"/>
      <c r="I177" s="25"/>
      <c r="J177" s="26"/>
      <c r="K177" s="5"/>
      <c r="L177" s="5"/>
      <c r="M177" s="5"/>
      <c r="N177" s="5"/>
      <c r="O177" s="5"/>
      <c r="P177" s="5"/>
      <c r="Q177" s="5"/>
      <c r="R177" s="5"/>
      <c r="S177" s="5">
        <f>VLOOKUP(B177,'[2]SİNEMA LİSTESİ'!$A:$C,2,FALSE)</f>
        <v>216</v>
      </c>
      <c r="T177" s="5" t="str">
        <f>VLOOKUP(B177,'[2]SİNEMA LİSTESİ'!$A:$C,3,FALSE)</f>
        <v>685 11 03</v>
      </c>
      <c r="U177" s="5"/>
    </row>
    <row r="178" spans="1:21" ht="18.75" customHeight="1">
      <c r="A178" s="9">
        <v>39</v>
      </c>
      <c r="B178" s="11" t="s">
        <v>81</v>
      </c>
      <c r="C178" s="3" t="str">
        <f t="shared" si="4"/>
        <v>0 216 515 12 12</v>
      </c>
      <c r="D178" s="24" t="s">
        <v>523</v>
      </c>
      <c r="E178" s="25"/>
      <c r="F178" s="25"/>
      <c r="G178" s="25"/>
      <c r="H178" s="25"/>
      <c r="I178" s="25"/>
      <c r="J178" s="26"/>
      <c r="K178" s="5"/>
      <c r="L178" s="5"/>
      <c r="M178" s="5"/>
      <c r="N178" s="5"/>
      <c r="O178" s="5"/>
      <c r="P178" s="5"/>
      <c r="Q178" s="5"/>
      <c r="R178" s="5"/>
      <c r="S178" s="5">
        <f>VLOOKUP(B178,'[2]SİNEMA LİSTESİ'!$A:$C,2,FALSE)</f>
        <v>216</v>
      </c>
      <c r="T178" s="5" t="str">
        <f>VLOOKUP(B178,'[2]SİNEMA LİSTESİ'!$A:$C,3,FALSE)</f>
        <v>515 12 12</v>
      </c>
      <c r="U178" s="5"/>
    </row>
    <row r="179" spans="1:21" ht="18.75" customHeight="1">
      <c r="A179" s="9">
        <v>40</v>
      </c>
      <c r="B179" s="11" t="s">
        <v>241</v>
      </c>
      <c r="C179" s="3" t="str">
        <f t="shared" si="4"/>
        <v>0 216 442 60 30</v>
      </c>
      <c r="D179" s="29" t="s">
        <v>24</v>
      </c>
      <c r="E179" s="30"/>
      <c r="F179" s="30"/>
      <c r="G179" s="30"/>
      <c r="H179" s="30"/>
      <c r="I179" s="30"/>
      <c r="J179" s="31"/>
      <c r="K179" s="5"/>
      <c r="L179" s="5"/>
      <c r="M179" s="5"/>
      <c r="N179" s="5"/>
      <c r="O179" s="5"/>
      <c r="P179" s="5"/>
      <c r="Q179" s="5"/>
      <c r="R179" s="5"/>
      <c r="S179" s="5">
        <f>VLOOKUP(B179,'[2]SİNEMA LİSTESİ'!$A:$C,2,FALSE)</f>
        <v>216</v>
      </c>
      <c r="T179" s="5" t="str">
        <f>VLOOKUP(B179,'[2]SİNEMA LİSTESİ'!$A:$C,3,FALSE)</f>
        <v>442 60 30</v>
      </c>
      <c r="U179" s="5"/>
    </row>
    <row r="180" spans="1:21" ht="18.75" customHeight="1">
      <c r="A180" s="9">
        <v>41</v>
      </c>
      <c r="B180" s="11" t="s">
        <v>242</v>
      </c>
      <c r="C180" s="3" t="str">
        <f t="shared" si="4"/>
        <v>0 212 286 66 05</v>
      </c>
      <c r="D180" s="24" t="s">
        <v>419</v>
      </c>
      <c r="E180" s="25"/>
      <c r="F180" s="25"/>
      <c r="G180" s="25"/>
      <c r="H180" s="25"/>
      <c r="I180" s="25"/>
      <c r="J180" s="26"/>
      <c r="K180" s="5"/>
      <c r="L180" s="5"/>
      <c r="M180" s="5"/>
      <c r="N180" s="5"/>
      <c r="O180" s="5"/>
      <c r="P180" s="5"/>
      <c r="Q180" s="5"/>
      <c r="R180" s="5"/>
      <c r="S180" s="5">
        <f>VLOOKUP(B180,'[2]SİNEMA LİSTESİ'!$A:$C,2,FALSE)</f>
        <v>212</v>
      </c>
      <c r="T180" s="5" t="str">
        <f>VLOOKUP(B180,'[2]SİNEMA LİSTESİ'!$A:$C,3,FALSE)</f>
        <v>286 66 05</v>
      </c>
      <c r="U180" s="5"/>
    </row>
    <row r="181" spans="1:21" ht="18.75" customHeight="1">
      <c r="A181" s="9">
        <v>42</v>
      </c>
      <c r="B181" s="11" t="s">
        <v>82</v>
      </c>
      <c r="C181" s="3" t="str">
        <f t="shared" si="4"/>
        <v>0 212 380 15 15</v>
      </c>
      <c r="D181" s="24" t="s">
        <v>17</v>
      </c>
      <c r="E181" s="25"/>
      <c r="F181" s="25"/>
      <c r="G181" s="25"/>
      <c r="H181" s="25"/>
      <c r="I181" s="25"/>
      <c r="J181" s="26"/>
      <c r="K181" s="5"/>
      <c r="L181" s="5"/>
      <c r="M181" s="5"/>
      <c r="N181" s="5"/>
      <c r="O181" s="5"/>
      <c r="P181" s="5"/>
      <c r="Q181" s="5"/>
      <c r="R181" s="5"/>
      <c r="S181" s="5">
        <f>VLOOKUP(B181,'[2]SİNEMA LİSTESİ'!$A:$C,2,FALSE)</f>
        <v>212</v>
      </c>
      <c r="T181" s="5" t="str">
        <f>VLOOKUP(B181,'[2]SİNEMA LİSTESİ'!$A:$C,3,FALSE)</f>
        <v>380 15 15</v>
      </c>
      <c r="U181" s="5"/>
    </row>
    <row r="182" spans="1:21" ht="18.75" customHeight="1">
      <c r="A182" s="9">
        <v>43</v>
      </c>
      <c r="B182" s="11" t="s">
        <v>244</v>
      </c>
      <c r="C182" s="3" t="str">
        <f t="shared" si="4"/>
        <v>0 212 247 96 65</v>
      </c>
      <c r="D182" s="24" t="s">
        <v>24</v>
      </c>
      <c r="E182" s="25"/>
      <c r="F182" s="25"/>
      <c r="G182" s="25"/>
      <c r="H182" s="25"/>
      <c r="I182" s="25"/>
      <c r="J182" s="26"/>
      <c r="K182" s="5"/>
      <c r="L182" s="5"/>
      <c r="M182" s="5"/>
      <c r="N182" s="5"/>
      <c r="O182" s="5"/>
      <c r="P182" s="5"/>
      <c r="Q182" s="5"/>
      <c r="R182" s="5"/>
      <c r="S182" s="5">
        <f>VLOOKUP(B182,'[2]SİNEMA LİSTESİ'!$A:$C,2,FALSE)</f>
        <v>212</v>
      </c>
      <c r="T182" s="5" t="str">
        <f>VLOOKUP(B182,'[2]SİNEMA LİSTESİ'!$A:$C,3,FALSE)</f>
        <v>247 96 65</v>
      </c>
      <c r="U182" s="5"/>
    </row>
    <row r="183" spans="1:21" ht="18.75" customHeight="1">
      <c r="A183" s="9">
        <v>44</v>
      </c>
      <c r="B183" s="11" t="s">
        <v>245</v>
      </c>
      <c r="C183" s="3" t="str">
        <f t="shared" si="4"/>
        <v>0 216 670 21 31</v>
      </c>
      <c r="D183" s="24" t="s">
        <v>524</v>
      </c>
      <c r="E183" s="25"/>
      <c r="F183" s="25"/>
      <c r="G183" s="25"/>
      <c r="H183" s="25"/>
      <c r="I183" s="25"/>
      <c r="J183" s="26"/>
      <c r="K183" s="5"/>
      <c r="L183" s="5"/>
      <c r="M183" s="5"/>
      <c r="N183" s="5"/>
      <c r="O183" s="5"/>
      <c r="P183" s="5"/>
      <c r="Q183" s="5"/>
      <c r="R183" s="5"/>
      <c r="S183" s="5">
        <f>VLOOKUP(B183,'[2]SİNEMA LİSTESİ'!$A:$C,2,FALSE)</f>
        <v>216</v>
      </c>
      <c r="T183" s="5" t="str">
        <f>VLOOKUP(B183,'[2]SİNEMA LİSTESİ'!$A:$C,3,FALSE)</f>
        <v>670 21 31</v>
      </c>
      <c r="U183" s="5"/>
    </row>
    <row r="184" spans="1:21" ht="18.75" customHeight="1">
      <c r="A184" s="9">
        <v>45</v>
      </c>
      <c r="B184" s="11" t="s">
        <v>83</v>
      </c>
      <c r="C184" s="3" t="str">
        <f t="shared" si="4"/>
        <v>0 216 354 13 88</v>
      </c>
      <c r="D184" s="24" t="s">
        <v>139</v>
      </c>
      <c r="E184" s="25"/>
      <c r="F184" s="25"/>
      <c r="G184" s="25"/>
      <c r="H184" s="25"/>
      <c r="I184" s="25"/>
      <c r="J184" s="26"/>
      <c r="K184" s="5"/>
      <c r="L184" s="5"/>
      <c r="M184" s="5"/>
      <c r="N184" s="5"/>
      <c r="O184" s="5"/>
      <c r="P184" s="5"/>
      <c r="Q184" s="5"/>
      <c r="R184" s="5"/>
      <c r="S184" s="5">
        <f>VLOOKUP(B184,'[2]SİNEMA LİSTESİ'!$A:$C,2,FALSE)</f>
        <v>216</v>
      </c>
      <c r="T184" s="5" t="str">
        <f>VLOOKUP(B184,'[2]SİNEMA LİSTESİ'!$A:$C,3,FALSE)</f>
        <v>354 13 88</v>
      </c>
      <c r="U184" s="5"/>
    </row>
    <row r="185" spans="1:21" ht="18.75" customHeight="1">
      <c r="A185" s="9">
        <v>46</v>
      </c>
      <c r="B185" s="11" t="s">
        <v>246</v>
      </c>
      <c r="C185" s="3" t="str">
        <f t="shared" si="4"/>
        <v>0 216 390 09 70</v>
      </c>
      <c r="D185" s="24" t="s">
        <v>381</v>
      </c>
      <c r="E185" s="25"/>
      <c r="F185" s="25"/>
      <c r="G185" s="25"/>
      <c r="H185" s="25"/>
      <c r="I185" s="25"/>
      <c r="J185" s="26"/>
      <c r="K185" s="5"/>
      <c r="L185" s="5"/>
      <c r="M185" s="5"/>
      <c r="N185" s="5"/>
      <c r="O185" s="5"/>
      <c r="P185" s="5"/>
      <c r="Q185" s="5"/>
      <c r="R185" s="5"/>
      <c r="S185" s="5">
        <f>VLOOKUP(B185,'[2]SİNEMA LİSTESİ'!$A:$C,2,FALSE)</f>
        <v>216</v>
      </c>
      <c r="T185" s="5" t="str">
        <f>VLOOKUP(B185,'[2]SİNEMA LİSTESİ'!$A:$C,3,FALSE)</f>
        <v>390 09 70</v>
      </c>
      <c r="U185" s="5"/>
    </row>
    <row r="186" spans="1:21" ht="18.75" customHeight="1">
      <c r="A186" s="9">
        <v>47</v>
      </c>
      <c r="B186" s="11" t="s">
        <v>247</v>
      </c>
      <c r="C186" s="3" t="str">
        <f t="shared" si="4"/>
        <v>0 212 540 20 94</v>
      </c>
      <c r="D186" s="24" t="s">
        <v>348</v>
      </c>
      <c r="E186" s="25"/>
      <c r="F186" s="25"/>
      <c r="G186" s="25"/>
      <c r="H186" s="25"/>
      <c r="I186" s="25"/>
      <c r="J186" s="26"/>
      <c r="K186" s="5"/>
      <c r="L186" s="5"/>
      <c r="M186" s="5"/>
      <c r="N186" s="5"/>
      <c r="O186" s="5"/>
      <c r="P186" s="5"/>
      <c r="Q186" s="5"/>
      <c r="R186" s="5"/>
      <c r="S186" s="5">
        <f>VLOOKUP(B186,'[2]SİNEMA LİSTESİ'!$A:$C,2,FALSE)</f>
        <v>212</v>
      </c>
      <c r="T186" s="5" t="str">
        <f>VLOOKUP(B186,'[2]SİNEMA LİSTESİ'!$A:$C,3,FALSE)</f>
        <v>540 20 94</v>
      </c>
      <c r="U186" s="5"/>
    </row>
    <row r="187" spans="1:21" ht="18.75" customHeight="1">
      <c r="A187" s="9">
        <v>48</v>
      </c>
      <c r="B187" s="11" t="s">
        <v>248</v>
      </c>
      <c r="C187" s="3" t="str">
        <f t="shared" si="4"/>
        <v>0 212 729 01 20</v>
      </c>
      <c r="D187" s="24" t="s">
        <v>17</v>
      </c>
      <c r="E187" s="25"/>
      <c r="F187" s="25"/>
      <c r="G187" s="25"/>
      <c r="H187" s="25"/>
      <c r="I187" s="25"/>
      <c r="J187" s="26"/>
      <c r="K187" s="5"/>
      <c r="L187" s="5"/>
      <c r="M187" s="5"/>
      <c r="N187" s="5"/>
      <c r="O187" s="5"/>
      <c r="P187" s="5"/>
      <c r="Q187" s="5"/>
      <c r="R187" s="5"/>
      <c r="S187" s="5">
        <f>VLOOKUP(B187,'[2]SİNEMA LİSTESİ'!$A:$C,2,FALSE)</f>
        <v>212</v>
      </c>
      <c r="T187" s="5" t="str">
        <f>VLOOKUP(B187,'[2]SİNEMA LİSTESİ'!$A:$C,3,FALSE)</f>
        <v>729 01 20</v>
      </c>
      <c r="U187" s="5"/>
    </row>
    <row r="188" spans="1:21" ht="18.75" customHeight="1">
      <c r="A188" s="9">
        <v>49</v>
      </c>
      <c r="B188" s="11" t="s">
        <v>249</v>
      </c>
      <c r="C188" s="3" t="str">
        <f t="shared" si="4"/>
        <v>0 212 296 42 60</v>
      </c>
      <c r="D188" s="24" t="s">
        <v>525</v>
      </c>
      <c r="E188" s="25"/>
      <c r="F188" s="25"/>
      <c r="G188" s="25"/>
      <c r="H188" s="25"/>
      <c r="I188" s="25"/>
      <c r="J188" s="26"/>
      <c r="K188" s="5"/>
      <c r="L188" s="5"/>
      <c r="M188" s="5"/>
      <c r="N188" s="5"/>
      <c r="O188" s="5"/>
      <c r="P188" s="5"/>
      <c r="Q188" s="5"/>
      <c r="R188" s="5"/>
      <c r="S188" s="5">
        <f>VLOOKUP(B188,'[2]SİNEMA LİSTESİ'!$A:$C,2,FALSE)</f>
        <v>212</v>
      </c>
      <c r="T188" s="5" t="str">
        <f>VLOOKUP(B188,'[2]SİNEMA LİSTESİ'!$A:$C,3,FALSE)</f>
        <v>296 42 60</v>
      </c>
      <c r="U188" s="5"/>
    </row>
    <row r="189" spans="1:21" ht="18.75" customHeight="1">
      <c r="A189" s="9">
        <v>50</v>
      </c>
      <c r="B189" s="11" t="s">
        <v>250</v>
      </c>
      <c r="C189" s="3" t="str">
        <f t="shared" si="4"/>
        <v>0 216 525 14 44</v>
      </c>
      <c r="D189" s="24" t="s">
        <v>526</v>
      </c>
      <c r="E189" s="25"/>
      <c r="F189" s="25"/>
      <c r="G189" s="25"/>
      <c r="H189" s="25"/>
      <c r="I189" s="25"/>
      <c r="J189" s="26"/>
      <c r="K189" s="5"/>
      <c r="L189" s="5"/>
      <c r="M189" s="5"/>
      <c r="N189" s="5"/>
      <c r="O189" s="5"/>
      <c r="P189" s="5"/>
      <c r="Q189" s="5"/>
      <c r="R189" s="5"/>
      <c r="S189" s="5">
        <f>VLOOKUP(B189,'[2]SİNEMA LİSTESİ'!$A:$C,2,FALSE)</f>
        <v>216</v>
      </c>
      <c r="T189" s="5" t="str">
        <f>VLOOKUP(B189,'[2]SİNEMA LİSTESİ'!$A:$C,3,FALSE)</f>
        <v>525 14 44</v>
      </c>
      <c r="U189" s="5"/>
    </row>
    <row r="190" spans="1:21" ht="18.75" customHeight="1">
      <c r="A190" s="9">
        <v>51</v>
      </c>
      <c r="B190" s="11" t="s">
        <v>84</v>
      </c>
      <c r="C190" s="3" t="str">
        <f t="shared" si="4"/>
        <v>0 216 466 58 00</v>
      </c>
      <c r="D190" s="24" t="s">
        <v>527</v>
      </c>
      <c r="E190" s="25"/>
      <c r="F190" s="25"/>
      <c r="G190" s="25"/>
      <c r="H190" s="25"/>
      <c r="I190" s="25"/>
      <c r="J190" s="26"/>
      <c r="K190" s="5"/>
      <c r="L190" s="5"/>
      <c r="M190" s="5"/>
      <c r="N190" s="5"/>
      <c r="O190" s="5"/>
      <c r="P190" s="5"/>
      <c r="Q190" s="5"/>
      <c r="R190" s="5"/>
      <c r="S190" s="5">
        <f>VLOOKUP(B190,'[2]SİNEMA LİSTESİ'!$A:$C,2,FALSE)</f>
        <v>216</v>
      </c>
      <c r="T190" s="5" t="str">
        <f>VLOOKUP(B190,'[2]SİNEMA LİSTESİ'!$A:$C,3,FALSE)</f>
        <v>466 58 00</v>
      </c>
      <c r="U190" s="5"/>
    </row>
    <row r="191" spans="1:21" ht="18.75" customHeight="1">
      <c r="A191" s="9">
        <v>52</v>
      </c>
      <c r="B191" s="11" t="s">
        <v>45</v>
      </c>
      <c r="C191" s="3" t="str">
        <f t="shared" si="4"/>
        <v>0 212 603 42 45</v>
      </c>
      <c r="D191" s="24" t="s">
        <v>381</v>
      </c>
      <c r="E191" s="25"/>
      <c r="F191" s="25"/>
      <c r="G191" s="25"/>
      <c r="H191" s="25"/>
      <c r="I191" s="25"/>
      <c r="J191" s="26"/>
      <c r="K191" s="5"/>
      <c r="L191" s="5"/>
      <c r="M191" s="5"/>
      <c r="N191" s="5"/>
      <c r="O191" s="5"/>
      <c r="P191" s="5"/>
      <c r="Q191" s="5"/>
      <c r="R191" s="5"/>
      <c r="S191" s="5">
        <f>VLOOKUP(B191,'[2]SİNEMA LİSTESİ'!$A:$C,2,FALSE)</f>
        <v>212</v>
      </c>
      <c r="T191" s="5" t="str">
        <f>VLOOKUP(B191,'[2]SİNEMA LİSTESİ'!$A:$C,3,FALSE)</f>
        <v>603 42 45</v>
      </c>
      <c r="U191" s="5"/>
    </row>
    <row r="192" spans="1:21" ht="27.75">
      <c r="A192" s="7"/>
      <c r="B192" s="1" t="s">
        <v>11</v>
      </c>
      <c r="C192" s="2"/>
      <c r="D192" s="27"/>
      <c r="E192" s="27"/>
      <c r="F192" s="27"/>
      <c r="G192" s="27"/>
      <c r="H192" s="27"/>
      <c r="I192" s="27"/>
      <c r="J192" s="2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9">
        <v>1</v>
      </c>
      <c r="B193" s="11" t="s">
        <v>251</v>
      </c>
      <c r="C193" s="3" t="str">
        <f aca="true" t="shared" si="5" ref="C193:C208">IF(ISBLANK(B193)," ","0"&amp;" "&amp;S193&amp;" "&amp;T193)</f>
        <v>0 232 324 42 64</v>
      </c>
      <c r="D193" s="24" t="s">
        <v>528</v>
      </c>
      <c r="E193" s="25"/>
      <c r="F193" s="25"/>
      <c r="G193" s="25"/>
      <c r="H193" s="25"/>
      <c r="I193" s="25"/>
      <c r="J193" s="26"/>
      <c r="K193" s="5"/>
      <c r="L193" s="5"/>
      <c r="M193" s="5"/>
      <c r="N193" s="5"/>
      <c r="O193" s="5"/>
      <c r="P193" s="5"/>
      <c r="Q193" s="5"/>
      <c r="R193" s="5"/>
      <c r="S193" s="5">
        <f>VLOOKUP(B193,'[2]SİNEMA LİSTESİ'!$A:$C,2,FALSE)</f>
        <v>232</v>
      </c>
      <c r="T193" s="5" t="str">
        <f>VLOOKUP(B193,'[2]SİNEMA LİSTESİ'!$A:$C,3,FALSE)</f>
        <v>324 42 64</v>
      </c>
      <c r="U193" s="5"/>
    </row>
    <row r="194" spans="1:21" ht="18.75" customHeight="1">
      <c r="A194" s="9">
        <v>2</v>
      </c>
      <c r="B194" s="11" t="s">
        <v>85</v>
      </c>
      <c r="C194" s="3" t="str">
        <f>IF(ISBLANK(B194)," ","0"&amp;" "&amp;S194&amp;" "&amp;T194)</f>
        <v>0 232 373 03 50</v>
      </c>
      <c r="D194" s="24" t="s">
        <v>420</v>
      </c>
      <c r="E194" s="25"/>
      <c r="F194" s="25"/>
      <c r="G194" s="25"/>
      <c r="H194" s="25"/>
      <c r="I194" s="25"/>
      <c r="J194" s="26"/>
      <c r="K194" s="5"/>
      <c r="L194" s="5"/>
      <c r="M194" s="5"/>
      <c r="N194" s="5"/>
      <c r="O194" s="5"/>
      <c r="P194" s="5"/>
      <c r="Q194" s="5"/>
      <c r="R194" s="5"/>
      <c r="S194" s="5">
        <f>VLOOKUP(B194,'[2]SİNEMA LİSTESİ'!$A:$C,2,FALSE)</f>
        <v>232</v>
      </c>
      <c r="T194" s="5" t="str">
        <f>VLOOKUP(B194,'[2]SİNEMA LİSTESİ'!$A:$C,3,FALSE)</f>
        <v>373 03 50</v>
      </c>
      <c r="U194" s="5"/>
    </row>
    <row r="195" spans="1:21" ht="18.75" customHeight="1">
      <c r="A195" s="9">
        <v>3</v>
      </c>
      <c r="B195" s="11" t="s">
        <v>252</v>
      </c>
      <c r="C195" s="3" t="str">
        <f t="shared" si="5"/>
        <v>0 232 373 73 20</v>
      </c>
      <c r="D195" s="24" t="s">
        <v>421</v>
      </c>
      <c r="E195" s="25"/>
      <c r="F195" s="25"/>
      <c r="G195" s="25"/>
      <c r="H195" s="25"/>
      <c r="I195" s="25"/>
      <c r="J195" s="26"/>
      <c r="K195" s="5"/>
      <c r="L195" s="5"/>
      <c r="M195" s="5"/>
      <c r="N195" s="5"/>
      <c r="O195" s="5"/>
      <c r="P195" s="5"/>
      <c r="Q195" s="5"/>
      <c r="R195" s="5"/>
      <c r="S195" s="5">
        <f>VLOOKUP(B195,'[2]SİNEMA LİSTESİ'!$A:$C,2,FALSE)</f>
        <v>232</v>
      </c>
      <c r="T195" s="5" t="str">
        <f>VLOOKUP(B195,'[2]SİNEMA LİSTESİ'!$A:$C,3,FALSE)</f>
        <v>373 73 20</v>
      </c>
      <c r="U195" s="5"/>
    </row>
    <row r="196" spans="1:21" ht="18.75" customHeight="1">
      <c r="A196" s="9">
        <v>4</v>
      </c>
      <c r="B196" s="11" t="s">
        <v>253</v>
      </c>
      <c r="C196" s="3" t="str">
        <f t="shared" si="5"/>
        <v>0 232 489 22 00</v>
      </c>
      <c r="D196" s="24" t="s">
        <v>422</v>
      </c>
      <c r="E196" s="25"/>
      <c r="F196" s="25"/>
      <c r="G196" s="25"/>
      <c r="H196" s="25"/>
      <c r="I196" s="25"/>
      <c r="J196" s="26"/>
      <c r="K196" s="5"/>
      <c r="L196" s="5"/>
      <c r="M196" s="5"/>
      <c r="N196" s="5"/>
      <c r="O196" s="5"/>
      <c r="P196" s="5"/>
      <c r="Q196" s="5"/>
      <c r="R196" s="5"/>
      <c r="S196" s="5">
        <f>VLOOKUP(B196,'[2]SİNEMA LİSTESİ'!$A:$C,2,FALSE)</f>
        <v>232</v>
      </c>
      <c r="T196" s="5" t="str">
        <f>VLOOKUP(B196,'[2]SİNEMA LİSTESİ'!$A:$C,3,FALSE)</f>
        <v>489 22 00</v>
      </c>
      <c r="U196" s="5"/>
    </row>
    <row r="197" spans="1:21" ht="18.75" customHeight="1">
      <c r="A197" s="9">
        <v>5</v>
      </c>
      <c r="B197" s="11" t="s">
        <v>254</v>
      </c>
      <c r="C197" s="3" t="str">
        <f t="shared" si="5"/>
        <v>0 232 445 87 76 </v>
      </c>
      <c r="D197" s="24" t="s">
        <v>42</v>
      </c>
      <c r="E197" s="25"/>
      <c r="F197" s="25"/>
      <c r="G197" s="25"/>
      <c r="H197" s="25"/>
      <c r="I197" s="25"/>
      <c r="J197" s="26"/>
      <c r="K197" s="5"/>
      <c r="L197" s="5"/>
      <c r="M197" s="5"/>
      <c r="N197" s="5"/>
      <c r="O197" s="5"/>
      <c r="P197" s="5"/>
      <c r="Q197" s="5"/>
      <c r="R197" s="5"/>
      <c r="S197" s="5">
        <f>VLOOKUP(B197,'[2]SİNEMA LİSTESİ'!$A:$C,2,FALSE)</f>
        <v>232</v>
      </c>
      <c r="T197" s="5" t="str">
        <f>VLOOKUP(B197,'[2]SİNEMA LİSTESİ'!$A:$C,3,FALSE)</f>
        <v>445 87 76 </v>
      </c>
      <c r="U197" s="5"/>
    </row>
    <row r="198" spans="1:21" ht="18.75" customHeight="1">
      <c r="A198" s="9">
        <v>6</v>
      </c>
      <c r="B198" s="11" t="s">
        <v>86</v>
      </c>
      <c r="C198" s="3" t="str">
        <f t="shared" si="5"/>
        <v>0 232 278 10 10</v>
      </c>
      <c r="D198" s="24" t="s">
        <v>381</v>
      </c>
      <c r="E198" s="25"/>
      <c r="F198" s="25"/>
      <c r="G198" s="25"/>
      <c r="H198" s="25"/>
      <c r="I198" s="25"/>
      <c r="J198" s="26"/>
      <c r="K198" s="5"/>
      <c r="L198" s="5"/>
      <c r="M198" s="5"/>
      <c r="N198" s="5"/>
      <c r="O198" s="5"/>
      <c r="P198" s="5"/>
      <c r="Q198" s="5"/>
      <c r="R198" s="5"/>
      <c r="S198" s="5">
        <f>VLOOKUP(B198,'[2]SİNEMA LİSTESİ'!$A:$C,2,FALSE)</f>
        <v>232</v>
      </c>
      <c r="T198" s="5" t="str">
        <f>VLOOKUP(B198,'[2]SİNEMA LİSTESİ'!$A:$C,3,FALSE)</f>
        <v>278 10 10</v>
      </c>
      <c r="U198" s="5"/>
    </row>
    <row r="199" spans="1:21" ht="18.75" customHeight="1">
      <c r="A199" s="9">
        <v>7</v>
      </c>
      <c r="B199" s="11" t="s">
        <v>255</v>
      </c>
      <c r="C199" s="3" t="str">
        <f t="shared" si="5"/>
        <v>0 232 277 48 00 </v>
      </c>
      <c r="D199" s="24" t="s">
        <v>139</v>
      </c>
      <c r="E199" s="25"/>
      <c r="F199" s="25"/>
      <c r="G199" s="25"/>
      <c r="H199" s="25"/>
      <c r="I199" s="25"/>
      <c r="J199" s="26"/>
      <c r="K199" s="5"/>
      <c r="L199" s="5"/>
      <c r="M199" s="5"/>
      <c r="N199" s="5"/>
      <c r="O199" s="5"/>
      <c r="P199" s="5"/>
      <c r="Q199" s="5"/>
      <c r="R199" s="5"/>
      <c r="S199" s="5">
        <f>VLOOKUP(B199,'[2]SİNEMA LİSTESİ'!$A:$C,2,FALSE)</f>
        <v>232</v>
      </c>
      <c r="T199" s="5" t="str">
        <f>VLOOKUP(B199,'[2]SİNEMA LİSTESİ'!$A:$C,3,FALSE)</f>
        <v>277 48 00 </v>
      </c>
      <c r="U199" s="5"/>
    </row>
    <row r="200" spans="1:21" ht="18.75" customHeight="1">
      <c r="A200" s="9">
        <v>8</v>
      </c>
      <c r="B200" s="11" t="s">
        <v>256</v>
      </c>
      <c r="C200" s="3" t="str">
        <f t="shared" si="5"/>
        <v>0 232 667 22 40</v>
      </c>
      <c r="D200" s="24" t="s">
        <v>529</v>
      </c>
      <c r="E200" s="25"/>
      <c r="F200" s="25"/>
      <c r="G200" s="25"/>
      <c r="H200" s="25"/>
      <c r="I200" s="25"/>
      <c r="J200" s="26"/>
      <c r="K200" s="5"/>
      <c r="L200" s="5"/>
      <c r="M200" s="5"/>
      <c r="N200" s="5"/>
      <c r="O200" s="5"/>
      <c r="P200" s="5"/>
      <c r="Q200" s="5"/>
      <c r="R200" s="5"/>
      <c r="S200" s="5">
        <f>VLOOKUP(B200,'[2]SİNEMA LİSTESİ'!$A:$C,2,FALSE)</f>
        <v>232</v>
      </c>
      <c r="T200" s="5" t="str">
        <f>VLOOKUP(B200,'[2]SİNEMA LİSTESİ'!$A:$C,3,FALSE)</f>
        <v>667 22 40</v>
      </c>
      <c r="U200" s="5"/>
    </row>
    <row r="201" spans="1:21" ht="18.75" customHeight="1">
      <c r="A201" s="9">
        <v>9</v>
      </c>
      <c r="B201" s="11" t="s">
        <v>87</v>
      </c>
      <c r="C201" s="3" t="str">
        <f t="shared" si="5"/>
        <v>0 232 278 87 87</v>
      </c>
      <c r="D201" s="24" t="s">
        <v>388</v>
      </c>
      <c r="E201" s="25"/>
      <c r="F201" s="25"/>
      <c r="G201" s="25"/>
      <c r="H201" s="25"/>
      <c r="I201" s="25"/>
      <c r="J201" s="26"/>
      <c r="K201" s="5"/>
      <c r="L201" s="5"/>
      <c r="M201" s="5"/>
      <c r="N201" s="5"/>
      <c r="O201" s="5"/>
      <c r="P201" s="5"/>
      <c r="Q201" s="5"/>
      <c r="R201" s="5"/>
      <c r="S201" s="5">
        <f>VLOOKUP(B201,'[2]SİNEMA LİSTESİ'!$A:$C,2,FALSE)</f>
        <v>232</v>
      </c>
      <c r="T201" s="5" t="str">
        <f>VLOOKUP(B201,'[2]SİNEMA LİSTESİ'!$A:$C,3,FALSE)</f>
        <v>278 87 87</v>
      </c>
      <c r="U201" s="5"/>
    </row>
    <row r="202" spans="1:21" ht="18.75" customHeight="1">
      <c r="A202" s="9">
        <v>10</v>
      </c>
      <c r="B202" s="11" t="s">
        <v>257</v>
      </c>
      <c r="C202" s="3" t="str">
        <f>IF(ISBLANK(B202)," ","0"&amp;" "&amp;S202&amp;" "&amp;T202)</f>
        <v>0 232 425 01 25</v>
      </c>
      <c r="D202" s="24" t="s">
        <v>530</v>
      </c>
      <c r="E202" s="25"/>
      <c r="F202" s="25"/>
      <c r="G202" s="25"/>
      <c r="H202" s="25"/>
      <c r="I202" s="25"/>
      <c r="J202" s="26"/>
      <c r="K202" s="5"/>
      <c r="L202" s="5"/>
      <c r="M202" s="5"/>
      <c r="N202" s="5"/>
      <c r="O202" s="5"/>
      <c r="P202" s="5"/>
      <c r="Q202" s="5"/>
      <c r="R202" s="5"/>
      <c r="S202" s="5">
        <f>VLOOKUP(B202,'[2]SİNEMA LİSTESİ'!$A:$C,2,FALSE)</f>
        <v>232</v>
      </c>
      <c r="T202" s="5" t="str">
        <f>VLOOKUP(B202,'[2]SİNEMA LİSTESİ'!$A:$C,3,FALSE)</f>
        <v>425 01 25</v>
      </c>
      <c r="U202" s="5"/>
    </row>
    <row r="203" spans="1:21" ht="18.75" customHeight="1">
      <c r="A203" s="9">
        <v>11</v>
      </c>
      <c r="B203" s="11" t="s">
        <v>258</v>
      </c>
      <c r="C203" s="3" t="str">
        <f t="shared" si="5"/>
        <v>0 232 712 07 13</v>
      </c>
      <c r="D203" s="24" t="s">
        <v>24</v>
      </c>
      <c r="E203" s="25"/>
      <c r="F203" s="25"/>
      <c r="G203" s="25"/>
      <c r="H203" s="25"/>
      <c r="I203" s="25"/>
      <c r="J203" s="26"/>
      <c r="K203" s="5"/>
      <c r="L203" s="5"/>
      <c r="M203" s="5"/>
      <c r="N203" s="5"/>
      <c r="O203" s="5"/>
      <c r="P203" s="5"/>
      <c r="Q203" s="5"/>
      <c r="R203" s="5"/>
      <c r="S203" s="5">
        <f>VLOOKUP(B203,'[2]SİNEMA LİSTESİ'!$A:$C,2,FALSE)</f>
        <v>232</v>
      </c>
      <c r="T203" s="5" t="str">
        <f>VLOOKUP(B203,'[2]SİNEMA LİSTESİ'!$A:$C,3,FALSE)</f>
        <v>712 07 13</v>
      </c>
      <c r="U203" s="5"/>
    </row>
    <row r="204" spans="1:21" ht="18.75" customHeight="1">
      <c r="A204" s="9">
        <v>12</v>
      </c>
      <c r="B204" s="11" t="s">
        <v>259</v>
      </c>
      <c r="C204" s="3" t="str">
        <f t="shared" si="5"/>
        <v>0 232 252 56 66 </v>
      </c>
      <c r="D204" s="24" t="s">
        <v>24</v>
      </c>
      <c r="E204" s="25"/>
      <c r="F204" s="25"/>
      <c r="G204" s="25"/>
      <c r="H204" s="25"/>
      <c r="I204" s="25"/>
      <c r="J204" s="26"/>
      <c r="K204" s="5"/>
      <c r="L204" s="5"/>
      <c r="M204" s="5"/>
      <c r="N204" s="5"/>
      <c r="O204" s="5"/>
      <c r="P204" s="5"/>
      <c r="Q204" s="5"/>
      <c r="R204" s="5"/>
      <c r="S204" s="5">
        <f>VLOOKUP(B204,'[2]SİNEMA LİSTESİ'!$A:$C,2,FALSE)</f>
        <v>232</v>
      </c>
      <c r="T204" s="5" t="str">
        <f>VLOOKUP(B204,'[2]SİNEMA LİSTESİ'!$A:$C,3,FALSE)</f>
        <v>252 56 66 </v>
      </c>
      <c r="U204" s="5"/>
    </row>
    <row r="205" spans="1:21" ht="18.75" customHeight="1">
      <c r="A205" s="9">
        <v>13</v>
      </c>
      <c r="B205" s="11" t="s">
        <v>260</v>
      </c>
      <c r="C205" s="3" t="str">
        <f t="shared" si="5"/>
        <v>0 232 381 64 61</v>
      </c>
      <c r="D205" s="24" t="s">
        <v>531</v>
      </c>
      <c r="E205" s="25"/>
      <c r="F205" s="25"/>
      <c r="G205" s="25"/>
      <c r="H205" s="25"/>
      <c r="I205" s="25"/>
      <c r="J205" s="26"/>
      <c r="K205" s="5"/>
      <c r="L205" s="5"/>
      <c r="M205" s="5"/>
      <c r="N205" s="5"/>
      <c r="O205" s="5"/>
      <c r="P205" s="5"/>
      <c r="Q205" s="5"/>
      <c r="R205" s="5"/>
      <c r="S205" s="5">
        <f>VLOOKUP(B205,'[2]SİNEMA LİSTESİ'!$A:$C,2,FALSE)</f>
        <v>232</v>
      </c>
      <c r="T205" s="5" t="str">
        <f>VLOOKUP(B205,'[2]SİNEMA LİSTESİ'!$A:$C,3,FALSE)</f>
        <v>381 64 61</v>
      </c>
      <c r="U205" s="5"/>
    </row>
    <row r="206" spans="1:21" ht="18.75" customHeight="1">
      <c r="A206" s="9">
        <v>14</v>
      </c>
      <c r="B206" s="11" t="s">
        <v>261</v>
      </c>
      <c r="C206" s="3" t="str">
        <f t="shared" si="5"/>
        <v>0 232 545 35 49</v>
      </c>
      <c r="D206" s="24">
        <v>0.875</v>
      </c>
      <c r="E206" s="25"/>
      <c r="F206" s="25"/>
      <c r="G206" s="25"/>
      <c r="H206" s="25"/>
      <c r="I206" s="25"/>
      <c r="J206" s="26"/>
      <c r="K206" s="5"/>
      <c r="L206" s="5"/>
      <c r="M206" s="5"/>
      <c r="N206" s="5"/>
      <c r="O206" s="5"/>
      <c r="P206" s="5"/>
      <c r="Q206" s="5"/>
      <c r="R206" s="5"/>
      <c r="S206" s="5">
        <f>VLOOKUP(B206,'[2]SİNEMA LİSTESİ'!$A:$C,2,FALSE)</f>
        <v>232</v>
      </c>
      <c r="T206" s="5" t="str">
        <f>VLOOKUP(B206,'[2]SİNEMA LİSTESİ'!$A:$C,3,FALSE)</f>
        <v>545 35 49</v>
      </c>
      <c r="U206" s="5"/>
    </row>
    <row r="207" spans="1:21" ht="18.75" customHeight="1">
      <c r="A207" s="9">
        <v>15</v>
      </c>
      <c r="B207" s="11" t="s">
        <v>262</v>
      </c>
      <c r="C207" s="3" t="str">
        <f t="shared" si="5"/>
        <v>0 232 512 18 15</v>
      </c>
      <c r="D207" s="24" t="s">
        <v>424</v>
      </c>
      <c r="E207" s="25"/>
      <c r="F207" s="25"/>
      <c r="G207" s="25"/>
      <c r="H207" s="25"/>
      <c r="I207" s="25"/>
      <c r="J207" s="26"/>
      <c r="K207" s="5"/>
      <c r="L207" s="5"/>
      <c r="M207" s="5"/>
      <c r="N207" s="5"/>
      <c r="O207" s="5"/>
      <c r="P207" s="5"/>
      <c r="Q207" s="5"/>
      <c r="R207" s="5"/>
      <c r="S207" s="5">
        <f>VLOOKUP(B207,'[2]SİNEMA LİSTESİ'!$A:$C,2,FALSE)</f>
        <v>232</v>
      </c>
      <c r="T207" s="5" t="str">
        <f>VLOOKUP(B207,'[2]SİNEMA LİSTESİ'!$A:$C,3,FALSE)</f>
        <v>512 18 15</v>
      </c>
      <c r="U207" s="5"/>
    </row>
    <row r="208" spans="1:21" ht="18.75" customHeight="1">
      <c r="A208" s="9">
        <v>16</v>
      </c>
      <c r="B208" s="11" t="s">
        <v>263</v>
      </c>
      <c r="C208" s="3" t="str">
        <f t="shared" si="5"/>
        <v>0 232 853 27 25</v>
      </c>
      <c r="D208" s="24" t="s">
        <v>42</v>
      </c>
      <c r="E208" s="25"/>
      <c r="F208" s="25"/>
      <c r="G208" s="25"/>
      <c r="H208" s="25"/>
      <c r="I208" s="25"/>
      <c r="J208" s="26"/>
      <c r="K208" s="5"/>
      <c r="L208" s="5"/>
      <c r="M208" s="5"/>
      <c r="N208" s="5"/>
      <c r="O208" s="5"/>
      <c r="P208" s="5"/>
      <c r="Q208" s="5"/>
      <c r="R208" s="5"/>
      <c r="S208" s="5">
        <f>VLOOKUP(B208,'[2]SİNEMA LİSTESİ'!$A:$C,2,FALSE)</f>
        <v>232</v>
      </c>
      <c r="T208" s="5" t="str">
        <f>VLOOKUP(B208,'[2]SİNEMA LİSTESİ'!$A:$C,3,FALSE)</f>
        <v>853 27 25</v>
      </c>
      <c r="U208" s="5"/>
    </row>
    <row r="209" spans="1:21" ht="27.75">
      <c r="A209" s="7"/>
      <c r="B209" s="1" t="s">
        <v>264</v>
      </c>
      <c r="C209" s="2"/>
      <c r="D209" s="27"/>
      <c r="E209" s="27"/>
      <c r="F209" s="27"/>
      <c r="G209" s="27"/>
      <c r="H209" s="27"/>
      <c r="I209" s="27"/>
      <c r="J209" s="2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9">
        <v>1</v>
      </c>
      <c r="B210" s="11" t="s">
        <v>265</v>
      </c>
      <c r="C210" s="3" t="str">
        <f aca="true" t="shared" si="6" ref="C210:C215">IF(ISBLANK(B210)," ","0"&amp;" "&amp;S210&amp;" "&amp;T210)</f>
        <v>0 262 324 58 41</v>
      </c>
      <c r="D210" s="24" t="s">
        <v>24</v>
      </c>
      <c r="E210" s="25"/>
      <c r="F210" s="25"/>
      <c r="G210" s="25"/>
      <c r="H210" s="25"/>
      <c r="I210" s="25"/>
      <c r="J210" s="26"/>
      <c r="K210" s="5"/>
      <c r="L210" s="5"/>
      <c r="M210" s="5"/>
      <c r="N210" s="5"/>
      <c r="O210" s="5"/>
      <c r="P210" s="5"/>
      <c r="Q210" s="5"/>
      <c r="R210" s="5"/>
      <c r="S210" s="5">
        <f>VLOOKUP(B210,'[2]SİNEMA LİSTESİ'!$A:$C,2,FALSE)</f>
        <v>262</v>
      </c>
      <c r="T210" s="5" t="str">
        <f>VLOOKUP(B210,'[2]SİNEMA LİSTESİ'!$A:$C,3,FALSE)</f>
        <v>324 58 41</v>
      </c>
      <c r="U210" s="5"/>
    </row>
    <row r="211" spans="1:21" ht="18.75" customHeight="1">
      <c r="A211" s="9">
        <v>2</v>
      </c>
      <c r="B211" s="11" t="s">
        <v>116</v>
      </c>
      <c r="C211" s="3" t="str">
        <f t="shared" si="6"/>
        <v>0 262 311 77 43</v>
      </c>
      <c r="D211" s="24" t="s">
        <v>532</v>
      </c>
      <c r="E211" s="25"/>
      <c r="F211" s="25"/>
      <c r="G211" s="25"/>
      <c r="H211" s="25"/>
      <c r="I211" s="25"/>
      <c r="J211" s="26"/>
      <c r="K211" s="5"/>
      <c r="L211" s="5"/>
      <c r="M211" s="5"/>
      <c r="N211" s="5"/>
      <c r="O211" s="5"/>
      <c r="P211" s="5"/>
      <c r="Q211" s="5"/>
      <c r="R211" s="5"/>
      <c r="S211" s="5">
        <f>VLOOKUP(B211,'[2]SİNEMA LİSTESİ'!$A:$C,2,FALSE)</f>
        <v>262</v>
      </c>
      <c r="T211" s="5" t="str">
        <f>VLOOKUP(B211,'[2]SİNEMA LİSTESİ'!$A:$C,3,FALSE)</f>
        <v>311 77 43</v>
      </c>
      <c r="U211" s="5"/>
    </row>
    <row r="212" spans="1:21" ht="18.75" customHeight="1">
      <c r="A212" s="9">
        <v>4</v>
      </c>
      <c r="B212" s="11" t="s">
        <v>266</v>
      </c>
      <c r="C212" s="3" t="str">
        <f t="shared" si="6"/>
        <v>0 262 325 20 00</v>
      </c>
      <c r="D212" s="24" t="s">
        <v>42</v>
      </c>
      <c r="E212" s="25"/>
      <c r="F212" s="25"/>
      <c r="G212" s="25"/>
      <c r="H212" s="25"/>
      <c r="I212" s="25"/>
      <c r="J212" s="26"/>
      <c r="K212" s="5"/>
      <c r="L212" s="5"/>
      <c r="M212" s="5"/>
      <c r="N212" s="5"/>
      <c r="O212" s="5"/>
      <c r="P212" s="5"/>
      <c r="Q212" s="5"/>
      <c r="R212" s="5"/>
      <c r="S212" s="5">
        <f>VLOOKUP(B212,'[2]SİNEMA LİSTESİ'!$A:$C,2,FALSE)</f>
        <v>262</v>
      </c>
      <c r="T212" s="5" t="str">
        <f>VLOOKUP(B212,'[2]SİNEMA LİSTESİ'!$A:$C,3,FALSE)</f>
        <v>325 20 00</v>
      </c>
      <c r="U212" s="5"/>
    </row>
    <row r="213" spans="1:21" ht="18.75" customHeight="1">
      <c r="A213" s="9">
        <v>5</v>
      </c>
      <c r="B213" s="11" t="s">
        <v>267</v>
      </c>
      <c r="C213" s="3" t="str">
        <f t="shared" si="6"/>
        <v>0 262 371 19 26</v>
      </c>
      <c r="D213" s="24" t="s">
        <v>453</v>
      </c>
      <c r="E213" s="25"/>
      <c r="F213" s="25"/>
      <c r="G213" s="25"/>
      <c r="H213" s="25"/>
      <c r="I213" s="25"/>
      <c r="J213" s="26"/>
      <c r="K213" s="5"/>
      <c r="L213" s="5"/>
      <c r="M213" s="5"/>
      <c r="N213" s="5"/>
      <c r="O213" s="5"/>
      <c r="P213" s="5"/>
      <c r="Q213" s="5"/>
      <c r="R213" s="5"/>
      <c r="S213" s="5">
        <f>VLOOKUP(B213,'[2]SİNEMA LİSTESİ'!$A:$C,2,FALSE)</f>
        <v>262</v>
      </c>
      <c r="T213" s="5" t="str">
        <f>VLOOKUP(B213,'[2]SİNEMA LİSTESİ'!$A:$C,3,FALSE)</f>
        <v>371 19 26</v>
      </c>
      <c r="U213" s="5"/>
    </row>
    <row r="214" spans="1:21" ht="18.75" customHeight="1">
      <c r="A214" s="9">
        <v>6</v>
      </c>
      <c r="B214" s="11" t="s">
        <v>268</v>
      </c>
      <c r="C214" s="3" t="str">
        <f t="shared" si="6"/>
        <v>0 262 641 66 56</v>
      </c>
      <c r="D214" s="24" t="s">
        <v>533</v>
      </c>
      <c r="E214" s="25"/>
      <c r="F214" s="25"/>
      <c r="G214" s="25"/>
      <c r="H214" s="25"/>
      <c r="I214" s="25"/>
      <c r="J214" s="26"/>
      <c r="K214" s="5"/>
      <c r="L214" s="5"/>
      <c r="M214" s="5"/>
      <c r="N214" s="5"/>
      <c r="O214" s="5"/>
      <c r="P214" s="5"/>
      <c r="Q214" s="5"/>
      <c r="R214" s="5"/>
      <c r="S214" s="5">
        <f>VLOOKUP(B214,'[2]SİNEMA LİSTESİ'!$A:$C,2,FALSE)</f>
        <v>262</v>
      </c>
      <c r="T214" s="5" t="str">
        <f>VLOOKUP(B214,'[2]SİNEMA LİSTESİ'!$A:$C,3,FALSE)</f>
        <v>641 66 56</v>
      </c>
      <c r="U214" s="5"/>
    </row>
    <row r="215" spans="1:21" ht="18.75" customHeight="1">
      <c r="A215" s="9">
        <v>7</v>
      </c>
      <c r="B215" s="11" t="s">
        <v>269</v>
      </c>
      <c r="C215" s="3" t="str">
        <f t="shared" si="6"/>
        <v>0 262 452 49 14</v>
      </c>
      <c r="D215" s="24" t="s">
        <v>425</v>
      </c>
      <c r="E215" s="25"/>
      <c r="F215" s="25"/>
      <c r="G215" s="25"/>
      <c r="H215" s="25"/>
      <c r="I215" s="25"/>
      <c r="J215" s="26"/>
      <c r="K215" s="5"/>
      <c r="L215" s="5"/>
      <c r="M215" s="5"/>
      <c r="N215" s="5"/>
      <c r="O215" s="5"/>
      <c r="P215" s="5"/>
      <c r="Q215" s="5"/>
      <c r="R215" s="5"/>
      <c r="S215" s="5">
        <f>VLOOKUP(B215,'[2]SİNEMA LİSTESİ'!$A:$C,2,FALSE)</f>
        <v>262</v>
      </c>
      <c r="T215" s="5" t="str">
        <f>VLOOKUP(B215,'[2]SİNEMA LİSTESİ'!$A:$C,3,FALSE)</f>
        <v>452 49 14</v>
      </c>
      <c r="U215" s="5"/>
    </row>
    <row r="216" spans="1:21" ht="27.75">
      <c r="A216" s="7"/>
      <c r="B216" s="1" t="s">
        <v>21</v>
      </c>
      <c r="C216" s="2"/>
      <c r="D216" s="27"/>
      <c r="E216" s="27"/>
      <c r="F216" s="27"/>
      <c r="G216" s="27"/>
      <c r="H216" s="27"/>
      <c r="I216" s="27"/>
      <c r="J216" s="2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8">
        <v>1</v>
      </c>
      <c r="B217" s="11" t="s">
        <v>270</v>
      </c>
      <c r="C217" s="3" t="str">
        <f>IF(ISBLANK(B217)," ","0"&amp;" "&amp;S217&amp;" "&amp;T217)</f>
        <v>0 344 511 63 63</v>
      </c>
      <c r="D217" s="24" t="s">
        <v>426</v>
      </c>
      <c r="E217" s="25"/>
      <c r="F217" s="25"/>
      <c r="G217" s="25"/>
      <c r="H217" s="25"/>
      <c r="I217" s="25"/>
      <c r="J217" s="26"/>
      <c r="K217" s="5"/>
      <c r="L217" s="5"/>
      <c r="M217" s="5"/>
      <c r="N217" s="5"/>
      <c r="O217" s="5"/>
      <c r="P217" s="5"/>
      <c r="Q217" s="5"/>
      <c r="R217" s="5"/>
      <c r="S217" s="5">
        <f>VLOOKUP(B217,'[2]SİNEMA LİSTESİ'!$A:$C,2,FALSE)</f>
        <v>344</v>
      </c>
      <c r="T217" s="5" t="str">
        <f>VLOOKUP(B217,'[2]SİNEMA LİSTESİ'!$A:$C,3,FALSE)</f>
        <v>511 63 63</v>
      </c>
      <c r="U217" s="5"/>
    </row>
    <row r="218" spans="1:21" ht="18.75" customHeight="1">
      <c r="A218" s="8">
        <v>2</v>
      </c>
      <c r="B218" s="11" t="s">
        <v>534</v>
      </c>
      <c r="C218" s="3" t="str">
        <f>IF(ISBLANK(B218)," ","0"&amp;" "&amp;S218&amp;" "&amp;T218)</f>
        <v>0 344 215 88 22</v>
      </c>
      <c r="D218" s="24" t="s">
        <v>535</v>
      </c>
      <c r="E218" s="25"/>
      <c r="F218" s="25"/>
      <c r="G218" s="25"/>
      <c r="H218" s="25"/>
      <c r="I218" s="25"/>
      <c r="J218" s="26"/>
      <c r="K218" s="5"/>
      <c r="L218" s="5"/>
      <c r="M218" s="5"/>
      <c r="N218" s="5"/>
      <c r="O218" s="5"/>
      <c r="P218" s="5"/>
      <c r="Q218" s="5"/>
      <c r="R218" s="5"/>
      <c r="S218" s="5">
        <f>VLOOKUP(B218,'[2]SİNEMA LİSTESİ'!$A:$C,2,FALSE)</f>
        <v>344</v>
      </c>
      <c r="T218" s="5" t="str">
        <f>VLOOKUP(B218,'[2]SİNEMA LİSTESİ'!$A:$C,3,FALSE)</f>
        <v>215 88 22</v>
      </c>
      <c r="U218" s="5"/>
    </row>
    <row r="219" spans="1:21" ht="18.75" customHeight="1">
      <c r="A219" s="8">
        <v>3</v>
      </c>
      <c r="B219" s="11" t="s">
        <v>41</v>
      </c>
      <c r="C219" s="3" t="str">
        <f>IF(ISBLANK(B219)," ","0"&amp;" "&amp;S219&amp;" "&amp;T219)</f>
        <v>0 344 221 77 70</v>
      </c>
      <c r="D219" s="24" t="s">
        <v>387</v>
      </c>
      <c r="E219" s="25"/>
      <c r="F219" s="25"/>
      <c r="G219" s="25"/>
      <c r="H219" s="25"/>
      <c r="I219" s="25"/>
      <c r="J219" s="26"/>
      <c r="K219" s="5"/>
      <c r="L219" s="5"/>
      <c r="M219" s="5"/>
      <c r="N219" s="5"/>
      <c r="O219" s="5"/>
      <c r="P219" s="5"/>
      <c r="Q219" s="5"/>
      <c r="R219" s="5"/>
      <c r="S219" s="5">
        <f>VLOOKUP(B219,'[2]SİNEMA LİSTESİ'!$A:$C,2,FALSE)</f>
        <v>344</v>
      </c>
      <c r="T219" s="5" t="str">
        <f>VLOOKUP(B219,'[2]SİNEMA LİSTESİ'!$A:$C,3,FALSE)</f>
        <v>221 77 70</v>
      </c>
      <c r="U219" s="5"/>
    </row>
    <row r="220" spans="1:21" ht="18.75" customHeight="1">
      <c r="A220" s="8">
        <v>4</v>
      </c>
      <c r="B220" s="11" t="s">
        <v>117</v>
      </c>
      <c r="C220" s="3" t="str">
        <f>IF(ISBLANK(B220)," ","0"&amp;" "&amp;S220&amp;" "&amp;T220)</f>
        <v>0 344 415 49 49</v>
      </c>
      <c r="D220" s="24" t="s">
        <v>426</v>
      </c>
      <c r="E220" s="25"/>
      <c r="F220" s="25"/>
      <c r="G220" s="25"/>
      <c r="H220" s="25"/>
      <c r="I220" s="25"/>
      <c r="J220" s="26"/>
      <c r="K220" s="5"/>
      <c r="L220" s="5"/>
      <c r="M220" s="5"/>
      <c r="N220" s="5"/>
      <c r="O220" s="5"/>
      <c r="P220" s="5"/>
      <c r="Q220" s="5"/>
      <c r="R220" s="5"/>
      <c r="S220" s="5">
        <f>VLOOKUP(B220,'[2]SİNEMA LİSTESİ'!$A:$C,2,FALSE)</f>
        <v>344</v>
      </c>
      <c r="T220" s="5" t="str">
        <f>VLOOKUP(B220,'[2]SİNEMA LİSTESİ'!$A:$C,3,FALSE)</f>
        <v>415 49 49</v>
      </c>
      <c r="U220" s="5"/>
    </row>
    <row r="221" spans="1:21" ht="27.75">
      <c r="A221" s="7"/>
      <c r="B221" s="1" t="s">
        <v>271</v>
      </c>
      <c r="C221" s="2"/>
      <c r="D221" s="27"/>
      <c r="E221" s="27"/>
      <c r="F221" s="27"/>
      <c r="G221" s="27"/>
      <c r="H221" s="27"/>
      <c r="I221" s="27"/>
      <c r="J221" s="2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8">
        <v>1</v>
      </c>
      <c r="B222" s="11" t="s">
        <v>272</v>
      </c>
      <c r="C222" s="3" t="str">
        <f>IF(ISBLANK(B222)," ","0"&amp;" "&amp;S222&amp;" "&amp;T222)</f>
        <v>0 370 412 86 45</v>
      </c>
      <c r="D222" s="24" t="s">
        <v>17</v>
      </c>
      <c r="E222" s="25"/>
      <c r="F222" s="25"/>
      <c r="G222" s="25"/>
      <c r="H222" s="25"/>
      <c r="I222" s="25"/>
      <c r="J222" s="26"/>
      <c r="K222" s="5"/>
      <c r="L222" s="5"/>
      <c r="M222" s="5"/>
      <c r="N222" s="5"/>
      <c r="O222" s="5"/>
      <c r="P222" s="5"/>
      <c r="Q222" s="5"/>
      <c r="R222" s="5"/>
      <c r="S222" s="5">
        <f>VLOOKUP(B222,'[2]SİNEMA LİSTESİ'!$A:$C,2,FALSE)</f>
        <v>370</v>
      </c>
      <c r="T222" s="5" t="str">
        <f>VLOOKUP(B222,'[2]SİNEMA LİSTESİ'!$A:$C,3,FALSE)</f>
        <v>412 86 45</v>
      </c>
      <c r="U222" s="5"/>
    </row>
    <row r="223" spans="1:21" ht="18.75" customHeight="1">
      <c r="A223" s="8">
        <v>2</v>
      </c>
      <c r="B223" s="11" t="s">
        <v>273</v>
      </c>
      <c r="C223" s="3" t="str">
        <f>IF(ISBLANK(B223)," ","0"&amp;" "&amp;S223&amp;" "&amp;T223)</f>
        <v>0 370 712 22 04</v>
      </c>
      <c r="D223" s="24" t="s">
        <v>536</v>
      </c>
      <c r="E223" s="25"/>
      <c r="F223" s="25"/>
      <c r="G223" s="25"/>
      <c r="H223" s="25"/>
      <c r="I223" s="25"/>
      <c r="J223" s="26"/>
      <c r="K223" s="5"/>
      <c r="L223" s="5"/>
      <c r="M223" s="5"/>
      <c r="N223" s="5"/>
      <c r="O223" s="5"/>
      <c r="P223" s="5"/>
      <c r="Q223" s="5"/>
      <c r="R223" s="5"/>
      <c r="S223" s="5">
        <f>VLOOKUP(B223,'[2]SİNEMA LİSTESİ'!$A:$C,2,FALSE)</f>
        <v>370</v>
      </c>
      <c r="T223" s="5" t="str">
        <f>VLOOKUP(B223,'[2]SİNEMA LİSTESİ'!$A:$C,3,FALSE)</f>
        <v>712 22 04</v>
      </c>
      <c r="U223" s="5"/>
    </row>
    <row r="224" spans="1:21" ht="27.75">
      <c r="A224" s="7"/>
      <c r="B224" s="1" t="s">
        <v>274</v>
      </c>
      <c r="C224" s="2"/>
      <c r="D224" s="27"/>
      <c r="E224" s="27"/>
      <c r="F224" s="27"/>
      <c r="G224" s="27"/>
      <c r="H224" s="27"/>
      <c r="I224" s="27"/>
      <c r="J224" s="2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8">
        <v>1</v>
      </c>
      <c r="B225" s="11" t="s">
        <v>537</v>
      </c>
      <c r="C225" s="3" t="str">
        <f>IF(ISBLANK(B225)," ","0"&amp;" "&amp;S225&amp;" "&amp;T225)</f>
        <v>0 338 213 61 31</v>
      </c>
      <c r="D225" s="24" t="s">
        <v>275</v>
      </c>
      <c r="E225" s="25"/>
      <c r="F225" s="25"/>
      <c r="G225" s="25"/>
      <c r="H225" s="25"/>
      <c r="I225" s="25"/>
      <c r="J225" s="26"/>
      <c r="K225" s="5"/>
      <c r="L225" s="5"/>
      <c r="M225" s="5"/>
      <c r="N225" s="5"/>
      <c r="O225" s="5"/>
      <c r="P225" s="5"/>
      <c r="Q225" s="5"/>
      <c r="R225" s="5"/>
      <c r="S225" s="5">
        <f>VLOOKUP(B225,'[2]SİNEMA LİSTESİ'!$A:$C,2,FALSE)</f>
        <v>338</v>
      </c>
      <c r="T225" s="5" t="str">
        <f>VLOOKUP(B225,'[2]SİNEMA LİSTESİ'!$A:$C,3,FALSE)</f>
        <v>213 61 31</v>
      </c>
      <c r="U225" s="5"/>
    </row>
    <row r="226" spans="1:21" ht="27.75">
      <c r="A226" s="7"/>
      <c r="B226" s="1" t="s">
        <v>276</v>
      </c>
      <c r="C226" s="2"/>
      <c r="D226" s="27"/>
      <c r="E226" s="27"/>
      <c r="F226" s="27"/>
      <c r="G226" s="27"/>
      <c r="H226" s="27"/>
      <c r="I226" s="27"/>
      <c r="J226" s="2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8">
        <v>1</v>
      </c>
      <c r="B227" s="11" t="s">
        <v>277</v>
      </c>
      <c r="C227" s="3" t="str">
        <f>IF(ISBLANK(B227)," ","0"&amp;" "&amp;S227&amp;" "&amp;T227)</f>
        <v>0 474 212 48 36</v>
      </c>
      <c r="D227" s="24" t="s">
        <v>278</v>
      </c>
      <c r="E227" s="25"/>
      <c r="F227" s="25"/>
      <c r="G227" s="25"/>
      <c r="H227" s="25"/>
      <c r="I227" s="25"/>
      <c r="J227" s="26"/>
      <c r="K227" s="5"/>
      <c r="L227" s="5"/>
      <c r="M227" s="5"/>
      <c r="N227" s="5"/>
      <c r="O227" s="5"/>
      <c r="P227" s="5"/>
      <c r="Q227" s="5"/>
      <c r="R227" s="5"/>
      <c r="S227" s="5">
        <f>VLOOKUP(B227,'[2]SİNEMA LİSTESİ'!$A:$C,2,FALSE)</f>
        <v>474</v>
      </c>
      <c r="T227" s="5" t="str">
        <f>VLOOKUP(B227,'[2]SİNEMA LİSTESİ'!$A:$C,3,FALSE)</f>
        <v>212 48 36</v>
      </c>
      <c r="U227" s="5"/>
    </row>
    <row r="228" spans="1:21" ht="27.75">
      <c r="A228" s="7"/>
      <c r="B228" s="1" t="s">
        <v>62</v>
      </c>
      <c r="C228" s="2"/>
      <c r="D228" s="27"/>
      <c r="E228" s="27"/>
      <c r="F228" s="27"/>
      <c r="G228" s="27"/>
      <c r="H228" s="27"/>
      <c r="I228" s="27"/>
      <c r="J228" s="2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8">
        <v>1</v>
      </c>
      <c r="B229" s="11" t="s">
        <v>63</v>
      </c>
      <c r="C229" s="3" t="str">
        <f>IF(ISBLANK(B229)," ","0"&amp;" "&amp;S229&amp;" "&amp;T229)</f>
        <v>0 366 212 57 77 </v>
      </c>
      <c r="D229" s="29" t="s">
        <v>387</v>
      </c>
      <c r="E229" s="30"/>
      <c r="F229" s="30"/>
      <c r="G229" s="30"/>
      <c r="H229" s="30"/>
      <c r="I229" s="30"/>
      <c r="J229" s="31"/>
      <c r="K229" s="5"/>
      <c r="L229" s="5"/>
      <c r="M229" s="5"/>
      <c r="N229" s="5"/>
      <c r="O229" s="5"/>
      <c r="P229" s="5"/>
      <c r="Q229" s="5"/>
      <c r="R229" s="5"/>
      <c r="S229" s="5">
        <f>VLOOKUP(B229,'[2]SİNEMA LİSTESİ'!$A:$C,2,FALSE)</f>
        <v>366</v>
      </c>
      <c r="T229" s="5" t="str">
        <f>VLOOKUP(B229,'[2]SİNEMA LİSTESİ'!$A:$C,3,FALSE)</f>
        <v>212 57 77 </v>
      </c>
      <c r="U229" s="5"/>
    </row>
    <row r="230" spans="1:21" ht="27.75">
      <c r="A230" s="7"/>
      <c r="B230" s="1" t="s">
        <v>279</v>
      </c>
      <c r="C230" s="2"/>
      <c r="D230" s="27"/>
      <c r="E230" s="27"/>
      <c r="F230" s="27"/>
      <c r="G230" s="27"/>
      <c r="H230" s="27"/>
      <c r="I230" s="27"/>
      <c r="J230" s="2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8">
        <v>1</v>
      </c>
      <c r="B231" s="11" t="s">
        <v>280</v>
      </c>
      <c r="C231" s="3" t="str">
        <f>IF(ISBLANK(B231)," ","0"&amp;" "&amp;S231&amp;" "&amp;T231)</f>
        <v>0 352 223 20 10</v>
      </c>
      <c r="D231" s="24" t="s">
        <v>538</v>
      </c>
      <c r="E231" s="25"/>
      <c r="F231" s="25"/>
      <c r="G231" s="25"/>
      <c r="H231" s="25"/>
      <c r="I231" s="25"/>
      <c r="J231" s="26"/>
      <c r="K231" s="5"/>
      <c r="L231" s="5"/>
      <c r="M231" s="5"/>
      <c r="N231" s="5"/>
      <c r="O231" s="5"/>
      <c r="P231" s="5"/>
      <c r="Q231" s="5"/>
      <c r="R231" s="5"/>
      <c r="S231" s="5">
        <f>VLOOKUP(B231,'[2]SİNEMA LİSTESİ'!$A:$C,2,FALSE)</f>
        <v>352</v>
      </c>
      <c r="T231" s="5" t="str">
        <f>VLOOKUP(B231,'[2]SİNEMA LİSTESİ'!$A:$C,3,FALSE)</f>
        <v>223 20 10</v>
      </c>
      <c r="U231" s="5"/>
    </row>
    <row r="232" spans="1:21" ht="18.75" customHeight="1">
      <c r="A232" s="8">
        <v>2</v>
      </c>
      <c r="B232" s="11" t="s">
        <v>281</v>
      </c>
      <c r="C232" s="3" t="str">
        <f>IF(ISBLANK(B232)," ","0"&amp;" "&amp;S232&amp;" "&amp;T232)</f>
        <v>0 352 223 11 53</v>
      </c>
      <c r="D232" s="24" t="s">
        <v>399</v>
      </c>
      <c r="E232" s="25"/>
      <c r="F232" s="25"/>
      <c r="G232" s="25"/>
      <c r="H232" s="25"/>
      <c r="I232" s="25"/>
      <c r="J232" s="26"/>
      <c r="K232" s="5"/>
      <c r="L232" s="5"/>
      <c r="M232" s="5"/>
      <c r="N232" s="5"/>
      <c r="O232" s="5"/>
      <c r="P232" s="5"/>
      <c r="Q232" s="5"/>
      <c r="R232" s="5"/>
      <c r="S232" s="5">
        <f>VLOOKUP(B232,'[2]SİNEMA LİSTESİ'!$A:$C,2,FALSE)</f>
        <v>352</v>
      </c>
      <c r="T232" s="5" t="str">
        <f>VLOOKUP(B232,'[2]SİNEMA LİSTESİ'!$A:$C,3,FALSE)</f>
        <v>223 11 53</v>
      </c>
      <c r="U232" s="5"/>
    </row>
    <row r="233" spans="1:21" ht="18.75" customHeight="1">
      <c r="A233" s="8">
        <v>3</v>
      </c>
      <c r="B233" s="11" t="s">
        <v>282</v>
      </c>
      <c r="C233" s="3" t="str">
        <f>IF(ISBLANK(B233)," ","0"&amp;" "&amp;S233&amp;" "&amp;T233)</f>
        <v>0 352 222 13 13</v>
      </c>
      <c r="D233" s="24" t="s">
        <v>427</v>
      </c>
      <c r="E233" s="25"/>
      <c r="F233" s="25"/>
      <c r="G233" s="25"/>
      <c r="H233" s="25"/>
      <c r="I233" s="25"/>
      <c r="J233" s="26"/>
      <c r="K233" s="5"/>
      <c r="L233" s="5"/>
      <c r="M233" s="5"/>
      <c r="N233" s="5"/>
      <c r="O233" s="5"/>
      <c r="P233" s="5"/>
      <c r="Q233" s="5"/>
      <c r="R233" s="5"/>
      <c r="S233" s="5">
        <v>352</v>
      </c>
      <c r="T233" s="5" t="s">
        <v>539</v>
      </c>
      <c r="U233" s="5"/>
    </row>
    <row r="234" spans="1:21" ht="27.75">
      <c r="A234" s="7"/>
      <c r="B234" s="1" t="s">
        <v>118</v>
      </c>
      <c r="C234" s="2"/>
      <c r="D234" s="27"/>
      <c r="E234" s="27"/>
      <c r="F234" s="27"/>
      <c r="G234" s="27"/>
      <c r="H234" s="27"/>
      <c r="I234" s="27"/>
      <c r="J234" s="2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8">
        <v>1</v>
      </c>
      <c r="B235" s="11" t="s">
        <v>119</v>
      </c>
      <c r="C235" s="3" t="str">
        <f>IF(ISBLANK(B235)," ","0"&amp;" "&amp;S235&amp;" "&amp;T235)</f>
        <v>0 318 218 88 55</v>
      </c>
      <c r="D235" s="24" t="s">
        <v>24</v>
      </c>
      <c r="E235" s="25"/>
      <c r="F235" s="25"/>
      <c r="G235" s="25"/>
      <c r="H235" s="25"/>
      <c r="I235" s="25"/>
      <c r="J235" s="26"/>
      <c r="K235" s="5"/>
      <c r="L235" s="5"/>
      <c r="M235" s="5"/>
      <c r="N235" s="5"/>
      <c r="O235" s="5"/>
      <c r="P235" s="5"/>
      <c r="Q235" s="5"/>
      <c r="R235" s="5"/>
      <c r="S235" s="5">
        <f>VLOOKUP(B235,'[2]SİNEMA LİSTESİ'!$A:$C,2,FALSE)</f>
        <v>318</v>
      </c>
      <c r="T235" s="5" t="str">
        <f>VLOOKUP(B235,'[2]SİNEMA LİSTESİ'!$A:$C,3,FALSE)</f>
        <v>218 88 55</v>
      </c>
      <c r="U235" s="5"/>
    </row>
    <row r="236" spans="1:21" ht="27.75">
      <c r="A236" s="7"/>
      <c r="B236" s="1" t="s">
        <v>120</v>
      </c>
      <c r="C236" s="2"/>
      <c r="D236" s="27"/>
      <c r="E236" s="27"/>
      <c r="F236" s="27"/>
      <c r="G236" s="27"/>
      <c r="H236" s="27"/>
      <c r="I236" s="27"/>
      <c r="J236" s="2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8">
        <v>1</v>
      </c>
      <c r="B237" s="11" t="s">
        <v>283</v>
      </c>
      <c r="C237" s="3" t="str">
        <f>IF(ISBLANK(B237)," ","0"&amp;" "&amp;S237&amp;" "&amp;T237)</f>
        <v>0 288 214 82 88</v>
      </c>
      <c r="D237" s="24" t="s">
        <v>540</v>
      </c>
      <c r="E237" s="25"/>
      <c r="F237" s="25"/>
      <c r="G237" s="25"/>
      <c r="H237" s="25"/>
      <c r="I237" s="25"/>
      <c r="J237" s="26"/>
      <c r="K237" s="5"/>
      <c r="L237" s="5"/>
      <c r="M237" s="5"/>
      <c r="N237" s="5"/>
      <c r="O237" s="5"/>
      <c r="P237" s="5"/>
      <c r="Q237" s="5"/>
      <c r="R237" s="5"/>
      <c r="S237" s="5">
        <f>VLOOKUP(B237,'[2]SİNEMA LİSTESİ'!$A:$C,2,FALSE)</f>
        <v>288</v>
      </c>
      <c r="T237" s="5" t="str">
        <f>VLOOKUP(B237,'[2]SİNEMA LİSTESİ'!$A:$C,3,FALSE)</f>
        <v>214 82 88</v>
      </c>
      <c r="U237" s="5"/>
    </row>
    <row r="238" spans="1:21" ht="18.75" customHeight="1">
      <c r="A238" s="8">
        <v>2</v>
      </c>
      <c r="B238" s="11" t="s">
        <v>121</v>
      </c>
      <c r="C238" s="3" t="str">
        <f>IF(ISBLANK(B238)," ","0"&amp;" "&amp;S238&amp;" "&amp;T238)</f>
        <v>0 288  412 39 09 </v>
      </c>
      <c r="D238" s="24" t="s">
        <v>487</v>
      </c>
      <c r="E238" s="25"/>
      <c r="F238" s="25"/>
      <c r="G238" s="25"/>
      <c r="H238" s="25"/>
      <c r="I238" s="25"/>
      <c r="J238" s="26"/>
      <c r="K238" s="5"/>
      <c r="L238" s="5"/>
      <c r="M238" s="5"/>
      <c r="N238" s="5"/>
      <c r="O238" s="5"/>
      <c r="P238" s="5"/>
      <c r="Q238" s="5"/>
      <c r="R238" s="5"/>
      <c r="S238" s="5">
        <f>VLOOKUP(B238,'[2]SİNEMA LİSTESİ'!$A:$C,2,FALSE)</f>
        <v>288</v>
      </c>
      <c r="T238" s="5" t="str">
        <f>VLOOKUP(B238,'[2]SİNEMA LİSTESİ'!$A:$C,3,FALSE)</f>
        <v> 412 39 09 </v>
      </c>
      <c r="U238" s="5"/>
    </row>
    <row r="239" spans="1:21" ht="27.75">
      <c r="A239" s="7"/>
      <c r="B239" s="1" t="s">
        <v>122</v>
      </c>
      <c r="C239" s="2"/>
      <c r="D239" s="27"/>
      <c r="E239" s="27"/>
      <c r="F239" s="27"/>
      <c r="G239" s="27"/>
      <c r="H239" s="27"/>
      <c r="I239" s="27"/>
      <c r="J239" s="2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8">
        <v>1</v>
      </c>
      <c r="B240" s="11" t="s">
        <v>123</v>
      </c>
      <c r="C240" s="3" t="s">
        <v>284</v>
      </c>
      <c r="D240" s="24" t="s">
        <v>186</v>
      </c>
      <c r="E240" s="25"/>
      <c r="F240" s="25"/>
      <c r="G240" s="25"/>
      <c r="H240" s="25"/>
      <c r="I240" s="25"/>
      <c r="J240" s="26"/>
      <c r="K240" s="5"/>
      <c r="L240" s="5"/>
      <c r="M240" s="5"/>
      <c r="N240" s="5"/>
      <c r="O240" s="5"/>
      <c r="P240" s="5"/>
      <c r="Q240" s="5"/>
      <c r="R240" s="5"/>
      <c r="S240" s="5">
        <f>VLOOKUP(B240,'[2]SİNEMA LİSTESİ'!$A:$C,2,FALSE)</f>
        <v>386</v>
      </c>
      <c r="T240" s="5" t="str">
        <f>VLOOKUP(B240,'[2]SİNEMA LİSTESİ'!$A:$C,3,FALSE)</f>
        <v>213 13 44</v>
      </c>
      <c r="U240" s="5"/>
    </row>
    <row r="241" spans="1:21" ht="27.75">
      <c r="A241" s="7"/>
      <c r="B241" s="1" t="s">
        <v>12</v>
      </c>
      <c r="C241" s="2"/>
      <c r="D241" s="27"/>
      <c r="E241" s="27"/>
      <c r="F241" s="27"/>
      <c r="G241" s="27"/>
      <c r="H241" s="27"/>
      <c r="I241" s="27"/>
      <c r="J241" s="2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8">
        <v>1</v>
      </c>
      <c r="B242" s="11" t="s">
        <v>285</v>
      </c>
      <c r="C242" s="3" t="str">
        <f>IF(ISBLANK(B242)," ","0"&amp;" "&amp;S242&amp;" "&amp;T242)</f>
        <v>0 332 813 52 57</v>
      </c>
      <c r="D242" s="24" t="s">
        <v>396</v>
      </c>
      <c r="E242" s="25"/>
      <c r="F242" s="25"/>
      <c r="G242" s="25"/>
      <c r="H242" s="25"/>
      <c r="I242" s="25"/>
      <c r="J242" s="26"/>
      <c r="K242" s="5"/>
      <c r="L242" s="5"/>
      <c r="M242" s="5"/>
      <c r="N242" s="5"/>
      <c r="O242" s="5"/>
      <c r="P242" s="5"/>
      <c r="Q242" s="5"/>
      <c r="R242" s="5"/>
      <c r="S242" s="5">
        <f>VLOOKUP(B242,'[2]SİNEMA LİSTESİ'!$A:$C,2,FALSE)</f>
        <v>332</v>
      </c>
      <c r="T242" s="5" t="str">
        <f>VLOOKUP(B242,'[2]SİNEMA LİSTESİ'!$A:$C,3,FALSE)</f>
        <v>813 52 57</v>
      </c>
      <c r="U242" s="5"/>
    </row>
    <row r="243" spans="1:21" ht="18.75" customHeight="1">
      <c r="A243" s="8">
        <v>2</v>
      </c>
      <c r="B243" s="11" t="s">
        <v>286</v>
      </c>
      <c r="C243" s="3" t="str">
        <f>IF(ISBLANK(B243)," ","0"&amp;" "&amp;S243&amp;" "&amp;T243)</f>
        <v>0 332 247 22 25</v>
      </c>
      <c r="D243" s="24" t="s">
        <v>501</v>
      </c>
      <c r="E243" s="25"/>
      <c r="F243" s="25"/>
      <c r="G243" s="25"/>
      <c r="H243" s="25"/>
      <c r="I243" s="25"/>
      <c r="J243" s="26"/>
      <c r="K243" s="5"/>
      <c r="L243" s="5"/>
      <c r="M243" s="5"/>
      <c r="N243" s="5"/>
      <c r="O243" s="5"/>
      <c r="P243" s="5"/>
      <c r="Q243" s="5"/>
      <c r="R243" s="5"/>
      <c r="S243" s="5">
        <f>VLOOKUP(B243,'[2]SİNEMA LİSTESİ'!$A:$C,2,FALSE)</f>
        <v>332</v>
      </c>
      <c r="T243" s="5" t="str">
        <f>VLOOKUP(B243,'[2]SİNEMA LİSTESİ'!$A:$C,3,FALSE)</f>
        <v>247 22 25</v>
      </c>
      <c r="U243" s="5"/>
    </row>
    <row r="244" spans="1:21" ht="18.75" customHeight="1">
      <c r="A244" s="8">
        <v>3</v>
      </c>
      <c r="B244" s="11" t="s">
        <v>96</v>
      </c>
      <c r="C244" s="3" t="str">
        <f>IF(ISBLANK(B244)," ","0"&amp;" "&amp;S244&amp;" "&amp;T244)</f>
        <v>0 332 710 02 30</v>
      </c>
      <c r="D244" s="24" t="s">
        <v>139</v>
      </c>
      <c r="E244" s="25"/>
      <c r="F244" s="25"/>
      <c r="G244" s="25"/>
      <c r="H244" s="25"/>
      <c r="I244" s="25"/>
      <c r="J244" s="26"/>
      <c r="K244" s="5"/>
      <c r="L244" s="5"/>
      <c r="M244" s="5"/>
      <c r="N244" s="5"/>
      <c r="O244" s="5"/>
      <c r="P244" s="5"/>
      <c r="Q244" s="5"/>
      <c r="R244" s="5"/>
      <c r="S244" s="5">
        <f>VLOOKUP(B244,'[2]SİNEMA LİSTESİ'!$A:$C,2,FALSE)</f>
        <v>332</v>
      </c>
      <c r="T244" s="5" t="str">
        <f>VLOOKUP(B244,'[2]SİNEMA LİSTESİ'!$A:$C,3,FALSE)</f>
        <v>710 02 30</v>
      </c>
      <c r="U244" s="5"/>
    </row>
    <row r="245" spans="1:21" ht="18.75" customHeight="1">
      <c r="A245" s="8">
        <v>4</v>
      </c>
      <c r="B245" s="11" t="s">
        <v>287</v>
      </c>
      <c r="C245" s="3" t="str">
        <f>IF(ISBLANK(B245)," ","0"&amp;" "&amp;S245&amp;" "&amp;T245)</f>
        <v>0 332 241 42 00</v>
      </c>
      <c r="D245" s="24" t="s">
        <v>42</v>
      </c>
      <c r="E245" s="25"/>
      <c r="F245" s="25"/>
      <c r="G245" s="25"/>
      <c r="H245" s="25"/>
      <c r="I245" s="25"/>
      <c r="J245" s="26"/>
      <c r="K245" s="5"/>
      <c r="L245" s="5"/>
      <c r="M245" s="5"/>
      <c r="N245" s="5"/>
      <c r="O245" s="5"/>
      <c r="P245" s="5"/>
      <c r="Q245" s="5"/>
      <c r="R245" s="5"/>
      <c r="S245" s="5">
        <f>VLOOKUP(B245,'[2]SİNEMA LİSTESİ'!$A:$C,2,FALSE)</f>
        <v>332</v>
      </c>
      <c r="T245" s="5" t="str">
        <f>VLOOKUP(B245,'[2]SİNEMA LİSTESİ'!$A:$C,3,FALSE)</f>
        <v>241 42 00</v>
      </c>
      <c r="U245" s="5"/>
    </row>
    <row r="246" spans="1:21" ht="18.75" customHeight="1">
      <c r="A246" s="8">
        <v>5</v>
      </c>
      <c r="B246" s="11" t="s">
        <v>288</v>
      </c>
      <c r="C246" s="3" t="str">
        <f>IF(ISBLANK(B246)," ","0"&amp;" "&amp;S246&amp;" "&amp;T246)</f>
        <v>0 332 233 28 72</v>
      </c>
      <c r="D246" s="24" t="s">
        <v>381</v>
      </c>
      <c r="E246" s="25"/>
      <c r="F246" s="25"/>
      <c r="G246" s="25"/>
      <c r="H246" s="25"/>
      <c r="I246" s="25"/>
      <c r="J246" s="26"/>
      <c r="K246" s="5"/>
      <c r="L246" s="5"/>
      <c r="M246" s="5"/>
      <c r="N246" s="5"/>
      <c r="O246" s="5"/>
      <c r="P246" s="5"/>
      <c r="Q246" s="5"/>
      <c r="R246" s="5"/>
      <c r="S246" s="5">
        <f>VLOOKUP(B246,'[2]SİNEMA LİSTESİ'!$A:$C,2,FALSE)</f>
        <v>332</v>
      </c>
      <c r="T246" s="5" t="str">
        <f>VLOOKUP(B246,'[2]SİNEMA LİSTESİ'!$A:$C,3,FALSE)</f>
        <v>233 28 72</v>
      </c>
      <c r="U246" s="5"/>
    </row>
    <row r="247" spans="1:21" ht="27.75">
      <c r="A247" s="7"/>
      <c r="B247" s="1" t="s">
        <v>289</v>
      </c>
      <c r="C247" s="2"/>
      <c r="D247" s="27"/>
      <c r="E247" s="27"/>
      <c r="F247" s="27"/>
      <c r="G247" s="27"/>
      <c r="H247" s="27"/>
      <c r="I247" s="27"/>
      <c r="J247" s="2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8">
        <v>1</v>
      </c>
      <c r="B248" s="11" t="s">
        <v>290</v>
      </c>
      <c r="C248" s="3" t="str">
        <f>IF(ISBLANK(B248)," ","0"&amp;" "&amp;S248&amp;" "&amp;T248)</f>
        <v>0 274 224 75 57</v>
      </c>
      <c r="D248" s="24" t="s">
        <v>32</v>
      </c>
      <c r="E248" s="25"/>
      <c r="F248" s="25"/>
      <c r="G248" s="25"/>
      <c r="H248" s="25"/>
      <c r="I248" s="25"/>
      <c r="J248" s="26"/>
      <c r="K248" s="5"/>
      <c r="L248" s="5"/>
      <c r="M248" s="5"/>
      <c r="N248" s="5"/>
      <c r="O248" s="5"/>
      <c r="P248" s="5"/>
      <c r="Q248" s="5"/>
      <c r="R248" s="5"/>
      <c r="S248" s="5">
        <f>VLOOKUP(B248,'[2]SİNEMA LİSTESİ'!$A:$C,2,FALSE)</f>
        <v>274</v>
      </c>
      <c r="T248" s="5" t="str">
        <f>VLOOKUP(B248,'[2]SİNEMA LİSTESİ'!$A:$C,3,FALSE)</f>
        <v>224 75 57</v>
      </c>
      <c r="U248" s="5"/>
    </row>
    <row r="249" spans="1:21" ht="27.75">
      <c r="A249" s="7"/>
      <c r="B249" s="1" t="s">
        <v>52</v>
      </c>
      <c r="C249" s="2"/>
      <c r="D249" s="27"/>
      <c r="E249" s="27"/>
      <c r="F249" s="27"/>
      <c r="G249" s="27"/>
      <c r="H249" s="27"/>
      <c r="I249" s="27"/>
      <c r="J249" s="2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8">
        <v>1</v>
      </c>
      <c r="B250" s="11" t="s">
        <v>291</v>
      </c>
      <c r="C250" s="3" t="str">
        <f>IF(ISBLANK(B250)," ","0"&amp;" "&amp;S250&amp;" "&amp;T250)</f>
        <v>0 422 212 83 85</v>
      </c>
      <c r="D250" s="24" t="s">
        <v>389</v>
      </c>
      <c r="E250" s="25"/>
      <c r="F250" s="25"/>
      <c r="G250" s="25"/>
      <c r="H250" s="25"/>
      <c r="I250" s="25"/>
      <c r="J250" s="26"/>
      <c r="K250" s="5"/>
      <c r="L250" s="5"/>
      <c r="M250" s="5"/>
      <c r="N250" s="5"/>
      <c r="O250" s="5"/>
      <c r="P250" s="5"/>
      <c r="Q250" s="5"/>
      <c r="R250" s="5"/>
      <c r="S250" s="5">
        <f>VLOOKUP(B250,'[2]SİNEMA LİSTESİ'!$A:$C,2,FALSE)</f>
        <v>422</v>
      </c>
      <c r="T250" s="5" t="str">
        <f>VLOOKUP(B250,'[2]SİNEMA LİSTESİ'!$A:$C,3,FALSE)</f>
        <v>212 83 85</v>
      </c>
      <c r="U250" s="5"/>
    </row>
    <row r="251" spans="1:21" ht="18.75" customHeight="1">
      <c r="A251" s="8">
        <v>2</v>
      </c>
      <c r="B251" s="11" t="s">
        <v>57</v>
      </c>
      <c r="C251" s="3" t="str">
        <f>IF(ISBLANK(B251)," ","0"&amp;" "&amp;S251&amp;" "&amp;T251)</f>
        <v>0 422 321 12 22</v>
      </c>
      <c r="D251" s="24" t="s">
        <v>541</v>
      </c>
      <c r="E251" s="25"/>
      <c r="F251" s="25"/>
      <c r="G251" s="25"/>
      <c r="H251" s="25"/>
      <c r="I251" s="25"/>
      <c r="J251" s="26"/>
      <c r="K251" s="5"/>
      <c r="L251" s="5"/>
      <c r="M251" s="5"/>
      <c r="N251" s="5"/>
      <c r="O251" s="5"/>
      <c r="P251" s="5"/>
      <c r="Q251" s="5"/>
      <c r="R251" s="5"/>
      <c r="S251" s="5">
        <f>VLOOKUP(B251,'[2]SİNEMA LİSTESİ'!$A:$C,2,FALSE)</f>
        <v>422</v>
      </c>
      <c r="T251" s="5" t="str">
        <f>VLOOKUP(B251,'[2]SİNEMA LİSTESİ'!$A:$C,3,FALSE)</f>
        <v>321 12 22</v>
      </c>
      <c r="U251" s="5"/>
    </row>
    <row r="252" spans="1:21" ht="27.75">
      <c r="A252" s="7"/>
      <c r="B252" s="1" t="s">
        <v>292</v>
      </c>
      <c r="C252" s="2"/>
      <c r="D252" s="27"/>
      <c r="E252" s="27"/>
      <c r="F252" s="27"/>
      <c r="G252" s="27"/>
      <c r="H252" s="27"/>
      <c r="I252" s="27"/>
      <c r="J252" s="2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8">
        <v>1</v>
      </c>
      <c r="B253" s="11" t="s">
        <v>293</v>
      </c>
      <c r="C253" s="3" t="str">
        <f>IF(ISBLANK(B253)," ","0"&amp;" "&amp;S253&amp;" "&amp;T253)</f>
        <v>0 236 654 35 36</v>
      </c>
      <c r="D253" s="24" t="s">
        <v>381</v>
      </c>
      <c r="E253" s="25"/>
      <c r="F253" s="25"/>
      <c r="G253" s="25"/>
      <c r="H253" s="25"/>
      <c r="I253" s="25"/>
      <c r="J253" s="26"/>
      <c r="K253" s="5"/>
      <c r="L253" s="5"/>
      <c r="M253" s="5"/>
      <c r="N253" s="5"/>
      <c r="O253" s="5"/>
      <c r="P253" s="5"/>
      <c r="Q253" s="5"/>
      <c r="R253" s="5"/>
      <c r="S253" s="5">
        <f>VLOOKUP(B253,'[2]SİNEMA LİSTESİ'!$A:$C,2,FALSE)</f>
        <v>236</v>
      </c>
      <c r="T253" s="5" t="str">
        <f>VLOOKUP(B253,'[2]SİNEMA LİSTESİ'!$A:$C,3,FALSE)</f>
        <v>654 35 36</v>
      </c>
      <c r="U253" s="5"/>
    </row>
    <row r="254" spans="1:21" ht="18.75" customHeight="1">
      <c r="A254" s="8">
        <v>2</v>
      </c>
      <c r="B254" s="11" t="s">
        <v>294</v>
      </c>
      <c r="C254" s="3" t="str">
        <f>IF(ISBLANK(B254)," ","0"&amp;" "&amp;S254&amp;" "&amp;T254)</f>
        <v>0 236 232 05 62</v>
      </c>
      <c r="D254" s="24" t="s">
        <v>542</v>
      </c>
      <c r="E254" s="25"/>
      <c r="F254" s="25"/>
      <c r="G254" s="25"/>
      <c r="H254" s="25"/>
      <c r="I254" s="25"/>
      <c r="J254" s="26"/>
      <c r="K254" s="5"/>
      <c r="L254" s="5"/>
      <c r="M254" s="5"/>
      <c r="N254" s="5"/>
      <c r="O254" s="5"/>
      <c r="P254" s="5"/>
      <c r="Q254" s="5"/>
      <c r="R254" s="5"/>
      <c r="S254" s="5">
        <f>VLOOKUP(B254,'[2]SİNEMA LİSTESİ'!$A:$C,2,FALSE)</f>
        <v>236</v>
      </c>
      <c r="T254" s="5" t="str">
        <f>VLOOKUP(B254,'[2]SİNEMA LİSTESİ'!$A:$C,3,FALSE)</f>
        <v>232 05 62</v>
      </c>
      <c r="U254" s="5"/>
    </row>
    <row r="255" spans="1:21" ht="18.75" customHeight="1">
      <c r="A255" s="8">
        <v>3</v>
      </c>
      <c r="B255" s="11" t="s">
        <v>543</v>
      </c>
      <c r="C255" s="3" t="str">
        <f>IF(ISBLANK(B255)," ","0"&amp;" "&amp;S255&amp;" "&amp;T255)</f>
        <v>0 236 238 66 46</v>
      </c>
      <c r="D255" s="24" t="s">
        <v>24</v>
      </c>
      <c r="E255" s="25"/>
      <c r="F255" s="25"/>
      <c r="G255" s="25"/>
      <c r="H255" s="25"/>
      <c r="I255" s="25"/>
      <c r="J255" s="26"/>
      <c r="K255" s="5"/>
      <c r="L255" s="5"/>
      <c r="M255" s="5"/>
      <c r="N255" s="5"/>
      <c r="O255" s="5"/>
      <c r="P255" s="5"/>
      <c r="Q255" s="5"/>
      <c r="R255" s="5"/>
      <c r="S255" s="5">
        <f>VLOOKUP(B255,'[2]SİNEMA LİSTESİ'!$A:$C,2,FALSE)</f>
        <v>236</v>
      </c>
      <c r="T255" s="5" t="str">
        <f>VLOOKUP(B255,'[2]SİNEMA LİSTESİ'!$A:$C,3,FALSE)</f>
        <v>238 66 46</v>
      </c>
      <c r="U255" s="5"/>
    </row>
    <row r="256" spans="1:21" ht="18.75" customHeight="1">
      <c r="A256" s="8">
        <v>4</v>
      </c>
      <c r="B256" s="11" t="s">
        <v>295</v>
      </c>
      <c r="C256" s="3" t="str">
        <f>IF(ISBLANK(B256)," ","0"&amp;" "&amp;S256&amp;" "&amp;T256)</f>
        <v>0 236 712 00 00</v>
      </c>
      <c r="D256" s="24" t="s">
        <v>24</v>
      </c>
      <c r="E256" s="25"/>
      <c r="F256" s="25"/>
      <c r="G256" s="25"/>
      <c r="H256" s="25"/>
      <c r="I256" s="25"/>
      <c r="J256" s="26"/>
      <c r="K256" s="5"/>
      <c r="L256" s="5"/>
      <c r="M256" s="5"/>
      <c r="N256" s="5"/>
      <c r="O256" s="5"/>
      <c r="P256" s="5"/>
      <c r="Q256" s="5"/>
      <c r="R256" s="5"/>
      <c r="S256" s="5">
        <f>VLOOKUP(B256,'[2]SİNEMA LİSTESİ'!$A:$C,2,FALSE)</f>
        <v>236</v>
      </c>
      <c r="T256" s="5" t="str">
        <f>VLOOKUP(B256,'[2]SİNEMA LİSTESİ'!$A:$C,3,FALSE)</f>
        <v>712 00 00</v>
      </c>
      <c r="U256" s="5"/>
    </row>
    <row r="257" spans="1:21" ht="18.75" customHeight="1">
      <c r="A257" s="8">
        <v>5</v>
      </c>
      <c r="B257" s="11" t="s">
        <v>296</v>
      </c>
      <c r="C257" s="3" t="str">
        <f>IF(ISBLANK(B257)," ","0"&amp;" "&amp;S257&amp;" "&amp;T257)</f>
        <v>0 236 314 50 51</v>
      </c>
      <c r="D257" s="24" t="s">
        <v>297</v>
      </c>
      <c r="E257" s="25"/>
      <c r="F257" s="25"/>
      <c r="G257" s="25"/>
      <c r="H257" s="25"/>
      <c r="I257" s="25"/>
      <c r="J257" s="26"/>
      <c r="K257" s="5"/>
      <c r="L257" s="5"/>
      <c r="M257" s="5"/>
      <c r="N257" s="5"/>
      <c r="O257" s="5"/>
      <c r="P257" s="5"/>
      <c r="Q257" s="5"/>
      <c r="R257" s="5"/>
      <c r="S257" s="5">
        <f>VLOOKUP(B257,'[2]SİNEMA LİSTESİ'!$A:$C,2,FALSE)</f>
        <v>236</v>
      </c>
      <c r="T257" s="5" t="str">
        <f>VLOOKUP(B257,'[2]SİNEMA LİSTESİ'!$A:$C,3,FALSE)</f>
        <v>314 50 51</v>
      </c>
      <c r="U257" s="5"/>
    </row>
    <row r="258" spans="1:21" ht="27.75">
      <c r="A258" s="7"/>
      <c r="B258" s="1" t="s">
        <v>298</v>
      </c>
      <c r="C258" s="2"/>
      <c r="D258" s="27"/>
      <c r="E258" s="27"/>
      <c r="F258" s="27"/>
      <c r="G258" s="27"/>
      <c r="H258" s="27"/>
      <c r="I258" s="27"/>
      <c r="J258" s="2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8">
        <v>1</v>
      </c>
      <c r="B259" s="11" t="s">
        <v>299</v>
      </c>
      <c r="C259" s="3" t="str">
        <f>IF(ISBLANK(B259)," ","0"&amp;" "&amp;S259&amp;" "&amp;T259)</f>
        <v>0 482 312 77 56</v>
      </c>
      <c r="D259" s="24" t="s">
        <v>409</v>
      </c>
      <c r="E259" s="25"/>
      <c r="F259" s="25"/>
      <c r="G259" s="25"/>
      <c r="H259" s="25"/>
      <c r="I259" s="25"/>
      <c r="J259" s="26"/>
      <c r="K259" s="5"/>
      <c r="L259" s="5"/>
      <c r="M259" s="5"/>
      <c r="N259" s="5"/>
      <c r="O259" s="5"/>
      <c r="P259" s="5"/>
      <c r="Q259" s="5"/>
      <c r="R259" s="5"/>
      <c r="S259" s="5">
        <f>VLOOKUP(B259,'[2]SİNEMA LİSTESİ'!$A:$C,2,FALSE)</f>
        <v>482</v>
      </c>
      <c r="T259" s="5" t="str">
        <f>VLOOKUP(B259,'[2]SİNEMA LİSTESİ'!$A:$C,3,FALSE)</f>
        <v>312 77 56</v>
      </c>
      <c r="U259" s="5"/>
    </row>
    <row r="260" spans="1:21" ht="27.75">
      <c r="A260" s="7"/>
      <c r="B260" s="1" t="s">
        <v>300</v>
      </c>
      <c r="C260" s="2"/>
      <c r="D260" s="27"/>
      <c r="E260" s="27"/>
      <c r="F260" s="27"/>
      <c r="G260" s="27"/>
      <c r="H260" s="27"/>
      <c r="I260" s="27"/>
      <c r="J260" s="2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9">
        <v>1</v>
      </c>
      <c r="B261" s="11" t="s">
        <v>301</v>
      </c>
      <c r="C261" s="3" t="str">
        <f>IF(ISBLANK(B261)," ","0"&amp;" "&amp;S261&amp;" "&amp;T261)</f>
        <v>0 324 327 87 87</v>
      </c>
      <c r="D261" s="24" t="s">
        <v>24</v>
      </c>
      <c r="E261" s="25"/>
      <c r="F261" s="25"/>
      <c r="G261" s="25"/>
      <c r="H261" s="25"/>
      <c r="I261" s="25"/>
      <c r="J261" s="26"/>
      <c r="K261" s="5"/>
      <c r="L261" s="5"/>
      <c r="M261" s="5"/>
      <c r="N261" s="5"/>
      <c r="O261" s="5"/>
      <c r="P261" s="5"/>
      <c r="Q261" s="5"/>
      <c r="R261" s="5"/>
      <c r="S261" s="5">
        <f>VLOOKUP(B261,'[2]SİNEMA LİSTESİ'!$A:$C,2,FALSE)</f>
        <v>324</v>
      </c>
      <c r="T261" s="5" t="str">
        <f>VLOOKUP(B261,'[2]SİNEMA LİSTESİ'!$A:$C,3,FALSE)</f>
        <v>327 87 87</v>
      </c>
      <c r="U261" s="5"/>
    </row>
    <row r="262" spans="1:21" ht="18.75" customHeight="1">
      <c r="A262" s="9">
        <v>2</v>
      </c>
      <c r="B262" s="11" t="s">
        <v>302</v>
      </c>
      <c r="C262" s="3" t="str">
        <f>IF(ISBLANK(B262)," ","0"&amp;" "&amp;S262&amp;" "&amp;T262)</f>
        <v>0 324 331 51 51</v>
      </c>
      <c r="D262" s="24" t="s">
        <v>381</v>
      </c>
      <c r="E262" s="25"/>
      <c r="F262" s="25"/>
      <c r="G262" s="25"/>
      <c r="H262" s="25"/>
      <c r="I262" s="25"/>
      <c r="J262" s="26"/>
      <c r="K262" s="5"/>
      <c r="L262" s="5"/>
      <c r="M262" s="5"/>
      <c r="N262" s="5"/>
      <c r="O262" s="5"/>
      <c r="P262" s="5"/>
      <c r="Q262" s="5"/>
      <c r="R262" s="5"/>
      <c r="S262" s="5">
        <f>VLOOKUP(B262,'[2]SİNEMA LİSTESİ'!$A:$C,2,FALSE)</f>
        <v>324</v>
      </c>
      <c r="T262" s="5" t="str">
        <f>VLOOKUP(B262,'[2]SİNEMA LİSTESİ'!$A:$C,3,FALSE)</f>
        <v>331 51 51</v>
      </c>
      <c r="U262" s="5"/>
    </row>
    <row r="263" spans="1:21" ht="18.75" customHeight="1">
      <c r="A263" s="9">
        <v>3</v>
      </c>
      <c r="B263" s="11" t="s">
        <v>303</v>
      </c>
      <c r="C263" s="3" t="str">
        <f>IF(ISBLANK(B263)," ","0"&amp;" "&amp;S263&amp;" "&amp;T263)</f>
        <v>0 324 331 00 77</v>
      </c>
      <c r="D263" s="24" t="s">
        <v>409</v>
      </c>
      <c r="E263" s="25"/>
      <c r="F263" s="25"/>
      <c r="G263" s="25"/>
      <c r="H263" s="25"/>
      <c r="I263" s="25"/>
      <c r="J263" s="26"/>
      <c r="K263" s="5"/>
      <c r="L263" s="5"/>
      <c r="M263" s="5"/>
      <c r="N263" s="5"/>
      <c r="O263" s="5"/>
      <c r="P263" s="5"/>
      <c r="Q263" s="5"/>
      <c r="R263" s="5"/>
      <c r="S263" s="5">
        <f>VLOOKUP(B263,'[2]SİNEMA LİSTESİ'!$A:$C,2,FALSE)</f>
        <v>324</v>
      </c>
      <c r="T263" s="5" t="str">
        <f>VLOOKUP(B263,'[2]SİNEMA LİSTESİ'!$A:$C,3,FALSE)</f>
        <v>331 00 77</v>
      </c>
      <c r="U263" s="5"/>
    </row>
    <row r="264" spans="1:21" ht="18.75" customHeight="1">
      <c r="A264" s="9">
        <v>4</v>
      </c>
      <c r="B264" s="11" t="s">
        <v>429</v>
      </c>
      <c r="C264" s="3" t="str">
        <f>IF(ISBLANK(B264)," ","0"&amp;" "&amp;S264&amp;" "&amp;T264)</f>
        <v>0 324 233 78 08</v>
      </c>
      <c r="D264" s="24" t="s">
        <v>148</v>
      </c>
      <c r="E264" s="25"/>
      <c r="F264" s="25"/>
      <c r="G264" s="25"/>
      <c r="H264" s="25"/>
      <c r="I264" s="25"/>
      <c r="J264" s="26"/>
      <c r="K264" s="5"/>
      <c r="L264" s="5"/>
      <c r="M264" s="5"/>
      <c r="N264" s="5"/>
      <c r="O264" s="5"/>
      <c r="P264" s="5"/>
      <c r="Q264" s="5"/>
      <c r="R264" s="5"/>
      <c r="S264" s="5">
        <f>VLOOKUP(B264,'[2]SİNEMA LİSTESİ'!$A:$C,2,FALSE)</f>
        <v>324</v>
      </c>
      <c r="T264" s="5" t="str">
        <f>VLOOKUP(B264,'[2]SİNEMA LİSTESİ'!$A:$C,3,FALSE)</f>
        <v>233 78 08</v>
      </c>
      <c r="U264" s="5"/>
    </row>
    <row r="265" spans="1:21" ht="18.75" customHeight="1">
      <c r="A265" s="20">
        <v>5</v>
      </c>
      <c r="B265" s="13" t="s">
        <v>430</v>
      </c>
      <c r="C265" s="21" t="str">
        <f>IF(ISBLANK(B265)," ","0"&amp;" "&amp;S265&amp;" "&amp;T265)</f>
        <v>0 324 714 32 22 - 712 30 61</v>
      </c>
      <c r="D265" s="24" t="s">
        <v>544</v>
      </c>
      <c r="E265" s="25"/>
      <c r="F265" s="25"/>
      <c r="G265" s="25"/>
      <c r="H265" s="25"/>
      <c r="I265" s="25"/>
      <c r="J265" s="26"/>
      <c r="K265" s="5"/>
      <c r="L265" s="5"/>
      <c r="M265" s="5"/>
      <c r="N265" s="5"/>
      <c r="O265" s="5"/>
      <c r="P265" s="5"/>
      <c r="Q265" s="5"/>
      <c r="R265" s="5"/>
      <c r="S265" s="5">
        <f>VLOOKUP(B265,'[2]SİNEMA LİSTESİ'!$A:$C,2,FALSE)</f>
        <v>324</v>
      </c>
      <c r="T265" s="5" t="str">
        <f>VLOOKUP(B265,'[2]SİNEMA LİSTESİ'!$A:$C,3,FALSE)</f>
        <v>714 32 22 - 712 30 61</v>
      </c>
      <c r="U265" s="5"/>
    </row>
    <row r="266" spans="1:21" ht="27.75">
      <c r="A266" s="7"/>
      <c r="B266" s="1" t="s">
        <v>97</v>
      </c>
      <c r="C266" s="2"/>
      <c r="D266" s="27"/>
      <c r="E266" s="27"/>
      <c r="F266" s="27"/>
      <c r="G266" s="27"/>
      <c r="H266" s="27"/>
      <c r="I266" s="27"/>
      <c r="J266" s="2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8.75" customHeight="1">
      <c r="A267" s="8">
        <v>1</v>
      </c>
      <c r="B267" s="11" t="s">
        <v>304</v>
      </c>
      <c r="C267" s="3" t="str">
        <f aca="true" t="shared" si="7" ref="C267:C272">IF(ISBLANK(B267)," ","0"&amp;" "&amp;S267&amp;" "&amp;T267)</f>
        <v>0 252 317 00 01</v>
      </c>
      <c r="D267" s="24" t="s">
        <v>545</v>
      </c>
      <c r="E267" s="25"/>
      <c r="F267" s="25"/>
      <c r="G267" s="25"/>
      <c r="H267" s="25"/>
      <c r="I267" s="25"/>
      <c r="J267" s="26"/>
      <c r="K267" s="5"/>
      <c r="L267" s="5"/>
      <c r="M267" s="5"/>
      <c r="N267" s="5"/>
      <c r="O267" s="5"/>
      <c r="P267" s="5"/>
      <c r="Q267" s="5"/>
      <c r="R267" s="5"/>
      <c r="S267" s="5">
        <f>VLOOKUP(B267,'[2]SİNEMA LİSTESİ'!$A:$C,2,FALSE)</f>
        <v>252</v>
      </c>
      <c r="T267" s="5" t="str">
        <f>VLOOKUP(B267,'[2]SİNEMA LİSTESİ'!$A:$C,3,FALSE)</f>
        <v>317 00 01</v>
      </c>
      <c r="U267" s="5"/>
    </row>
    <row r="268" spans="1:21" ht="18.75" customHeight="1">
      <c r="A268" s="8">
        <v>2</v>
      </c>
      <c r="B268" s="11" t="s">
        <v>305</v>
      </c>
      <c r="C268" s="3" t="str">
        <f t="shared" si="7"/>
        <v>0 252 612 13 14</v>
      </c>
      <c r="D268" s="24" t="s">
        <v>24</v>
      </c>
      <c r="E268" s="25"/>
      <c r="F268" s="25"/>
      <c r="G268" s="25"/>
      <c r="H268" s="25"/>
      <c r="I268" s="25"/>
      <c r="J268" s="26"/>
      <c r="K268" s="5"/>
      <c r="L268" s="5"/>
      <c r="M268" s="5"/>
      <c r="N268" s="5"/>
      <c r="O268" s="5"/>
      <c r="P268" s="5"/>
      <c r="Q268" s="5"/>
      <c r="R268" s="5"/>
      <c r="S268" s="5">
        <f>VLOOKUP(B268,'[2]SİNEMA LİSTESİ'!$A:$C,2,FALSE)</f>
        <v>252</v>
      </c>
      <c r="T268" s="5" t="str">
        <f>VLOOKUP(B268,'[2]SİNEMA LİSTESİ'!$A:$C,3,FALSE)</f>
        <v>612 13 14</v>
      </c>
      <c r="U268" s="5"/>
    </row>
    <row r="269" spans="1:21" ht="18.75" customHeight="1">
      <c r="A269" s="8">
        <v>3</v>
      </c>
      <c r="B269" s="11" t="s">
        <v>98</v>
      </c>
      <c r="C269" s="3" t="str">
        <f t="shared" si="7"/>
        <v>0 252 413 75 84</v>
      </c>
      <c r="D269" s="24" t="s">
        <v>546</v>
      </c>
      <c r="E269" s="25"/>
      <c r="F269" s="25"/>
      <c r="G269" s="25"/>
      <c r="H269" s="25"/>
      <c r="I269" s="25"/>
      <c r="J269" s="26"/>
      <c r="K269" s="5"/>
      <c r="L269" s="5"/>
      <c r="M269" s="5"/>
      <c r="N269" s="5"/>
      <c r="O269" s="5"/>
      <c r="P269" s="5"/>
      <c r="Q269" s="5"/>
      <c r="R269" s="5"/>
      <c r="S269" s="5">
        <f>VLOOKUP(B269,'[2]SİNEMA LİSTESİ'!$A:$C,2,FALSE)</f>
        <v>252</v>
      </c>
      <c r="T269" s="5" t="str">
        <f>VLOOKUP(B269,'[2]SİNEMA LİSTESİ'!$A:$C,3,FALSE)</f>
        <v>413 75 84</v>
      </c>
      <c r="U269" s="5"/>
    </row>
    <row r="270" spans="1:21" ht="18.75" customHeight="1">
      <c r="A270" s="8">
        <v>4</v>
      </c>
      <c r="B270" s="11" t="s">
        <v>306</v>
      </c>
      <c r="C270" s="3" t="str">
        <f t="shared" si="7"/>
        <v>0 252 513 11 26</v>
      </c>
      <c r="D270" s="24" t="s">
        <v>431</v>
      </c>
      <c r="E270" s="25"/>
      <c r="F270" s="25"/>
      <c r="G270" s="25"/>
      <c r="H270" s="25"/>
      <c r="I270" s="25"/>
      <c r="J270" s="26"/>
      <c r="K270" s="5"/>
      <c r="L270" s="5"/>
      <c r="M270" s="5"/>
      <c r="N270" s="5"/>
      <c r="O270" s="5"/>
      <c r="P270" s="5"/>
      <c r="Q270" s="5"/>
      <c r="R270" s="5"/>
      <c r="S270" s="5">
        <f>VLOOKUP(B270,'[2]SİNEMA LİSTESİ'!$A:$C,2,FALSE)</f>
        <v>252</v>
      </c>
      <c r="T270" s="5" t="str">
        <f>VLOOKUP(B270,'[2]SİNEMA LİSTESİ'!$A:$C,3,FALSE)</f>
        <v>513 11 26</v>
      </c>
      <c r="U270" s="5"/>
    </row>
    <row r="271" spans="1:21" ht="18.75" customHeight="1">
      <c r="A271" s="8">
        <v>5</v>
      </c>
      <c r="B271" s="11" t="s">
        <v>99</v>
      </c>
      <c r="C271" s="3" t="str">
        <f t="shared" si="7"/>
        <v>0 252 214 00 29</v>
      </c>
      <c r="D271" s="24" t="s">
        <v>546</v>
      </c>
      <c r="E271" s="25"/>
      <c r="F271" s="25"/>
      <c r="G271" s="25"/>
      <c r="H271" s="25"/>
      <c r="I271" s="25"/>
      <c r="J271" s="26"/>
      <c r="K271" s="5"/>
      <c r="L271" s="5"/>
      <c r="M271" s="5"/>
      <c r="N271" s="5"/>
      <c r="O271" s="5"/>
      <c r="P271" s="5"/>
      <c r="Q271" s="5"/>
      <c r="R271" s="5"/>
      <c r="S271" s="5">
        <f>VLOOKUP(B271,'[2]SİNEMA LİSTESİ'!$A:$C,2,FALSE)</f>
        <v>252</v>
      </c>
      <c r="T271" s="5" t="str">
        <f>VLOOKUP(B271,'[2]SİNEMA LİSTESİ'!$A:$C,3,FALSE)</f>
        <v>214 00 29</v>
      </c>
      <c r="U271" s="5"/>
    </row>
    <row r="272" spans="1:21" ht="18.75" customHeight="1">
      <c r="A272" s="8">
        <v>6</v>
      </c>
      <c r="B272" s="11" t="s">
        <v>100</v>
      </c>
      <c r="C272" s="3" t="str">
        <f t="shared" si="7"/>
        <v>0 252 214 09 26</v>
      </c>
      <c r="D272" s="24" t="s">
        <v>24</v>
      </c>
      <c r="E272" s="25"/>
      <c r="F272" s="25"/>
      <c r="G272" s="25"/>
      <c r="H272" s="25"/>
      <c r="I272" s="25"/>
      <c r="J272" s="26"/>
      <c r="K272" s="5"/>
      <c r="L272" s="5"/>
      <c r="M272" s="5"/>
      <c r="N272" s="5"/>
      <c r="O272" s="5"/>
      <c r="P272" s="5"/>
      <c r="Q272" s="5"/>
      <c r="R272" s="5"/>
      <c r="S272" s="5">
        <f>VLOOKUP(B272,'[2]SİNEMA LİSTESİ'!$A:$C,2,FALSE)</f>
        <v>252</v>
      </c>
      <c r="T272" s="5" t="str">
        <f>VLOOKUP(B272,'[2]SİNEMA LİSTESİ'!$A:$C,3,FALSE)</f>
        <v>214 09 26</v>
      </c>
      <c r="U272" s="5"/>
    </row>
    <row r="273" spans="1:21" ht="27.75">
      <c r="A273" s="7"/>
      <c r="B273" s="1" t="s">
        <v>124</v>
      </c>
      <c r="C273" s="2"/>
      <c r="D273" s="27"/>
      <c r="E273" s="27"/>
      <c r="F273" s="27"/>
      <c r="G273" s="27"/>
      <c r="H273" s="27"/>
      <c r="I273" s="27"/>
      <c r="J273" s="2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8.75" customHeight="1">
      <c r="A274" s="8">
        <v>1</v>
      </c>
      <c r="B274" s="11" t="s">
        <v>125</v>
      </c>
      <c r="C274" s="3" t="str">
        <f>IF(ISBLANK(B274)," ","0"&amp;" "&amp;S274&amp;" "&amp;T274)</f>
        <v>0 436 212 00 04</v>
      </c>
      <c r="D274" s="24" t="s">
        <v>452</v>
      </c>
      <c r="E274" s="25"/>
      <c r="F274" s="25"/>
      <c r="G274" s="25"/>
      <c r="H274" s="25"/>
      <c r="I274" s="25"/>
      <c r="J274" s="26"/>
      <c r="K274" s="5"/>
      <c r="L274" s="5"/>
      <c r="M274" s="5"/>
      <c r="N274" s="5"/>
      <c r="O274" s="5"/>
      <c r="P274" s="5"/>
      <c r="Q274" s="5"/>
      <c r="R274" s="5"/>
      <c r="S274" s="5">
        <f>VLOOKUP(B274,'[2]SİNEMA LİSTESİ'!$A:$C,2,FALSE)</f>
        <v>436</v>
      </c>
      <c r="T274" s="5" t="str">
        <f>VLOOKUP(B274,'[2]SİNEMA LİSTESİ'!$A:$C,3,FALSE)</f>
        <v>212 00 04</v>
      </c>
      <c r="U274" s="5"/>
    </row>
    <row r="275" spans="1:21" ht="27.75">
      <c r="A275" s="7"/>
      <c r="B275" s="1" t="s">
        <v>53</v>
      </c>
      <c r="C275" s="2"/>
      <c r="D275" s="27"/>
      <c r="E275" s="27"/>
      <c r="F275" s="27"/>
      <c r="G275" s="27"/>
      <c r="H275" s="27"/>
      <c r="I275" s="27"/>
      <c r="J275" s="2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8.75" customHeight="1">
      <c r="A276" s="8">
        <v>1</v>
      </c>
      <c r="B276" s="11" t="s">
        <v>432</v>
      </c>
      <c r="C276" s="3" t="str">
        <f>IF(ISBLANK(B276)," ","0"&amp;" "&amp;S276&amp;" "&amp;T276)</f>
        <v>0 384 213 17 25</v>
      </c>
      <c r="D276" s="24" t="s">
        <v>547</v>
      </c>
      <c r="E276" s="25"/>
      <c r="F276" s="25"/>
      <c r="G276" s="25"/>
      <c r="H276" s="25"/>
      <c r="I276" s="25"/>
      <c r="J276" s="26"/>
      <c r="K276" s="5"/>
      <c r="L276" s="5"/>
      <c r="M276" s="5"/>
      <c r="N276" s="5"/>
      <c r="O276" s="5"/>
      <c r="P276" s="5"/>
      <c r="Q276" s="5"/>
      <c r="R276" s="5"/>
      <c r="S276" s="5">
        <f>VLOOKUP(B276,'[2]SİNEMA LİSTESİ'!$A:$C,2,FALSE)</f>
        <v>384</v>
      </c>
      <c r="T276" s="5" t="str">
        <f>VLOOKUP(B276,'[2]SİNEMA LİSTESİ'!$A:$C,3,FALSE)</f>
        <v>213 17 25</v>
      </c>
      <c r="U276" s="5"/>
    </row>
    <row r="277" spans="1:21" ht="18.75" customHeight="1">
      <c r="A277" s="8">
        <v>2</v>
      </c>
      <c r="B277" s="11" t="s">
        <v>54</v>
      </c>
      <c r="C277" s="3" t="str">
        <f>IF(ISBLANK(B277)," ","0"&amp;" "&amp;S277&amp;" "&amp;T277)</f>
        <v>0 384 212 30 05</v>
      </c>
      <c r="D277" s="24" t="s">
        <v>381</v>
      </c>
      <c r="E277" s="25"/>
      <c r="F277" s="25"/>
      <c r="G277" s="25"/>
      <c r="H277" s="25"/>
      <c r="I277" s="25"/>
      <c r="J277" s="26"/>
      <c r="K277" s="5"/>
      <c r="L277" s="5"/>
      <c r="M277" s="5"/>
      <c r="N277" s="5"/>
      <c r="O277" s="5"/>
      <c r="P277" s="5"/>
      <c r="Q277" s="5"/>
      <c r="R277" s="5"/>
      <c r="S277" s="5">
        <f>VLOOKUP(B277,'[2]SİNEMA LİSTESİ'!$A:$C,2,FALSE)</f>
        <v>384</v>
      </c>
      <c r="T277" s="5" t="str">
        <f>VLOOKUP(B277,'[2]SİNEMA LİSTESİ'!$A:$C,3,FALSE)</f>
        <v>212 30 05</v>
      </c>
      <c r="U277" s="5"/>
    </row>
    <row r="278" spans="1:21" ht="18.75" customHeight="1">
      <c r="A278" s="8">
        <v>3</v>
      </c>
      <c r="B278" s="11" t="s">
        <v>548</v>
      </c>
      <c r="C278" s="3" t="str">
        <f>IF(ISBLANK(B278)," ","0"&amp;" "&amp;S278&amp;" "&amp;T278)</f>
        <v>0 384 341 49 39 </v>
      </c>
      <c r="D278" s="24" t="s">
        <v>544</v>
      </c>
      <c r="E278" s="25"/>
      <c r="F278" s="25"/>
      <c r="G278" s="25"/>
      <c r="H278" s="25"/>
      <c r="I278" s="25"/>
      <c r="J278" s="26"/>
      <c r="K278" s="5"/>
      <c r="L278" s="5"/>
      <c r="M278" s="5"/>
      <c r="N278" s="5"/>
      <c r="O278" s="5"/>
      <c r="P278" s="5"/>
      <c r="Q278" s="5"/>
      <c r="R278" s="5"/>
      <c r="S278" s="5">
        <f>VLOOKUP(B278,'[2]SİNEMA LİSTESİ'!$A:$C,2,FALSE)</f>
        <v>384</v>
      </c>
      <c r="T278" s="5" t="str">
        <f>VLOOKUP(B278,'[2]SİNEMA LİSTESİ'!$A:$C,3,FALSE)</f>
        <v>341 49 39 </v>
      </c>
      <c r="U278" s="5"/>
    </row>
    <row r="279" spans="1:21" ht="27.75">
      <c r="A279" s="7"/>
      <c r="B279" s="1" t="s">
        <v>30</v>
      </c>
      <c r="C279" s="2"/>
      <c r="D279" s="27"/>
      <c r="E279" s="27"/>
      <c r="F279" s="27"/>
      <c r="G279" s="27"/>
      <c r="H279" s="27"/>
      <c r="I279" s="27"/>
      <c r="J279" s="2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8.75" customHeight="1">
      <c r="A280" s="8">
        <v>1</v>
      </c>
      <c r="B280" s="11" t="s">
        <v>64</v>
      </c>
      <c r="C280" s="3" t="str">
        <f>IF(ISBLANK(B280)," ","0"&amp;" "&amp;S280&amp;" "&amp;T280)</f>
        <v>0 388 232 07 09</v>
      </c>
      <c r="D280" s="24" t="s">
        <v>42</v>
      </c>
      <c r="E280" s="25"/>
      <c r="F280" s="25"/>
      <c r="G280" s="25"/>
      <c r="H280" s="25"/>
      <c r="I280" s="25"/>
      <c r="J280" s="26"/>
      <c r="K280" s="5"/>
      <c r="L280" s="5"/>
      <c r="M280" s="5"/>
      <c r="N280" s="5"/>
      <c r="O280" s="5"/>
      <c r="P280" s="5"/>
      <c r="Q280" s="5"/>
      <c r="R280" s="5"/>
      <c r="S280" s="5">
        <f>VLOOKUP(B280,'[2]SİNEMA LİSTESİ'!$A:$C,2,FALSE)</f>
        <v>388</v>
      </c>
      <c r="T280" s="5" t="str">
        <f>VLOOKUP(B280,'[2]SİNEMA LİSTESİ'!$A:$C,3,FALSE)</f>
        <v>232 07 09</v>
      </c>
      <c r="U280" s="5"/>
    </row>
    <row r="281" spans="1:21" ht="18.75" customHeight="1">
      <c r="A281" s="8">
        <v>2</v>
      </c>
      <c r="B281" s="11" t="s">
        <v>307</v>
      </c>
      <c r="C281" s="3" t="str">
        <f>IF(ISBLANK(B281)," ","0"&amp;" "&amp;S281&amp;" "&amp;T281)</f>
        <v>0 388 213 56 57</v>
      </c>
      <c r="D281" s="24" t="s">
        <v>24</v>
      </c>
      <c r="E281" s="25"/>
      <c r="F281" s="25"/>
      <c r="G281" s="25"/>
      <c r="H281" s="25"/>
      <c r="I281" s="25"/>
      <c r="J281" s="26"/>
      <c r="K281" s="5"/>
      <c r="L281" s="5"/>
      <c r="M281" s="5"/>
      <c r="N281" s="5"/>
      <c r="O281" s="5"/>
      <c r="P281" s="5"/>
      <c r="Q281" s="5"/>
      <c r="R281" s="5"/>
      <c r="S281" s="5">
        <f>VLOOKUP(B281,'[2]SİNEMA LİSTESİ'!$A:$C,2,FALSE)</f>
        <v>388</v>
      </c>
      <c r="T281" s="5" t="str">
        <f>VLOOKUP(B281,'[2]SİNEMA LİSTESİ'!$A:$C,3,FALSE)</f>
        <v>213 56 57</v>
      </c>
      <c r="U281" s="5"/>
    </row>
    <row r="282" spans="1:21" ht="27.75">
      <c r="A282" s="7"/>
      <c r="B282" s="1" t="s">
        <v>34</v>
      </c>
      <c r="C282" s="2"/>
      <c r="D282" s="27"/>
      <c r="E282" s="27"/>
      <c r="F282" s="27"/>
      <c r="G282" s="27"/>
      <c r="H282" s="27"/>
      <c r="I282" s="27"/>
      <c r="J282" s="2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8.75" customHeight="1">
      <c r="A283" s="8">
        <v>1</v>
      </c>
      <c r="B283" s="11" t="s">
        <v>308</v>
      </c>
      <c r="C283" s="3" t="str">
        <f>IF(ISBLANK(B283)," ","0"&amp;" "&amp;S283&amp;" "&amp;T283)</f>
        <v>0 452 225 49 44</v>
      </c>
      <c r="D283" s="24" t="s">
        <v>42</v>
      </c>
      <c r="E283" s="25"/>
      <c r="F283" s="25"/>
      <c r="G283" s="25"/>
      <c r="H283" s="25"/>
      <c r="I283" s="25"/>
      <c r="J283" s="26"/>
      <c r="K283" s="5"/>
      <c r="L283" s="5"/>
      <c r="M283" s="5"/>
      <c r="N283" s="5"/>
      <c r="O283" s="5"/>
      <c r="P283" s="5"/>
      <c r="Q283" s="5"/>
      <c r="R283" s="5"/>
      <c r="S283" s="5">
        <f>VLOOKUP(B283,'[2]SİNEMA LİSTESİ'!$A:$C,2,FALSE)</f>
        <v>452</v>
      </c>
      <c r="T283" s="5" t="str">
        <f>VLOOKUP(B283,'[2]SİNEMA LİSTESİ'!$A:$C,3,FALSE)</f>
        <v>225 49 44</v>
      </c>
      <c r="U283" s="5"/>
    </row>
    <row r="284" spans="1:21" ht="18.75" customHeight="1">
      <c r="A284" s="8">
        <v>2</v>
      </c>
      <c r="B284" s="11" t="s">
        <v>309</v>
      </c>
      <c r="C284" s="3" t="str">
        <f>IF(ISBLANK(B284)," ","0"&amp;" "&amp;S284&amp;" "&amp;T284)</f>
        <v>0 452 212 04 58</v>
      </c>
      <c r="D284" s="24" t="s">
        <v>24</v>
      </c>
      <c r="E284" s="25"/>
      <c r="F284" s="25"/>
      <c r="G284" s="25"/>
      <c r="H284" s="25"/>
      <c r="I284" s="25"/>
      <c r="J284" s="26"/>
      <c r="K284" s="5"/>
      <c r="L284" s="5"/>
      <c r="M284" s="5"/>
      <c r="N284" s="5"/>
      <c r="O284" s="5"/>
      <c r="P284" s="5"/>
      <c r="Q284" s="5"/>
      <c r="R284" s="5"/>
      <c r="S284" s="5">
        <f>VLOOKUP(B284,'[2]SİNEMA LİSTESİ'!$A:$C,2,FALSE)</f>
        <v>452</v>
      </c>
      <c r="T284" s="5" t="str">
        <f>VLOOKUP(B284,'[2]SİNEMA LİSTESİ'!$A:$C,3,FALSE)</f>
        <v>212 04 58</v>
      </c>
      <c r="U284" s="5"/>
    </row>
    <row r="285" spans="1:21" ht="18.75" customHeight="1">
      <c r="A285" s="8">
        <v>3</v>
      </c>
      <c r="B285" s="11" t="s">
        <v>126</v>
      </c>
      <c r="C285" s="3" t="str">
        <f>IF(ISBLANK(B285)," ","0"&amp;" "&amp;S285&amp;" "&amp;T285)</f>
        <v>0 452 423 48 59</v>
      </c>
      <c r="D285" s="24" t="s">
        <v>549</v>
      </c>
      <c r="E285" s="25"/>
      <c r="F285" s="25"/>
      <c r="G285" s="25"/>
      <c r="H285" s="25"/>
      <c r="I285" s="25"/>
      <c r="J285" s="26"/>
      <c r="K285" s="5"/>
      <c r="L285" s="5"/>
      <c r="M285" s="5"/>
      <c r="N285" s="5"/>
      <c r="O285" s="5"/>
      <c r="P285" s="5"/>
      <c r="Q285" s="5"/>
      <c r="R285" s="5"/>
      <c r="S285" s="5">
        <f>VLOOKUP(B285,'[2]SİNEMA LİSTESİ'!$A:$C,2,FALSE)</f>
        <v>452</v>
      </c>
      <c r="T285" s="5" t="str">
        <f>VLOOKUP(B285,'[2]SİNEMA LİSTESİ'!$A:$C,3,FALSE)</f>
        <v>423 48 59</v>
      </c>
      <c r="U285" s="5"/>
    </row>
    <row r="286" spans="1:21" ht="18.75" customHeight="1">
      <c r="A286" s="8">
        <v>4</v>
      </c>
      <c r="B286" s="11" t="s">
        <v>127</v>
      </c>
      <c r="C286" s="3" t="str">
        <f>IF(ISBLANK(B286)," ","0"&amp;" "&amp;S286&amp;" "&amp;T286)</f>
        <v>0 452 424 01 12</v>
      </c>
      <c r="D286" s="24" t="s">
        <v>434</v>
      </c>
      <c r="E286" s="25"/>
      <c r="F286" s="25"/>
      <c r="G286" s="25"/>
      <c r="H286" s="25"/>
      <c r="I286" s="25"/>
      <c r="J286" s="26"/>
      <c r="K286" s="5"/>
      <c r="L286" s="5"/>
      <c r="M286" s="5"/>
      <c r="N286" s="5"/>
      <c r="O286" s="5"/>
      <c r="P286" s="5"/>
      <c r="Q286" s="5"/>
      <c r="R286" s="5"/>
      <c r="S286" s="5">
        <f>VLOOKUP(B286,'[2]SİNEMA LİSTESİ'!$A:$C,2,FALSE)</f>
        <v>452</v>
      </c>
      <c r="T286" s="5" t="str">
        <f>VLOOKUP(B286,'[2]SİNEMA LİSTESİ'!$A:$C,3,FALSE)</f>
        <v>424 01 12</v>
      </c>
      <c r="U286" s="5"/>
    </row>
    <row r="287" spans="1:21" ht="18.75" customHeight="1">
      <c r="A287" s="8">
        <v>5</v>
      </c>
      <c r="B287" s="11" t="s">
        <v>35</v>
      </c>
      <c r="C287" s="3" t="str">
        <f>IF(ISBLANK(B287)," ","0"&amp;" "&amp;S287&amp;" "&amp;T287)</f>
        <v>0 452 323 91 91</v>
      </c>
      <c r="D287" s="24" t="s">
        <v>550</v>
      </c>
      <c r="E287" s="25"/>
      <c r="F287" s="25"/>
      <c r="G287" s="25"/>
      <c r="H287" s="25"/>
      <c r="I287" s="25"/>
      <c r="J287" s="26"/>
      <c r="K287" s="5"/>
      <c r="L287" s="5"/>
      <c r="M287" s="5"/>
      <c r="N287" s="5"/>
      <c r="O287" s="5"/>
      <c r="P287" s="5"/>
      <c r="Q287" s="5"/>
      <c r="R287" s="5"/>
      <c r="S287" s="5">
        <f>VLOOKUP(B287,'[2]SİNEMA LİSTESİ'!$A:$C,2,FALSE)</f>
        <v>452</v>
      </c>
      <c r="T287" s="5" t="str">
        <f>VLOOKUP(B287,'[2]SİNEMA LİSTESİ'!$A:$C,3,FALSE)</f>
        <v>323 91 91</v>
      </c>
      <c r="U287" s="5"/>
    </row>
    <row r="288" spans="1:21" ht="27.75">
      <c r="A288" s="7"/>
      <c r="B288" s="1" t="s">
        <v>310</v>
      </c>
      <c r="C288" s="2"/>
      <c r="D288" s="27"/>
      <c r="E288" s="27"/>
      <c r="F288" s="27"/>
      <c r="G288" s="27"/>
      <c r="H288" s="27"/>
      <c r="I288" s="27"/>
      <c r="J288" s="2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8.75" customHeight="1">
      <c r="A289" s="8">
        <v>1</v>
      </c>
      <c r="B289" s="14" t="s">
        <v>311</v>
      </c>
      <c r="C289" s="3" t="str">
        <f>IF(ISBLANK(B289)," ","0"&amp;" "&amp;S289&amp;" "&amp;T289)</f>
        <v>0 328 813 25 07</v>
      </c>
      <c r="D289" s="24" t="s">
        <v>312</v>
      </c>
      <c r="E289" s="25"/>
      <c r="F289" s="25"/>
      <c r="G289" s="25"/>
      <c r="H289" s="25"/>
      <c r="I289" s="25"/>
      <c r="J289" s="26"/>
      <c r="K289" s="5"/>
      <c r="L289" s="5"/>
      <c r="M289" s="5"/>
      <c r="N289" s="5"/>
      <c r="O289" s="5"/>
      <c r="P289" s="5"/>
      <c r="Q289" s="5"/>
      <c r="R289" s="5"/>
      <c r="S289" s="5">
        <f>VLOOKUP(B289,'[2]SİNEMA LİSTESİ'!$A:$C,2,FALSE)</f>
        <v>328</v>
      </c>
      <c r="T289" s="5" t="str">
        <f>VLOOKUP(B289,'[2]SİNEMA LİSTESİ'!$A:$C,3,FALSE)</f>
        <v>813 25 07</v>
      </c>
      <c r="U289" s="5"/>
    </row>
    <row r="290" spans="1:21" ht="27.75">
      <c r="A290" s="7"/>
      <c r="B290" s="1" t="s">
        <v>43</v>
      </c>
      <c r="C290" s="2"/>
      <c r="D290" s="27"/>
      <c r="E290" s="27"/>
      <c r="F290" s="27"/>
      <c r="G290" s="27"/>
      <c r="H290" s="27"/>
      <c r="I290" s="27"/>
      <c r="J290" s="2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8.75" customHeight="1">
      <c r="A291" s="8">
        <v>1</v>
      </c>
      <c r="B291" s="14" t="s">
        <v>313</v>
      </c>
      <c r="C291" s="3" t="str">
        <f>IF(ISBLANK(B291)," ","0"&amp;" "&amp;S291&amp;" "&amp;T291)</f>
        <v>0 464 214 92 70</v>
      </c>
      <c r="D291" s="24" t="s">
        <v>551</v>
      </c>
      <c r="E291" s="25"/>
      <c r="F291" s="25"/>
      <c r="G291" s="25"/>
      <c r="H291" s="25"/>
      <c r="I291" s="25"/>
      <c r="J291" s="26"/>
      <c r="K291" s="5"/>
      <c r="L291" s="5"/>
      <c r="M291" s="5"/>
      <c r="N291" s="5"/>
      <c r="O291" s="5"/>
      <c r="P291" s="5"/>
      <c r="Q291" s="5"/>
      <c r="R291" s="5"/>
      <c r="S291" s="5">
        <f>VLOOKUP(B291,'[2]SİNEMA LİSTESİ'!$A:$C,2,FALSE)</f>
        <v>464</v>
      </c>
      <c r="T291" s="5" t="str">
        <f>VLOOKUP(B291,'[2]SİNEMA LİSTESİ'!$A:$C,3,FALSE)</f>
        <v>214 92 70</v>
      </c>
      <c r="U291" s="5"/>
    </row>
    <row r="292" spans="1:21" ht="18.75" customHeight="1">
      <c r="A292" s="8">
        <v>2</v>
      </c>
      <c r="B292" s="10" t="s">
        <v>47</v>
      </c>
      <c r="C292" s="3" t="str">
        <f>IF(ISBLANK(B292)," ","0"&amp;" "&amp;S292&amp;" "&amp;T292)</f>
        <v>0 464 612 28 68</v>
      </c>
      <c r="D292" s="24" t="s">
        <v>446</v>
      </c>
      <c r="E292" s="25"/>
      <c r="F292" s="25"/>
      <c r="G292" s="25"/>
      <c r="H292" s="25"/>
      <c r="I292" s="25"/>
      <c r="J292" s="26"/>
      <c r="K292" s="5"/>
      <c r="L292" s="5"/>
      <c r="M292" s="5"/>
      <c r="N292" s="5"/>
      <c r="O292" s="5"/>
      <c r="P292" s="5"/>
      <c r="Q292" s="5"/>
      <c r="R292" s="5"/>
      <c r="S292" s="5">
        <f>VLOOKUP(B292,'[2]SİNEMA LİSTESİ'!$A:$C,2,FALSE)</f>
        <v>464</v>
      </c>
      <c r="T292" s="5" t="str">
        <f>VLOOKUP(B292,'[2]SİNEMA LİSTESİ'!$A:$C,3,FALSE)</f>
        <v>612 28 68</v>
      </c>
      <c r="U292" s="5"/>
    </row>
    <row r="293" spans="1:21" ht="18.75" customHeight="1">
      <c r="A293" s="8">
        <v>3</v>
      </c>
      <c r="B293" s="11" t="s">
        <v>314</v>
      </c>
      <c r="C293" s="3" t="str">
        <f>IF(ISBLANK(B293)," ","0"&amp;" "&amp;S293&amp;" "&amp;T293)</f>
        <v>0 464 214 65 11</v>
      </c>
      <c r="D293" s="29" t="s">
        <v>24</v>
      </c>
      <c r="E293" s="30"/>
      <c r="F293" s="30"/>
      <c r="G293" s="30"/>
      <c r="H293" s="30"/>
      <c r="I293" s="30"/>
      <c r="J293" s="31"/>
      <c r="K293" s="5"/>
      <c r="L293" s="5"/>
      <c r="M293" s="5"/>
      <c r="N293" s="5"/>
      <c r="O293" s="5"/>
      <c r="P293" s="5"/>
      <c r="Q293" s="5"/>
      <c r="R293" s="5"/>
      <c r="S293" s="5">
        <f>VLOOKUP(B293,'[2]SİNEMA LİSTESİ'!$A:$C,2,FALSE)</f>
        <v>464</v>
      </c>
      <c r="T293" s="5" t="str">
        <f>VLOOKUP(B293,'[2]SİNEMA LİSTESİ'!$A:$C,3,FALSE)</f>
        <v>214 65 11</v>
      </c>
      <c r="U293" s="5"/>
    </row>
    <row r="294" spans="1:21" ht="27.75">
      <c r="A294" s="7"/>
      <c r="B294" s="1" t="s">
        <v>101</v>
      </c>
      <c r="C294" s="2"/>
      <c r="D294" s="27"/>
      <c r="E294" s="27"/>
      <c r="F294" s="27"/>
      <c r="G294" s="27"/>
      <c r="H294" s="27"/>
      <c r="I294" s="27"/>
      <c r="J294" s="2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8.75" customHeight="1">
      <c r="A295" s="8">
        <v>1</v>
      </c>
      <c r="B295" s="11" t="s">
        <v>316</v>
      </c>
      <c r="C295" s="3" t="str">
        <f>IF(ISBLANK(B295)," ","0"&amp;" "&amp;S295&amp;" "&amp;T295)</f>
        <v>0 362 233 21 22</v>
      </c>
      <c r="D295" s="24" t="s">
        <v>552</v>
      </c>
      <c r="E295" s="25"/>
      <c r="F295" s="25"/>
      <c r="G295" s="25"/>
      <c r="H295" s="25"/>
      <c r="I295" s="25"/>
      <c r="J295" s="26"/>
      <c r="K295" s="5"/>
      <c r="L295" s="5"/>
      <c r="M295" s="5"/>
      <c r="N295" s="5"/>
      <c r="O295" s="5"/>
      <c r="P295" s="5"/>
      <c r="Q295" s="5"/>
      <c r="R295" s="5"/>
      <c r="S295" s="5">
        <f>VLOOKUP(B295,'[2]SİNEMA LİSTESİ'!$A:$C,2,FALSE)</f>
        <v>362</v>
      </c>
      <c r="T295" s="5" t="str">
        <f>VLOOKUP(B295,'[2]SİNEMA LİSTESİ'!$A:$C,3,FALSE)</f>
        <v>233 21 22</v>
      </c>
      <c r="U295" s="5"/>
    </row>
    <row r="296" spans="1:21" ht="18.75" customHeight="1">
      <c r="A296" s="8">
        <v>2</v>
      </c>
      <c r="B296" s="15" t="s">
        <v>317</v>
      </c>
      <c r="C296" s="15" t="s">
        <v>318</v>
      </c>
      <c r="D296" s="24" t="s">
        <v>42</v>
      </c>
      <c r="E296" s="25"/>
      <c r="F296" s="25"/>
      <c r="G296" s="25"/>
      <c r="H296" s="25"/>
      <c r="I296" s="25"/>
      <c r="J296" s="2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8.75" customHeight="1">
      <c r="A297" s="8">
        <v>3</v>
      </c>
      <c r="B297" s="11" t="s">
        <v>102</v>
      </c>
      <c r="C297" s="3" t="str">
        <f>IF(ISBLANK(B297)," ","0"&amp;" "&amp;S297&amp;" "&amp;T297)</f>
        <v>0 362 431 24 71</v>
      </c>
      <c r="D297" s="24" t="s">
        <v>409</v>
      </c>
      <c r="E297" s="25"/>
      <c r="F297" s="25"/>
      <c r="G297" s="25"/>
      <c r="H297" s="25"/>
      <c r="I297" s="25"/>
      <c r="J297" s="26"/>
      <c r="K297" s="5"/>
      <c r="L297" s="5"/>
      <c r="M297" s="5"/>
      <c r="N297" s="5"/>
      <c r="O297" s="5"/>
      <c r="P297" s="5"/>
      <c r="Q297" s="5"/>
      <c r="R297" s="5"/>
      <c r="S297" s="5">
        <f>VLOOKUP(B297,'[2]SİNEMA LİSTESİ'!$A:$C,2,FALSE)</f>
        <v>362</v>
      </c>
      <c r="T297" s="5" t="str">
        <f>VLOOKUP(B297,'[2]SİNEMA LİSTESİ'!$A:$C,3,FALSE)</f>
        <v>431 24 71</v>
      </c>
      <c r="U297" s="5"/>
    </row>
    <row r="298" spans="1:21" ht="18.75" customHeight="1">
      <c r="A298" s="8">
        <v>4</v>
      </c>
      <c r="B298" s="10" t="s">
        <v>319</v>
      </c>
      <c r="C298" s="3" t="str">
        <f>IF(ISBLANK(B298)," ","0"&amp;" "&amp;S298&amp;" "&amp;T298)</f>
        <v>0 362 465 63 33</v>
      </c>
      <c r="D298" s="29" t="s">
        <v>24</v>
      </c>
      <c r="E298" s="30"/>
      <c r="F298" s="30"/>
      <c r="G298" s="30"/>
      <c r="H298" s="30"/>
      <c r="I298" s="30"/>
      <c r="J298" s="31"/>
      <c r="K298" s="5"/>
      <c r="L298" s="5"/>
      <c r="M298" s="5"/>
      <c r="N298" s="5"/>
      <c r="O298" s="5"/>
      <c r="P298" s="5"/>
      <c r="Q298" s="5"/>
      <c r="R298" s="5"/>
      <c r="S298" s="5">
        <f>VLOOKUP(B298,'[2]SİNEMA LİSTESİ'!$A:$C,2,FALSE)</f>
        <v>362</v>
      </c>
      <c r="T298" s="5" t="str">
        <f>VLOOKUP(B298,'[2]SİNEMA LİSTESİ'!$A:$C,3,FALSE)</f>
        <v>465 63 33</v>
      </c>
      <c r="U298" s="5"/>
    </row>
    <row r="299" spans="1:21" ht="27.75">
      <c r="A299" s="7"/>
      <c r="B299" s="1" t="s">
        <v>435</v>
      </c>
      <c r="C299" s="2"/>
      <c r="D299" s="27"/>
      <c r="E299" s="27"/>
      <c r="F299" s="27"/>
      <c r="G299" s="27"/>
      <c r="H299" s="27"/>
      <c r="I299" s="27"/>
      <c r="J299" s="2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8.75" customHeight="1">
      <c r="A300" s="8">
        <v>1</v>
      </c>
      <c r="B300" s="10" t="s">
        <v>436</v>
      </c>
      <c r="C300" s="3" t="str">
        <f>IF(ISBLANK(B300)," ","0"&amp;" "&amp;S300&amp;" "&amp;T300)</f>
        <v>0 484 223 44 36</v>
      </c>
      <c r="D300" s="29" t="s">
        <v>24</v>
      </c>
      <c r="E300" s="30"/>
      <c r="F300" s="30"/>
      <c r="G300" s="30"/>
      <c r="H300" s="30"/>
      <c r="I300" s="30"/>
      <c r="J300" s="31"/>
      <c r="K300" s="5"/>
      <c r="L300" s="5"/>
      <c r="M300" s="5"/>
      <c r="N300" s="5"/>
      <c r="O300" s="5"/>
      <c r="P300" s="5"/>
      <c r="Q300" s="5"/>
      <c r="R300" s="5"/>
      <c r="S300" s="5">
        <f>VLOOKUP(B300,'[2]SİNEMA LİSTESİ'!$A:$C,2,FALSE)</f>
        <v>484</v>
      </c>
      <c r="T300" s="5" t="str">
        <f>VLOOKUP(B300,'[2]SİNEMA LİSTESİ'!$A:$C,3,FALSE)</f>
        <v>223 44 36</v>
      </c>
      <c r="U300" s="5"/>
    </row>
    <row r="301" spans="1:21" ht="27.75">
      <c r="A301" s="7"/>
      <c r="B301" s="1" t="s">
        <v>320</v>
      </c>
      <c r="C301" s="2"/>
      <c r="D301" s="27"/>
      <c r="E301" s="27"/>
      <c r="F301" s="27"/>
      <c r="G301" s="27"/>
      <c r="H301" s="27"/>
      <c r="I301" s="27"/>
      <c r="J301" s="2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8.75" customHeight="1">
      <c r="A302" s="8">
        <v>1</v>
      </c>
      <c r="B302" s="10" t="s">
        <v>321</v>
      </c>
      <c r="C302" s="3" t="str">
        <f>IF(ISBLANK(B302)," ","0"&amp;" "&amp;S302&amp;" "&amp;T302)</f>
        <v>0 368 261 06 43</v>
      </c>
      <c r="D302" s="24" t="s">
        <v>553</v>
      </c>
      <c r="E302" s="25"/>
      <c r="F302" s="25"/>
      <c r="G302" s="25"/>
      <c r="H302" s="25"/>
      <c r="I302" s="25"/>
      <c r="J302" s="26"/>
      <c r="K302" s="5"/>
      <c r="L302" s="5"/>
      <c r="M302" s="5"/>
      <c r="N302" s="5"/>
      <c r="O302" s="5"/>
      <c r="P302" s="5"/>
      <c r="Q302" s="5"/>
      <c r="R302" s="5"/>
      <c r="S302" s="5">
        <f>VLOOKUP(B302,'[2]SİNEMA LİSTESİ'!$A:$C,2,FALSE)</f>
        <v>368</v>
      </c>
      <c r="T302" s="5" t="str">
        <f>VLOOKUP(B302,'[2]SİNEMA LİSTESİ'!$A:$C,3,FALSE)</f>
        <v>261 06 43</v>
      </c>
      <c r="U302" s="5"/>
    </row>
    <row r="303" spans="1:21" ht="27.75">
      <c r="A303" s="7"/>
      <c r="B303" s="1" t="s">
        <v>322</v>
      </c>
      <c r="C303" s="2"/>
      <c r="D303" s="27"/>
      <c r="E303" s="27"/>
      <c r="F303" s="27"/>
      <c r="G303" s="27"/>
      <c r="H303" s="27"/>
      <c r="I303" s="27"/>
      <c r="J303" s="2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8.75" customHeight="1">
      <c r="A304" s="8">
        <v>1</v>
      </c>
      <c r="B304" s="11" t="s">
        <v>323</v>
      </c>
      <c r="C304" s="3" t="str">
        <f>IF(ISBLANK(B304)," ","0"&amp;" "&amp;S304&amp;" "&amp;T304)</f>
        <v>0 346 224 12 01</v>
      </c>
      <c r="D304" s="24" t="s">
        <v>24</v>
      </c>
      <c r="E304" s="25"/>
      <c r="F304" s="25"/>
      <c r="G304" s="25"/>
      <c r="H304" s="25"/>
      <c r="I304" s="25"/>
      <c r="J304" s="26"/>
      <c r="K304" s="5"/>
      <c r="L304" s="5"/>
      <c r="M304" s="5"/>
      <c r="N304" s="5"/>
      <c r="O304" s="5"/>
      <c r="P304" s="5"/>
      <c r="Q304" s="5"/>
      <c r="R304" s="5"/>
      <c r="S304" s="5">
        <f>VLOOKUP(B304,'[2]SİNEMA LİSTESİ'!$A:$C,2,FALSE)</f>
        <v>346</v>
      </c>
      <c r="T304" s="5" t="str">
        <f>VLOOKUP(B304,'[2]SİNEMA LİSTESİ'!$A:$C,3,FALSE)</f>
        <v>224 12 01</v>
      </c>
      <c r="U304" s="5"/>
    </row>
    <row r="305" spans="1:21" ht="18.75" customHeight="1">
      <c r="A305" s="8">
        <v>2</v>
      </c>
      <c r="B305" s="14" t="s">
        <v>324</v>
      </c>
      <c r="C305" s="3" t="str">
        <f>IF(ISBLANK(B305)," ","0"&amp;" "&amp;S305&amp;" "&amp;T305)</f>
        <v>0 346 224 23 54</v>
      </c>
      <c r="D305" s="24" t="s">
        <v>554</v>
      </c>
      <c r="E305" s="25"/>
      <c r="F305" s="25"/>
      <c r="G305" s="25"/>
      <c r="H305" s="25"/>
      <c r="I305" s="25"/>
      <c r="J305" s="26"/>
      <c r="K305" s="5"/>
      <c r="L305" s="5"/>
      <c r="M305" s="5"/>
      <c r="N305" s="5"/>
      <c r="O305" s="5"/>
      <c r="P305" s="5"/>
      <c r="Q305" s="5"/>
      <c r="R305" s="5"/>
      <c r="S305" s="5">
        <f>VLOOKUP(B305,'[2]SİNEMA LİSTESİ'!$A:$C,2,FALSE)</f>
        <v>346</v>
      </c>
      <c r="T305" s="5" t="str">
        <f>VLOOKUP(B305,'[2]SİNEMA LİSTESİ'!$A:$C,3,FALSE)</f>
        <v>224 23 54</v>
      </c>
      <c r="U305" s="5"/>
    </row>
    <row r="306" spans="1:21" ht="18.75" customHeight="1">
      <c r="A306" s="8">
        <v>3</v>
      </c>
      <c r="B306" s="16" t="s">
        <v>325</v>
      </c>
      <c r="C306" s="3" t="str">
        <f>IF(ISBLANK(B306)," ","0"&amp;" "&amp;S306&amp;" "&amp;T306)</f>
        <v>0 346 224 48 54</v>
      </c>
      <c r="D306" s="24" t="s">
        <v>532</v>
      </c>
      <c r="E306" s="25"/>
      <c r="F306" s="25"/>
      <c r="G306" s="25"/>
      <c r="H306" s="25"/>
      <c r="I306" s="25"/>
      <c r="J306" s="26"/>
      <c r="K306" s="5"/>
      <c r="L306" s="5"/>
      <c r="M306" s="5"/>
      <c r="N306" s="5"/>
      <c r="O306" s="5"/>
      <c r="P306" s="5"/>
      <c r="Q306" s="5"/>
      <c r="R306" s="5"/>
      <c r="S306" s="5">
        <f>VLOOKUP(B306,'[2]SİNEMA LİSTESİ'!$A:$C,2,FALSE)</f>
        <v>346</v>
      </c>
      <c r="T306" s="5" t="str">
        <f>VLOOKUP(B306,'[2]SİNEMA LİSTESİ'!$A:$C,3,FALSE)</f>
        <v>224 48 54</v>
      </c>
      <c r="U306" s="5"/>
    </row>
    <row r="307" spans="1:21" ht="27.75">
      <c r="A307" s="7"/>
      <c r="B307" s="1" t="s">
        <v>44</v>
      </c>
      <c r="C307" s="2"/>
      <c r="D307" s="27"/>
      <c r="E307" s="27"/>
      <c r="F307" s="27"/>
      <c r="G307" s="27"/>
      <c r="H307" s="27"/>
      <c r="I307" s="27"/>
      <c r="J307" s="2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8.75" customHeight="1">
      <c r="A308" s="8">
        <v>1</v>
      </c>
      <c r="B308" s="16" t="s">
        <v>326</v>
      </c>
      <c r="C308" s="3" t="str">
        <f>IF(ISBLANK(B308)," ","0"&amp;" "&amp;S308&amp;" "&amp;T308)</f>
        <v>0 414 313 55 05</v>
      </c>
      <c r="D308" s="24" t="s">
        <v>555</v>
      </c>
      <c r="E308" s="25"/>
      <c r="F308" s="25"/>
      <c r="G308" s="25"/>
      <c r="H308" s="25"/>
      <c r="I308" s="25"/>
      <c r="J308" s="26"/>
      <c r="K308" s="5"/>
      <c r="L308" s="5"/>
      <c r="M308" s="5"/>
      <c r="N308" s="5"/>
      <c r="O308" s="5"/>
      <c r="P308" s="5"/>
      <c r="Q308" s="5"/>
      <c r="R308" s="5"/>
      <c r="S308" s="5">
        <f>VLOOKUP(B308,'[2]SİNEMA LİSTESİ'!$A:$C,2,FALSE)</f>
        <v>414</v>
      </c>
      <c r="T308" s="5" t="str">
        <f>VLOOKUP(B308,'[2]SİNEMA LİSTESİ'!$A:$C,3,FALSE)</f>
        <v>313 55 05</v>
      </c>
      <c r="U308" s="5"/>
    </row>
    <row r="309" spans="1:21" ht="18.75" customHeight="1">
      <c r="A309" s="8">
        <v>2</v>
      </c>
      <c r="B309" s="10" t="s">
        <v>128</v>
      </c>
      <c r="C309" s="3" t="str">
        <f>IF(ISBLANK(B309)," ","0"&amp;" "&amp;S309&amp;" "&amp;T309)</f>
        <v>0 414 316 12 03</v>
      </c>
      <c r="D309" s="24" t="s">
        <v>555</v>
      </c>
      <c r="E309" s="25"/>
      <c r="F309" s="25"/>
      <c r="G309" s="25"/>
      <c r="H309" s="25"/>
      <c r="I309" s="25"/>
      <c r="J309" s="26"/>
      <c r="K309" s="5"/>
      <c r="L309" s="5"/>
      <c r="M309" s="5"/>
      <c r="N309" s="5"/>
      <c r="O309" s="5"/>
      <c r="P309" s="5"/>
      <c r="Q309" s="5"/>
      <c r="R309" s="5"/>
      <c r="S309" s="5">
        <f>VLOOKUP(B309,'[2]SİNEMA LİSTESİ'!$A:$C,2,FALSE)</f>
        <v>414</v>
      </c>
      <c r="T309" s="5" t="str">
        <f>VLOOKUP(B309,'[2]SİNEMA LİSTESİ'!$A:$C,3,FALSE)</f>
        <v>316 12 03</v>
      </c>
      <c r="U309" s="5"/>
    </row>
    <row r="310" spans="1:21" ht="18.75" customHeight="1">
      <c r="A310" s="8">
        <v>3</v>
      </c>
      <c r="B310" s="10" t="s">
        <v>327</v>
      </c>
      <c r="C310" s="3" t="str">
        <f>IF(ISBLANK(B310)," ","0"&amp;" "&amp;S310&amp;" "&amp;T310)</f>
        <v>0 414 217 13 13</v>
      </c>
      <c r="D310" s="24" t="s">
        <v>555</v>
      </c>
      <c r="E310" s="25"/>
      <c r="F310" s="25"/>
      <c r="G310" s="25"/>
      <c r="H310" s="25"/>
      <c r="I310" s="25"/>
      <c r="J310" s="26"/>
      <c r="K310" s="5"/>
      <c r="L310" s="5"/>
      <c r="M310" s="5"/>
      <c r="N310" s="5"/>
      <c r="O310" s="5"/>
      <c r="P310" s="5"/>
      <c r="Q310" s="5"/>
      <c r="R310" s="5"/>
      <c r="S310" s="5">
        <f>VLOOKUP(B310,'[2]SİNEMA LİSTESİ'!$A:$C,2,FALSE)</f>
        <v>414</v>
      </c>
      <c r="T310" s="5" t="str">
        <f>VLOOKUP(B310,'[2]SİNEMA LİSTESİ'!$A:$C,3,FALSE)</f>
        <v>217 13 13</v>
      </c>
      <c r="U310" s="5"/>
    </row>
    <row r="311" spans="1:21" ht="27.75">
      <c r="A311" s="7"/>
      <c r="B311" s="1" t="s">
        <v>14</v>
      </c>
      <c r="C311" s="2"/>
      <c r="D311" s="27"/>
      <c r="E311" s="27"/>
      <c r="F311" s="27"/>
      <c r="G311" s="27"/>
      <c r="H311" s="27"/>
      <c r="I311" s="27"/>
      <c r="J311" s="2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8.75" customHeight="1">
      <c r="A312" s="12">
        <v>1</v>
      </c>
      <c r="B312" s="16" t="s">
        <v>328</v>
      </c>
      <c r="C312" s="3" t="str">
        <f>IF(ISBLANK(B312)," ","0"&amp;" "&amp;S312&amp;" "&amp;T312)</f>
        <v>0 282 264 22 20</v>
      </c>
      <c r="D312" s="24" t="s">
        <v>556</v>
      </c>
      <c r="E312" s="25"/>
      <c r="F312" s="25"/>
      <c r="G312" s="25"/>
      <c r="H312" s="25"/>
      <c r="I312" s="25"/>
      <c r="J312" s="26"/>
      <c r="K312" s="5"/>
      <c r="L312" s="5"/>
      <c r="M312" s="5"/>
      <c r="N312" s="5"/>
      <c r="O312" s="5"/>
      <c r="P312" s="5"/>
      <c r="Q312" s="5"/>
      <c r="R312" s="5"/>
      <c r="S312" s="5">
        <f>VLOOKUP(B312,'[2]SİNEMA LİSTESİ'!$A:$C,2,FALSE)</f>
        <v>282</v>
      </c>
      <c r="T312" s="5" t="str">
        <f>VLOOKUP(B312,'[2]SİNEMA LİSTESİ'!$A:$C,3,FALSE)</f>
        <v>264 22 20</v>
      </c>
      <c r="U312" s="5"/>
    </row>
    <row r="313" spans="1:21" ht="18.75" customHeight="1">
      <c r="A313" s="12">
        <v>2</v>
      </c>
      <c r="B313" s="16" t="s">
        <v>31</v>
      </c>
      <c r="C313" s="17" t="str">
        <f>IF(ISBLANK(B313)," ","0"&amp;" "&amp;S313&amp;" "&amp;T313)</f>
        <v>0 282 725 38 57</v>
      </c>
      <c r="D313" s="24" t="s">
        <v>437</v>
      </c>
      <c r="E313" s="25"/>
      <c r="F313" s="25"/>
      <c r="G313" s="25"/>
      <c r="H313" s="25"/>
      <c r="I313" s="25"/>
      <c r="J313" s="26"/>
      <c r="K313" s="5"/>
      <c r="L313" s="5"/>
      <c r="M313" s="5"/>
      <c r="N313" s="5"/>
      <c r="O313" s="5"/>
      <c r="P313" s="5"/>
      <c r="Q313" s="5"/>
      <c r="R313" s="5"/>
      <c r="S313" s="5">
        <f>VLOOKUP(B313,'[2]SİNEMA LİSTESİ'!$A:$C,2,FALSE)</f>
        <v>282</v>
      </c>
      <c r="T313" s="5" t="str">
        <f>VLOOKUP(B313,'[2]SİNEMA LİSTESİ'!$A:$C,3,FALSE)</f>
        <v>725 38 57</v>
      </c>
      <c r="U313" s="5"/>
    </row>
    <row r="314" spans="1:21" ht="18.75" customHeight="1">
      <c r="A314" s="18">
        <v>3</v>
      </c>
      <c r="B314" s="16" t="s">
        <v>329</v>
      </c>
      <c r="C314" s="3" t="str">
        <f>IF(ISBLANK(B314)," ","0"&amp;" "&amp;S314&amp;" "&amp;T314)</f>
        <v>0 282 673 46 87</v>
      </c>
      <c r="D314" s="24" t="s">
        <v>17</v>
      </c>
      <c r="E314" s="25"/>
      <c r="F314" s="25"/>
      <c r="G314" s="25"/>
      <c r="H314" s="25"/>
      <c r="I314" s="25"/>
      <c r="J314" s="26"/>
      <c r="K314" s="5"/>
      <c r="L314" s="5"/>
      <c r="M314" s="5"/>
      <c r="N314" s="5"/>
      <c r="O314" s="5"/>
      <c r="P314" s="5"/>
      <c r="Q314" s="5"/>
      <c r="R314" s="5"/>
      <c r="S314" s="5">
        <f>VLOOKUP(B314,'[2]SİNEMA LİSTESİ'!$A:$C,2,FALSE)</f>
        <v>282</v>
      </c>
      <c r="T314" s="5" t="str">
        <f>VLOOKUP(B314,'[2]SİNEMA LİSTESİ'!$A:$C,3,FALSE)</f>
        <v>673 46 87</v>
      </c>
      <c r="U314" s="5"/>
    </row>
    <row r="315" spans="1:21" ht="27.75">
      <c r="A315" s="7"/>
      <c r="B315" s="1" t="s">
        <v>65</v>
      </c>
      <c r="C315" s="2"/>
      <c r="D315" s="27"/>
      <c r="E315" s="27"/>
      <c r="F315" s="27"/>
      <c r="G315" s="27"/>
      <c r="H315" s="27"/>
      <c r="I315" s="27"/>
      <c r="J315" s="2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8.75" customHeight="1">
      <c r="A316" s="12">
        <v>1</v>
      </c>
      <c r="B316" s="16" t="s">
        <v>66</v>
      </c>
      <c r="C316" s="3" t="str">
        <f>IF(ISBLANK(B316)," ","0"&amp;" "&amp;S316&amp;" "&amp;T316)</f>
        <v>0 356 214 11 96</v>
      </c>
      <c r="D316" s="24" t="s">
        <v>407</v>
      </c>
      <c r="E316" s="25"/>
      <c r="F316" s="25"/>
      <c r="G316" s="25"/>
      <c r="H316" s="25"/>
      <c r="I316" s="25"/>
      <c r="J316" s="26"/>
      <c r="K316" s="5"/>
      <c r="L316" s="5"/>
      <c r="M316" s="5"/>
      <c r="N316" s="5"/>
      <c r="O316" s="5"/>
      <c r="P316" s="5"/>
      <c r="Q316" s="5"/>
      <c r="R316" s="5"/>
      <c r="S316" s="5">
        <f>VLOOKUP(B316,'[2]SİNEMA LİSTESİ'!$A:$C,2,FALSE)</f>
        <v>356</v>
      </c>
      <c r="T316" s="5" t="str">
        <f>VLOOKUP(B316,'[2]SİNEMA LİSTESİ'!$A:$C,3,FALSE)</f>
        <v>214 11 96</v>
      </c>
      <c r="U316" s="5"/>
    </row>
    <row r="317" spans="1:21" ht="18.75" customHeight="1">
      <c r="A317" s="22">
        <v>2</v>
      </c>
      <c r="B317" s="23" t="s">
        <v>438</v>
      </c>
      <c r="C317" s="21" t="str">
        <f>IF(ISBLANK(B317)," ","0"&amp;" "&amp;S317&amp;" "&amp;T317)</f>
        <v>0 356 715 54 38</v>
      </c>
      <c r="D317" s="24" t="s">
        <v>6</v>
      </c>
      <c r="E317" s="25"/>
      <c r="F317" s="25"/>
      <c r="G317" s="25"/>
      <c r="H317" s="25"/>
      <c r="I317" s="25"/>
      <c r="J317" s="26"/>
      <c r="K317" s="5"/>
      <c r="L317" s="5"/>
      <c r="M317" s="5"/>
      <c r="N317" s="5"/>
      <c r="O317" s="5"/>
      <c r="P317" s="5"/>
      <c r="Q317" s="5"/>
      <c r="R317" s="5"/>
      <c r="S317" s="5">
        <f>VLOOKUP(B317,'[2]SİNEMA LİSTESİ'!$A:$C,2,FALSE)</f>
        <v>356</v>
      </c>
      <c r="T317" s="5" t="str">
        <f>VLOOKUP(B317,'[2]SİNEMA LİSTESİ'!$A:$C,3,FALSE)</f>
        <v>715 54 38</v>
      </c>
      <c r="U317" s="5"/>
    </row>
    <row r="318" spans="1:21" ht="18.75" customHeight="1">
      <c r="A318" s="12">
        <v>3</v>
      </c>
      <c r="B318" s="16" t="s">
        <v>67</v>
      </c>
      <c r="C318" s="3" t="str">
        <f>IF(ISBLANK(B318)," ","0"&amp;" "&amp;S318&amp;" "&amp;T318)</f>
        <v>0 356 213 32 09</v>
      </c>
      <c r="D318" s="24" t="s">
        <v>557</v>
      </c>
      <c r="E318" s="25"/>
      <c r="F318" s="25"/>
      <c r="G318" s="25"/>
      <c r="H318" s="25"/>
      <c r="I318" s="25"/>
      <c r="J318" s="26"/>
      <c r="K318" s="5"/>
      <c r="L318" s="5"/>
      <c r="M318" s="5"/>
      <c r="N318" s="5"/>
      <c r="O318" s="5"/>
      <c r="P318" s="5"/>
      <c r="Q318" s="5"/>
      <c r="R318" s="5"/>
      <c r="S318" s="5">
        <f>VLOOKUP(B318,'[2]SİNEMA LİSTESİ'!$A:$C,2,FALSE)</f>
        <v>356</v>
      </c>
      <c r="T318" s="5" t="str">
        <f>VLOOKUP(B318,'[2]SİNEMA LİSTESİ'!$A:$C,3,FALSE)</f>
        <v>213 32 09</v>
      </c>
      <c r="U318" s="5"/>
    </row>
    <row r="319" spans="1:21" ht="27.75">
      <c r="A319" s="7"/>
      <c r="B319" s="1" t="s">
        <v>330</v>
      </c>
      <c r="C319" s="2"/>
      <c r="D319" s="27"/>
      <c r="E319" s="27"/>
      <c r="F319" s="27"/>
      <c r="G319" s="27"/>
      <c r="H319" s="27"/>
      <c r="I319" s="27"/>
      <c r="J319" s="2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8.75" customHeight="1">
      <c r="A320" s="12">
        <v>1</v>
      </c>
      <c r="B320" s="16" t="s">
        <v>331</v>
      </c>
      <c r="C320" s="3" t="str">
        <f>IF(ISBLANK(B320)," ","0"&amp;" "&amp;S320&amp;" "&amp;T320)</f>
        <v>0 462 227 05 99</v>
      </c>
      <c r="D320" s="24" t="s">
        <v>558</v>
      </c>
      <c r="E320" s="25"/>
      <c r="F320" s="25"/>
      <c r="G320" s="25"/>
      <c r="H320" s="25"/>
      <c r="I320" s="25"/>
      <c r="J320" s="26"/>
      <c r="K320" s="5"/>
      <c r="L320" s="5"/>
      <c r="M320" s="5"/>
      <c r="N320" s="5"/>
      <c r="O320" s="5"/>
      <c r="P320" s="5"/>
      <c r="Q320" s="5"/>
      <c r="R320" s="5"/>
      <c r="S320" s="5">
        <f>VLOOKUP(B320,'[2]SİNEMA LİSTESİ'!$A:$C,2,FALSE)</f>
        <v>462</v>
      </c>
      <c r="T320" s="5" t="str">
        <f>VLOOKUP(B320,'[2]SİNEMA LİSTESİ'!$A:$C,3,FALSE)</f>
        <v>227 05 99</v>
      </c>
      <c r="U320" s="5"/>
    </row>
    <row r="321" spans="1:21" ht="18.75" customHeight="1">
      <c r="A321" s="12">
        <v>2</v>
      </c>
      <c r="B321" s="10" t="s">
        <v>332</v>
      </c>
      <c r="C321" s="3" t="str">
        <f>IF(ISBLANK(B321)," ","0"&amp;" "&amp;S321&amp;" "&amp;T321)</f>
        <v>0 462 223 18 81</v>
      </c>
      <c r="D321" s="24" t="s">
        <v>139</v>
      </c>
      <c r="E321" s="25"/>
      <c r="F321" s="25"/>
      <c r="G321" s="25"/>
      <c r="H321" s="25"/>
      <c r="I321" s="25"/>
      <c r="J321" s="26"/>
      <c r="K321" s="5"/>
      <c r="L321" s="5"/>
      <c r="M321" s="5"/>
      <c r="N321" s="5"/>
      <c r="O321" s="5"/>
      <c r="P321" s="5"/>
      <c r="Q321" s="5"/>
      <c r="R321" s="5"/>
      <c r="S321" s="5">
        <f>VLOOKUP(B321,'[2]SİNEMA LİSTESİ'!$A:$C,2,FALSE)</f>
        <v>462</v>
      </c>
      <c r="T321" s="5" t="str">
        <f>VLOOKUP(B321,'[2]SİNEMA LİSTESİ'!$A:$C,3,FALSE)</f>
        <v>223 18 81</v>
      </c>
      <c r="U321" s="5"/>
    </row>
    <row r="322" spans="1:21" ht="18.75" customHeight="1">
      <c r="A322" s="12">
        <v>3</v>
      </c>
      <c r="B322" s="10" t="s">
        <v>333</v>
      </c>
      <c r="C322" s="3" t="str">
        <f>IF(ISBLANK(B322)," ","0"&amp;" "&amp;S322&amp;" "&amp;T322)</f>
        <v>0 462 330 10 01</v>
      </c>
      <c r="D322" s="24" t="s">
        <v>559</v>
      </c>
      <c r="E322" s="25"/>
      <c r="F322" s="25"/>
      <c r="G322" s="25"/>
      <c r="H322" s="25"/>
      <c r="I322" s="25"/>
      <c r="J322" s="26"/>
      <c r="K322" s="5"/>
      <c r="L322" s="5"/>
      <c r="M322" s="5"/>
      <c r="N322" s="5"/>
      <c r="O322" s="5"/>
      <c r="P322" s="5"/>
      <c r="Q322" s="5"/>
      <c r="R322" s="5"/>
      <c r="S322" s="5">
        <f>VLOOKUP(B322,'[2]SİNEMA LİSTESİ'!$A:$C,2,FALSE)</f>
        <v>462</v>
      </c>
      <c r="T322" s="5" t="str">
        <f>VLOOKUP(B322,'[2]SİNEMA LİSTESİ'!$A:$C,3,FALSE)</f>
        <v>330 10 01</v>
      </c>
      <c r="U322" s="5"/>
    </row>
    <row r="323" spans="1:21" ht="18.75" customHeight="1">
      <c r="A323" s="12">
        <v>4</v>
      </c>
      <c r="B323" s="16" t="s">
        <v>334</v>
      </c>
      <c r="C323" s="3" t="str">
        <f>IF(ISBLANK(B323)," ","0"&amp;" "&amp;S323&amp;" "&amp;T323)</f>
        <v>0 462 321 00 06</v>
      </c>
      <c r="D323" s="24" t="s">
        <v>560</v>
      </c>
      <c r="E323" s="25"/>
      <c r="F323" s="25"/>
      <c r="G323" s="25"/>
      <c r="H323" s="25"/>
      <c r="I323" s="25"/>
      <c r="J323" s="26"/>
      <c r="K323" s="5"/>
      <c r="L323" s="5"/>
      <c r="M323" s="5"/>
      <c r="N323" s="5"/>
      <c r="O323" s="5"/>
      <c r="P323" s="5"/>
      <c r="Q323" s="5"/>
      <c r="R323" s="5"/>
      <c r="S323" s="5">
        <f>VLOOKUP(B323,'[2]SİNEMA LİSTESİ'!$A:$C,2,FALSE)</f>
        <v>462</v>
      </c>
      <c r="T323" s="5" t="str">
        <f>VLOOKUP(B323,'[2]SİNEMA LİSTESİ'!$A:$C,3,FALSE)</f>
        <v>321 00 06</v>
      </c>
      <c r="U323" s="5"/>
    </row>
    <row r="324" spans="1:21" ht="18.75" customHeight="1">
      <c r="A324" s="12">
        <v>5</v>
      </c>
      <c r="B324" s="16" t="s">
        <v>335</v>
      </c>
      <c r="C324" s="3" t="str">
        <f>IF(ISBLANK(B324)," ","0"&amp;" "&amp;S324&amp;" "&amp;T324)</f>
        <v>0 462 323 33 77 </v>
      </c>
      <c r="D324" s="24" t="s">
        <v>394</v>
      </c>
      <c r="E324" s="25"/>
      <c r="F324" s="25"/>
      <c r="G324" s="25"/>
      <c r="H324" s="25"/>
      <c r="I324" s="25"/>
      <c r="J324" s="26"/>
      <c r="K324" s="5"/>
      <c r="L324" s="5"/>
      <c r="M324" s="5"/>
      <c r="N324" s="5"/>
      <c r="O324" s="5"/>
      <c r="P324" s="5"/>
      <c r="Q324" s="5"/>
      <c r="R324" s="5"/>
      <c r="S324" s="5">
        <f>VLOOKUP(B324,'[2]SİNEMA LİSTESİ'!$A:$C,2,FALSE)</f>
        <v>462</v>
      </c>
      <c r="T324" s="5" t="str">
        <f>VLOOKUP(B324,'[2]SİNEMA LİSTESİ'!$A:$C,3,FALSE)</f>
        <v>323 33 77 </v>
      </c>
      <c r="U324" s="5"/>
    </row>
    <row r="325" spans="1:21" ht="27.75">
      <c r="A325" s="7"/>
      <c r="B325" s="1" t="s">
        <v>103</v>
      </c>
      <c r="C325" s="2"/>
      <c r="D325" s="27"/>
      <c r="E325" s="27"/>
      <c r="F325" s="27"/>
      <c r="G325" s="27"/>
      <c r="H325" s="27"/>
      <c r="I325" s="27"/>
      <c r="J325" s="2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8.75" customHeight="1">
      <c r="A326" s="12">
        <v>1</v>
      </c>
      <c r="B326" s="16" t="s">
        <v>104</v>
      </c>
      <c r="C326" s="3" t="str">
        <f>IF(ISBLANK(B326)," ","0"&amp;" "&amp;S326&amp;" "&amp;T326)</f>
        <v>0 276 227 72 22</v>
      </c>
      <c r="D326" s="24" t="s">
        <v>501</v>
      </c>
      <c r="E326" s="25"/>
      <c r="F326" s="25"/>
      <c r="G326" s="25"/>
      <c r="H326" s="25"/>
      <c r="I326" s="25"/>
      <c r="J326" s="26"/>
      <c r="K326" s="5"/>
      <c r="L326" s="5"/>
      <c r="M326" s="5"/>
      <c r="N326" s="5"/>
      <c r="O326" s="5"/>
      <c r="P326" s="5"/>
      <c r="Q326" s="5"/>
      <c r="R326" s="5"/>
      <c r="S326" s="5">
        <f>VLOOKUP(B326,'[2]SİNEMA LİSTESİ'!$A:$C,2,FALSE)</f>
        <v>276</v>
      </c>
      <c r="T326" s="5" t="str">
        <f>VLOOKUP(B326,'[2]SİNEMA LİSTESİ'!$A:$C,3,FALSE)</f>
        <v>227 72 22</v>
      </c>
      <c r="U326" s="5"/>
    </row>
    <row r="327" spans="1:21" ht="18.75" customHeight="1">
      <c r="A327" s="12">
        <v>2</v>
      </c>
      <c r="B327" s="16" t="s">
        <v>336</v>
      </c>
      <c r="C327" s="3" t="str">
        <f>IF(ISBLANK(B327)," ","0"&amp;" "&amp;S327&amp;" "&amp;T327)</f>
        <v>0 276 223 67 25</v>
      </c>
      <c r="D327" s="24" t="s">
        <v>439</v>
      </c>
      <c r="E327" s="25"/>
      <c r="F327" s="25"/>
      <c r="G327" s="25"/>
      <c r="H327" s="25"/>
      <c r="I327" s="25"/>
      <c r="J327" s="26"/>
      <c r="K327" s="5"/>
      <c r="L327" s="5"/>
      <c r="M327" s="5"/>
      <c r="N327" s="5"/>
      <c r="O327" s="5"/>
      <c r="P327" s="5"/>
      <c r="Q327" s="5"/>
      <c r="R327" s="5"/>
      <c r="S327" s="5">
        <f>VLOOKUP(B327,'[2]SİNEMA LİSTESİ'!$A:$C,2,FALSE)</f>
        <v>276</v>
      </c>
      <c r="T327" s="5" t="str">
        <f>VLOOKUP(B327,'[2]SİNEMA LİSTESİ'!$A:$C,3,FALSE)</f>
        <v>223 67 25</v>
      </c>
      <c r="U327" s="5"/>
    </row>
    <row r="328" spans="1:21" ht="27.75">
      <c r="A328" s="7"/>
      <c r="B328" s="1" t="s">
        <v>337</v>
      </c>
      <c r="C328" s="2"/>
      <c r="D328" s="27"/>
      <c r="E328" s="27"/>
      <c r="F328" s="27"/>
      <c r="G328" s="27"/>
      <c r="H328" s="27"/>
      <c r="I328" s="27"/>
      <c r="J328" s="2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8.75" customHeight="1">
      <c r="A329" s="12">
        <v>1</v>
      </c>
      <c r="B329" s="10" t="s">
        <v>338</v>
      </c>
      <c r="C329" s="3" t="str">
        <f>IF(ISBLANK(B329)," ","0"&amp;" "&amp;S329&amp;" "&amp;T329)</f>
        <v>0 432 210 22 66 </v>
      </c>
      <c r="D329" s="24" t="s">
        <v>24</v>
      </c>
      <c r="E329" s="25"/>
      <c r="F329" s="25"/>
      <c r="G329" s="25"/>
      <c r="H329" s="25"/>
      <c r="I329" s="25"/>
      <c r="J329" s="26"/>
      <c r="K329" s="5"/>
      <c r="L329" s="5"/>
      <c r="M329" s="5"/>
      <c r="N329" s="5"/>
      <c r="O329" s="5"/>
      <c r="P329" s="5"/>
      <c r="Q329" s="5"/>
      <c r="R329" s="5"/>
      <c r="S329" s="5">
        <f>VLOOKUP(B329,'[2]SİNEMA LİSTESİ'!$A:$C,2,FALSE)</f>
        <v>432</v>
      </c>
      <c r="T329" s="5" t="str">
        <f>VLOOKUP(B329,'[2]SİNEMA LİSTESİ'!$A:$C,3,FALSE)</f>
        <v>210 22 66 </v>
      </c>
      <c r="U329" s="5"/>
    </row>
    <row r="330" spans="1:21" ht="27.75">
      <c r="A330" s="7"/>
      <c r="B330" s="1" t="s">
        <v>339</v>
      </c>
      <c r="C330" s="2"/>
      <c r="D330" s="27"/>
      <c r="E330" s="27"/>
      <c r="F330" s="27"/>
      <c r="G330" s="27"/>
      <c r="H330" s="27"/>
      <c r="I330" s="27"/>
      <c r="J330" s="2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8.75" customHeight="1">
      <c r="A331" s="12">
        <v>1</v>
      </c>
      <c r="B331" s="10" t="s">
        <v>340</v>
      </c>
      <c r="C331" s="3" t="str">
        <f>IF(ISBLANK(B331)," ","0"&amp;" "&amp;S331&amp;" "&amp;T331)</f>
        <v>0 226 812 72 72</v>
      </c>
      <c r="D331" s="24" t="s">
        <v>381</v>
      </c>
      <c r="E331" s="25"/>
      <c r="F331" s="25"/>
      <c r="G331" s="25"/>
      <c r="H331" s="25"/>
      <c r="I331" s="25"/>
      <c r="J331" s="26"/>
      <c r="K331" s="5"/>
      <c r="L331" s="5"/>
      <c r="M331" s="5"/>
      <c r="N331" s="5"/>
      <c r="O331" s="5"/>
      <c r="P331" s="5"/>
      <c r="Q331" s="5"/>
      <c r="R331" s="5"/>
      <c r="S331" s="5">
        <f>VLOOKUP(B331,'[2]SİNEMA LİSTESİ'!$A:$C,2,FALSE)</f>
        <v>226</v>
      </c>
      <c r="T331" s="5" t="str">
        <f>VLOOKUP(B331,'[2]SİNEMA LİSTESİ'!$A:$C,3,FALSE)</f>
        <v>812 72 72</v>
      </c>
      <c r="U331" s="5"/>
    </row>
    <row r="332" spans="1:21" ht="18.75" customHeight="1">
      <c r="A332" s="12">
        <v>2</v>
      </c>
      <c r="B332" s="10" t="s">
        <v>341</v>
      </c>
      <c r="C332" s="3" t="str">
        <f>IF(ISBLANK(B332)," ","0"&amp;" "&amp;S332&amp;" "&amp;T332)</f>
        <v>0 226 351 54 54</v>
      </c>
      <c r="D332" s="24" t="s">
        <v>24</v>
      </c>
      <c r="E332" s="25"/>
      <c r="F332" s="25"/>
      <c r="G332" s="25"/>
      <c r="H332" s="25"/>
      <c r="I332" s="25"/>
      <c r="J332" s="26"/>
      <c r="K332" s="5"/>
      <c r="L332" s="5"/>
      <c r="M332" s="5"/>
      <c r="N332" s="5"/>
      <c r="O332" s="5"/>
      <c r="P332" s="5"/>
      <c r="Q332" s="5"/>
      <c r="R332" s="5"/>
      <c r="S332" s="5">
        <f>VLOOKUP(B332,'[2]SİNEMA LİSTESİ'!$A:$C,2,FALSE)</f>
        <v>226</v>
      </c>
      <c r="T332" s="5" t="str">
        <f>VLOOKUP(B332,'[2]SİNEMA LİSTESİ'!$A:$C,3,FALSE)</f>
        <v>351 54 54</v>
      </c>
      <c r="U332" s="5"/>
    </row>
    <row r="333" spans="1:21" ht="27.75">
      <c r="A333" s="7"/>
      <c r="B333" s="1" t="s">
        <v>342</v>
      </c>
      <c r="C333" s="2"/>
      <c r="D333" s="27"/>
      <c r="E333" s="27"/>
      <c r="F333" s="27"/>
      <c r="G333" s="27"/>
      <c r="H333" s="27"/>
      <c r="I333" s="27"/>
      <c r="J333" s="2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8.75" customHeight="1">
      <c r="A334" s="12">
        <v>1</v>
      </c>
      <c r="B334" s="16" t="s">
        <v>343</v>
      </c>
      <c r="C334" s="3" t="str">
        <f>IF(ISBLANK(B334)," ","0"&amp;" "&amp;S334&amp;" "&amp;T334)</f>
        <v>0 354 217 87 00</v>
      </c>
      <c r="D334" s="24" t="s">
        <v>440</v>
      </c>
      <c r="E334" s="25"/>
      <c r="F334" s="25"/>
      <c r="G334" s="25"/>
      <c r="H334" s="25"/>
      <c r="I334" s="25"/>
      <c r="J334" s="26"/>
      <c r="K334" s="5"/>
      <c r="L334" s="5"/>
      <c r="M334" s="5"/>
      <c r="N334" s="5"/>
      <c r="O334" s="5"/>
      <c r="P334" s="5"/>
      <c r="Q334" s="5"/>
      <c r="R334" s="5"/>
      <c r="S334" s="5">
        <f>VLOOKUP(B334,'[2]SİNEMA LİSTESİ'!$A:$C,2,FALSE)</f>
        <v>354</v>
      </c>
      <c r="T334" s="5" t="str">
        <f>VLOOKUP(B334,'[2]SİNEMA LİSTESİ'!$A:$C,3,FALSE)</f>
        <v>217 87 00</v>
      </c>
      <c r="U334" s="5"/>
    </row>
    <row r="335" spans="1:21" ht="27.75">
      <c r="A335" s="7"/>
      <c r="B335" s="1" t="s">
        <v>55</v>
      </c>
      <c r="C335" s="2"/>
      <c r="D335" s="27"/>
      <c r="E335" s="27"/>
      <c r="F335" s="27"/>
      <c r="G335" s="27"/>
      <c r="H335" s="27"/>
      <c r="I335" s="27"/>
      <c r="J335" s="2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8.75" customHeight="1">
      <c r="A336" s="12">
        <v>1</v>
      </c>
      <c r="B336" s="16" t="s">
        <v>344</v>
      </c>
      <c r="C336" s="3" t="str">
        <f>IF(ISBLANK(B336)," ","0"&amp;" "&amp;S336&amp;" "&amp;T336)</f>
        <v>0 372 251 21 66</v>
      </c>
      <c r="D336" s="24" t="s">
        <v>561</v>
      </c>
      <c r="E336" s="25"/>
      <c r="F336" s="25"/>
      <c r="G336" s="25"/>
      <c r="H336" s="25"/>
      <c r="I336" s="25"/>
      <c r="J336" s="26"/>
      <c r="K336" s="5"/>
      <c r="L336" s="5"/>
      <c r="M336" s="5"/>
      <c r="N336" s="5"/>
      <c r="O336" s="5"/>
      <c r="P336" s="5"/>
      <c r="Q336" s="5"/>
      <c r="R336" s="5"/>
      <c r="S336" s="5">
        <f>VLOOKUP(B336,'[2]SİNEMA LİSTESİ'!$A:$C,2,FALSE)</f>
        <v>372</v>
      </c>
      <c r="T336" s="5" t="str">
        <f>VLOOKUP(B336,'[2]SİNEMA LİSTESİ'!$A:$C,3,FALSE)</f>
        <v>251 21 66</v>
      </c>
      <c r="U336" s="5"/>
    </row>
    <row r="337" spans="1:21" ht="18.75" customHeight="1">
      <c r="A337" s="12">
        <v>2</v>
      </c>
      <c r="B337" s="16" t="s">
        <v>345</v>
      </c>
      <c r="C337" s="3" t="str">
        <f>IF(ISBLANK(B337)," ","0"&amp;" "&amp;S337&amp;" "&amp;T337)</f>
        <v>0 372 257 87 72</v>
      </c>
      <c r="D337" s="24" t="s">
        <v>348</v>
      </c>
      <c r="E337" s="25"/>
      <c r="F337" s="25"/>
      <c r="G337" s="25"/>
      <c r="H337" s="25"/>
      <c r="I337" s="25"/>
      <c r="J337" s="26"/>
      <c r="K337" s="5"/>
      <c r="L337" s="5"/>
      <c r="M337" s="5"/>
      <c r="N337" s="5"/>
      <c r="O337" s="5"/>
      <c r="P337" s="5"/>
      <c r="Q337" s="5"/>
      <c r="R337" s="5"/>
      <c r="S337" s="5">
        <f>VLOOKUP(B337,'[2]SİNEMA LİSTESİ'!$A:$C,2,FALSE)</f>
        <v>372</v>
      </c>
      <c r="T337" s="5" t="str">
        <f>VLOOKUP(B337,'[2]SİNEMA LİSTESİ'!$A:$C,3,FALSE)</f>
        <v>257 87 72</v>
      </c>
      <c r="U337" s="5"/>
    </row>
    <row r="338" spans="1:21" ht="18.75" customHeight="1">
      <c r="A338" s="12">
        <v>3</v>
      </c>
      <c r="B338" s="16" t="s">
        <v>129</v>
      </c>
      <c r="C338" s="3" t="str">
        <f>IF(ISBLANK(B338)," ","0"&amp;" "&amp;S338&amp;" "&amp;T338)</f>
        <v>0 372 316 14 84</v>
      </c>
      <c r="D338" s="24" t="s">
        <v>441</v>
      </c>
      <c r="E338" s="25"/>
      <c r="F338" s="25"/>
      <c r="G338" s="25"/>
      <c r="H338" s="25"/>
      <c r="I338" s="25"/>
      <c r="J338" s="26"/>
      <c r="K338" s="5"/>
      <c r="L338" s="5"/>
      <c r="M338" s="5"/>
      <c r="N338" s="5"/>
      <c r="O338" s="5"/>
      <c r="P338" s="5"/>
      <c r="Q338" s="5"/>
      <c r="R338" s="5"/>
      <c r="S338" s="5">
        <f>VLOOKUP(B338,'[2]SİNEMA LİSTESİ'!$A:$C,2,FALSE)</f>
        <v>372</v>
      </c>
      <c r="T338" s="5" t="str">
        <f>VLOOKUP(B338,'[2]SİNEMA LİSTESİ'!$A:$C,3,FALSE)</f>
        <v>316 14 84</v>
      </c>
      <c r="U338" s="5"/>
    </row>
    <row r="339" spans="1:21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8.75" customHeight="1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8.75" customHeight="1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8.75" customHeight="1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8.75" customHeight="1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8.75" customHeight="1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8.75" customHeight="1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8.75" customHeight="1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8.75" customHeight="1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8.75" customHeight="1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8.75" customHeight="1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8.75" customHeight="1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8.75" customHeight="1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8.75" customHeight="1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8.75" customHeight="1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8.75" customHeight="1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8.75" customHeight="1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8.75" customHeight="1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8.75" customHeight="1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8.75" customHeight="1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8.75" customHeight="1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8.75" customHeight="1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8.75" customHeight="1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8.75" customHeight="1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8.75" customHeight="1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8.75" customHeight="1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8.75" customHeight="1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8.75" customHeight="1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8.75" customHeight="1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8.75" customHeight="1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8.75" customHeight="1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8.75" customHeight="1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8.75" customHeight="1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8.75" customHeight="1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8.75" customHeight="1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8.75" customHeight="1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8.75" customHeight="1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8.75" customHeight="1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8.75" customHeight="1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8.75" customHeight="1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8.75" customHeight="1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8.75" customHeight="1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8.75" customHeight="1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8.75" customHeight="1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8.75" customHeight="1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8.75" customHeight="1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8.75" customHeight="1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8.75" customHeight="1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8.75" customHeight="1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8.75" customHeight="1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8.75" customHeight="1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8.75" customHeight="1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8.75" customHeight="1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8.75" customHeight="1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8.75" customHeight="1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8.75" customHeight="1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8.75" customHeight="1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8.75" customHeight="1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8.75" customHeight="1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8.75" customHeight="1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8.75" customHeight="1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8.75" customHeight="1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8.75" customHeight="1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8.75" customHeight="1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8.75" customHeight="1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8.75" customHeight="1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8.75" customHeight="1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8.75" customHeight="1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8.75" customHeight="1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8.75" customHeight="1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8.75" customHeight="1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8.75" customHeight="1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8.75" customHeight="1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8.75" customHeight="1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8.75" customHeight="1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8.75" customHeight="1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8.75" customHeight="1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8.75" customHeight="1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</sheetData>
  <sheetProtection/>
  <mergeCells count="339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  <mergeCell ref="D247:J247"/>
    <mergeCell ref="D248:J248"/>
    <mergeCell ref="D249:J249"/>
    <mergeCell ref="D250:J250"/>
    <mergeCell ref="D251:J251"/>
    <mergeCell ref="D263:J263"/>
    <mergeCell ref="D252:J252"/>
    <mergeCell ref="D253:J253"/>
    <mergeCell ref="D254:J254"/>
    <mergeCell ref="D255:J255"/>
    <mergeCell ref="D256:J256"/>
    <mergeCell ref="D257:J257"/>
    <mergeCell ref="D264:J264"/>
    <mergeCell ref="D265:J265"/>
    <mergeCell ref="D266:J266"/>
    <mergeCell ref="D267:J267"/>
    <mergeCell ref="D258:J258"/>
    <mergeCell ref="D259:J259"/>
    <mergeCell ref="D260:J260"/>
    <mergeCell ref="D261:J261"/>
    <mergeCell ref="D262:J262"/>
    <mergeCell ref="D268:J268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D285:J285"/>
    <mergeCell ref="D286:J286"/>
    <mergeCell ref="D287:J287"/>
    <mergeCell ref="D288:J288"/>
    <mergeCell ref="D289:J289"/>
    <mergeCell ref="D290:J290"/>
    <mergeCell ref="D291:J291"/>
    <mergeCell ref="D292:J292"/>
    <mergeCell ref="D293:J293"/>
    <mergeCell ref="D294:J294"/>
    <mergeCell ref="D295:J295"/>
    <mergeCell ref="D296:J296"/>
    <mergeCell ref="D297:J297"/>
    <mergeCell ref="D298:J298"/>
    <mergeCell ref="D299:J299"/>
    <mergeCell ref="D300:J300"/>
    <mergeCell ref="D301:J301"/>
    <mergeCell ref="D302:J302"/>
    <mergeCell ref="D303:J303"/>
    <mergeCell ref="D304:J304"/>
    <mergeCell ref="D305:J305"/>
    <mergeCell ref="D306:J306"/>
    <mergeCell ref="D307:J307"/>
    <mergeCell ref="D308:J308"/>
    <mergeCell ref="D309:J309"/>
    <mergeCell ref="D310:J310"/>
    <mergeCell ref="D311:J311"/>
    <mergeCell ref="D312:J312"/>
    <mergeCell ref="D313:J313"/>
    <mergeCell ref="D314:J314"/>
    <mergeCell ref="D315:J315"/>
    <mergeCell ref="D316:J316"/>
    <mergeCell ref="D317:J317"/>
    <mergeCell ref="D318:J318"/>
    <mergeCell ref="D319:J319"/>
    <mergeCell ref="D320:J320"/>
    <mergeCell ref="D321:J321"/>
    <mergeCell ref="D333:J333"/>
    <mergeCell ref="D322:J322"/>
    <mergeCell ref="D323:J323"/>
    <mergeCell ref="D324:J324"/>
    <mergeCell ref="D325:J325"/>
    <mergeCell ref="D326:J326"/>
    <mergeCell ref="D327:J327"/>
    <mergeCell ref="D334:J334"/>
    <mergeCell ref="D335:J335"/>
    <mergeCell ref="D336:J336"/>
    <mergeCell ref="D337:J337"/>
    <mergeCell ref="D338:J338"/>
    <mergeCell ref="D328:J328"/>
    <mergeCell ref="D329:J329"/>
    <mergeCell ref="D330:J330"/>
    <mergeCell ref="D331:J331"/>
    <mergeCell ref="D332:J332"/>
  </mergeCells>
  <dataValidations count="1">
    <dataValidation type="list" allowBlank="1" showInputMessage="1" showErrorMessage="1" sqref="B331:B332 B329 B320:B324 B326:B327 B316:B318 B302 B289 B291:B293 B295 B300 B297:B298 B308:B310 B304:B306 B312:B314 B336:B338 B334 B276:B278 B280:B281 B274 B267:B272 B283:B287 B49 B39:B47 B69:B70 B65 B67 B76:B77 B74 B72 B79:B80 B82:B92 B3:B6 B8 B10 B19:B20 B12:B15 B17 B22:B37 B57:B63 B51 B53:B55 B109 B105:B107 B96 B101:B103 B98:B99 B94 B111:B112 B217:B220 B210:B215 B225 B222:B223 B227 B229 B193:B208 B136:B138 B122:B123 B114 B118:B120 B116 B140:B191 B134 B125:B129 B131:B132 B253:B257 B240 B235 B237:B238 B248 B242:B246 B250:B251 B231:B233 B259 B261:B26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4" manualBreakCount="4">
    <brk id="80" max="9" man="1"/>
    <brk id="165" max="9" man="1"/>
    <brk id="233" max="9" man="1"/>
    <brk id="3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8" t="s">
        <v>132</v>
      </c>
      <c r="B1" s="39"/>
      <c r="C1" s="40"/>
      <c r="D1" s="41" t="s">
        <v>454</v>
      </c>
      <c r="E1" s="42"/>
      <c r="F1" s="42"/>
      <c r="G1" s="42"/>
      <c r="H1" s="42"/>
      <c r="I1" s="42"/>
      <c r="J1" s="43"/>
    </row>
    <row r="2" spans="1:22" ht="27.75">
      <c r="A2" s="7"/>
      <c r="B2" s="1" t="s">
        <v>68</v>
      </c>
      <c r="C2" s="2" t="s">
        <v>0</v>
      </c>
      <c r="D2" s="27" t="s">
        <v>1</v>
      </c>
      <c r="E2" s="27"/>
      <c r="F2" s="27"/>
      <c r="G2" s="27"/>
      <c r="H2" s="27"/>
      <c r="I2" s="27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8">
        <v>1</v>
      </c>
      <c r="B3" s="11" t="s">
        <v>346</v>
      </c>
      <c r="C3" s="3" t="str">
        <f>IF(ISBLANK(B3)," ","0"&amp;" "&amp;S3&amp;" "&amp;T3)</f>
        <v>0 264 242 15 00</v>
      </c>
      <c r="D3" s="24" t="s">
        <v>458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264</v>
      </c>
      <c r="T3" s="5" t="str">
        <f>VLOOKUP(B3,'[3]SİNEMA LİSTESİ'!$A:$C,3,FALSE)</f>
        <v>242 15 00</v>
      </c>
      <c r="U3" s="5"/>
      <c r="V3" s="5"/>
    </row>
    <row r="4" spans="1:22" ht="27.75">
      <c r="A4" s="7"/>
      <c r="B4" s="1" t="s">
        <v>36</v>
      </c>
      <c r="C4" s="2"/>
      <c r="D4" s="27"/>
      <c r="E4" s="27"/>
      <c r="F4" s="27"/>
      <c r="G4" s="27"/>
      <c r="H4" s="27"/>
      <c r="I4" s="27"/>
      <c r="J4" s="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8">
        <v>1</v>
      </c>
      <c r="B5" s="11" t="s">
        <v>347</v>
      </c>
      <c r="C5" s="3" t="str">
        <f>IF(ISBLANK(B5)," ","0"&amp;" "&amp;S5&amp;" "&amp;T5)</f>
        <v>0 272 252 55 35</v>
      </c>
      <c r="D5" s="24" t="s">
        <v>186</v>
      </c>
      <c r="E5" s="25"/>
      <c r="F5" s="25"/>
      <c r="G5" s="25"/>
      <c r="H5" s="25"/>
      <c r="I5" s="25"/>
      <c r="J5" s="26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272</v>
      </c>
      <c r="T5" s="5" t="str">
        <f>VLOOKUP(B5,'[3]SİNEMA LİSTESİ'!$A:$C,3,FALSE)</f>
        <v>252 55 35</v>
      </c>
      <c r="U5" s="5"/>
      <c r="V5" s="5"/>
    </row>
    <row r="6" spans="1:22" ht="27.75">
      <c r="A6" s="7"/>
      <c r="B6" s="1" t="s">
        <v>3</v>
      </c>
      <c r="C6" s="2"/>
      <c r="D6" s="27"/>
      <c r="E6" s="27"/>
      <c r="F6" s="27"/>
      <c r="G6" s="27"/>
      <c r="H6" s="27"/>
      <c r="I6" s="27"/>
      <c r="J6" s="2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9">
        <v>1</v>
      </c>
      <c r="B7" s="11" t="s">
        <v>349</v>
      </c>
      <c r="C7" s="3" t="str">
        <f>IF(ISBLANK(B7)," ","0"&amp;" "&amp;S7&amp;" "&amp;T7)</f>
        <v>0 312 441 14 14</v>
      </c>
      <c r="D7" s="24" t="s">
        <v>459</v>
      </c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441 14 14</v>
      </c>
      <c r="U7" s="5"/>
      <c r="V7" s="5"/>
    </row>
    <row r="8" spans="1:22" ht="18.75" customHeight="1">
      <c r="A8" s="9">
        <v>2</v>
      </c>
      <c r="B8" s="11" t="s">
        <v>350</v>
      </c>
      <c r="C8" s="3" t="str">
        <f>IF(ISBLANK(B8)," ","0"&amp;" "&amp;S8&amp;" "&amp;T8)</f>
        <v>0 312 212 92 96 </v>
      </c>
      <c r="D8" s="24" t="s">
        <v>460</v>
      </c>
      <c r="E8" s="25"/>
      <c r="F8" s="25"/>
      <c r="G8" s="25"/>
      <c r="H8" s="25"/>
      <c r="I8" s="25"/>
      <c r="J8" s="26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212 92 96 </v>
      </c>
      <c r="U8" s="5"/>
      <c r="V8" s="5"/>
    </row>
    <row r="9" spans="1:22" ht="18.75" customHeight="1">
      <c r="A9" s="9">
        <v>3</v>
      </c>
      <c r="B9" s="11" t="s">
        <v>351</v>
      </c>
      <c r="C9" s="3" t="str">
        <f>IF(ISBLANK(B9)," ","0"&amp;" "&amp;S9&amp;" "&amp;T9)</f>
        <v>0 312 241 12 41</v>
      </c>
      <c r="D9" s="24" t="s">
        <v>461</v>
      </c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241 12 41</v>
      </c>
      <c r="U9" s="5"/>
      <c r="V9" s="5"/>
    </row>
    <row r="10" spans="1:22" ht="18.75" customHeight="1">
      <c r="A10" s="9">
        <v>4</v>
      </c>
      <c r="B10" s="11" t="s">
        <v>352</v>
      </c>
      <c r="C10" s="3" t="str">
        <f>IF(ISBLANK(B10)," ","0"&amp;" "&amp;S10&amp;" "&amp;T10)</f>
        <v>0 312 266 16 27</v>
      </c>
      <c r="D10" s="24" t="s">
        <v>462</v>
      </c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312</v>
      </c>
      <c r="T10" s="5" t="str">
        <f>VLOOKUP(B10,'[3]SİNEMA LİSTESİ'!$A:$C,3,FALSE)</f>
        <v>266 16 27</v>
      </c>
      <c r="U10" s="5"/>
      <c r="V10" s="5"/>
    </row>
    <row r="11" spans="1:22" ht="18.75" customHeight="1">
      <c r="A11" s="9">
        <v>5</v>
      </c>
      <c r="B11" s="11" t="s">
        <v>72</v>
      </c>
      <c r="C11" s="3" t="str">
        <f>IF(ISBLANK(B11)," ","0"&amp;" "&amp;S11&amp;" "&amp;T11)</f>
        <v>0 312 236 70 77</v>
      </c>
      <c r="D11" s="24" t="s">
        <v>463</v>
      </c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312</v>
      </c>
      <c r="T11" s="5" t="str">
        <f>VLOOKUP(B11,'[3]SİNEMA LİSTESİ'!$A:$C,3,FALSE)</f>
        <v>236 70 77</v>
      </c>
      <c r="U11" s="5"/>
      <c r="V11" s="5"/>
    </row>
    <row r="12" spans="1:22" ht="27.75">
      <c r="A12" s="7"/>
      <c r="B12" s="1" t="s">
        <v>2</v>
      </c>
      <c r="C12" s="2"/>
      <c r="D12" s="27"/>
      <c r="E12" s="27"/>
      <c r="F12" s="27"/>
      <c r="G12" s="27"/>
      <c r="H12" s="27"/>
      <c r="I12" s="27"/>
      <c r="J12" s="2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 customHeight="1">
      <c r="A13" s="9">
        <v>1</v>
      </c>
      <c r="B13" s="11" t="s">
        <v>353</v>
      </c>
      <c r="C13" s="3" t="str">
        <f>IF(ISBLANK(B13)," ","0"&amp;" "&amp;S13&amp;" "&amp;T13)</f>
        <v>0 242 324 40 00</v>
      </c>
      <c r="D13" s="24" t="s">
        <v>464</v>
      </c>
      <c r="E13" s="25"/>
      <c r="F13" s="25"/>
      <c r="G13" s="25"/>
      <c r="H13" s="25"/>
      <c r="I13" s="25"/>
      <c r="J13" s="26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242</v>
      </c>
      <c r="T13" s="5" t="str">
        <f>VLOOKUP(B13,'[3]SİNEMA LİSTESİ'!$A:$C,3,FALSE)</f>
        <v>324 40 00</v>
      </c>
      <c r="U13" s="5"/>
      <c r="V13" s="5"/>
    </row>
    <row r="14" spans="1:22" ht="27.75">
      <c r="A14" s="7"/>
      <c r="B14" s="1" t="s">
        <v>4</v>
      </c>
      <c r="C14" s="2"/>
      <c r="D14" s="35"/>
      <c r="E14" s="36"/>
      <c r="F14" s="36"/>
      <c r="G14" s="36"/>
      <c r="H14" s="36"/>
      <c r="I14" s="36"/>
      <c r="J14" s="3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.75" customHeight="1">
      <c r="A15" s="8">
        <v>1</v>
      </c>
      <c r="B15" s="11" t="s">
        <v>354</v>
      </c>
      <c r="C15" s="3" t="str">
        <f>IF(ISBLANK(B15)," ","0"&amp;" "&amp;S15&amp;" "&amp;T15)</f>
        <v>0 256 232 03 00</v>
      </c>
      <c r="D15" s="29" t="s">
        <v>465</v>
      </c>
      <c r="E15" s="30"/>
      <c r="F15" s="30"/>
      <c r="G15" s="30"/>
      <c r="H15" s="30"/>
      <c r="I15" s="30"/>
      <c r="J15" s="31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256</v>
      </c>
      <c r="T15" s="5" t="str">
        <f>VLOOKUP(B15,'[3]SİNEMA LİSTESİ'!$A:$C,3,FALSE)</f>
        <v>232 03 00</v>
      </c>
      <c r="U15" s="5"/>
      <c r="V15" s="5"/>
    </row>
    <row r="16" spans="1:22" ht="27.75">
      <c r="A16" s="7"/>
      <c r="B16" s="1" t="s">
        <v>5</v>
      </c>
      <c r="C16" s="2"/>
      <c r="D16" s="27"/>
      <c r="E16" s="27"/>
      <c r="F16" s="27"/>
      <c r="G16" s="27"/>
      <c r="H16" s="27"/>
      <c r="I16" s="27"/>
      <c r="J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9">
        <v>1</v>
      </c>
      <c r="B17" s="11" t="s">
        <v>442</v>
      </c>
      <c r="C17" s="3" t="str">
        <f>IF(ISBLANK(B17)," ","0"&amp;" "&amp;S17&amp;" "&amp;T17)</f>
        <v>0 224 572 33 34</v>
      </c>
      <c r="D17" s="24" t="s">
        <v>396</v>
      </c>
      <c r="E17" s="25"/>
      <c r="F17" s="25"/>
      <c r="G17" s="25"/>
      <c r="H17" s="25"/>
      <c r="I17" s="25"/>
      <c r="J17" s="26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224</v>
      </c>
      <c r="T17" s="5" t="str">
        <f>VLOOKUP(B17,'[3]SİNEMA LİSTESİ'!$A:$C,3,FALSE)</f>
        <v>572 33 34</v>
      </c>
      <c r="U17" s="5"/>
      <c r="V17" s="5"/>
    </row>
    <row r="18" spans="1:22" ht="27.75">
      <c r="A18" s="7"/>
      <c r="B18" s="1" t="s">
        <v>190</v>
      </c>
      <c r="C18" s="2"/>
      <c r="D18" s="27"/>
      <c r="E18" s="27"/>
      <c r="F18" s="27"/>
      <c r="G18" s="27"/>
      <c r="H18" s="27"/>
      <c r="I18" s="27"/>
      <c r="J18" s="2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8">
        <v>1</v>
      </c>
      <c r="B19" s="11" t="s">
        <v>191</v>
      </c>
      <c r="C19" s="3" t="str">
        <f>IF(ISBLANK(B19)," ","0"&amp;" "&amp;S19&amp;" "&amp;T19)</f>
        <v>0 286 214 10 66</v>
      </c>
      <c r="D19" s="24" t="s">
        <v>443</v>
      </c>
      <c r="E19" s="25"/>
      <c r="F19" s="25"/>
      <c r="G19" s="25"/>
      <c r="H19" s="25"/>
      <c r="I19" s="25"/>
      <c r="J19" s="26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286</v>
      </c>
      <c r="T19" s="5" t="str">
        <f>VLOOKUP(B19,'[3]SİNEMA LİSTESİ'!$A:$C,3,FALSE)</f>
        <v>214 10 66</v>
      </c>
      <c r="U19" s="5"/>
      <c r="V19" s="5"/>
    </row>
    <row r="20" spans="1:22" ht="27.75">
      <c r="A20" s="7"/>
      <c r="B20" s="1" t="s">
        <v>194</v>
      </c>
      <c r="C20" s="2"/>
      <c r="D20" s="27"/>
      <c r="E20" s="27"/>
      <c r="F20" s="27"/>
      <c r="G20" s="27"/>
      <c r="H20" s="27"/>
      <c r="I20" s="27"/>
      <c r="J20" s="2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8">
        <v>1</v>
      </c>
      <c r="B21" s="11" t="s">
        <v>355</v>
      </c>
      <c r="C21" s="3" t="str">
        <f>IF(ISBLANK(B21)," ","0"&amp;" "&amp;S21&amp;" "&amp;T21)</f>
        <v>0 258 212 32 62</v>
      </c>
      <c r="D21" s="24" t="s">
        <v>466</v>
      </c>
      <c r="E21" s="25"/>
      <c r="F21" s="25"/>
      <c r="G21" s="25"/>
      <c r="H21" s="25"/>
      <c r="I21" s="25"/>
      <c r="J21" s="26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258</v>
      </c>
      <c r="T21" s="5" t="str">
        <f>VLOOKUP(B21,'[3]SİNEMA LİSTESİ'!$A:$C,3,FALSE)</f>
        <v>212 32 62</v>
      </c>
      <c r="U21" s="5"/>
      <c r="V21" s="5"/>
    </row>
    <row r="22" spans="1:22" ht="27.75">
      <c r="A22" s="7"/>
      <c r="B22" s="1" t="s">
        <v>26</v>
      </c>
      <c r="C22" s="2"/>
      <c r="D22" s="27"/>
      <c r="E22" s="27"/>
      <c r="F22" s="27"/>
      <c r="G22" s="27"/>
      <c r="H22" s="27"/>
      <c r="I22" s="27"/>
      <c r="J22" s="2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75" customHeight="1">
      <c r="A23" s="8">
        <v>1</v>
      </c>
      <c r="B23" s="11" t="s">
        <v>444</v>
      </c>
      <c r="C23" s="3" t="str">
        <f>IF(ISBLANK(B23)," ","0"&amp;" "&amp;S23&amp;" "&amp;T23)</f>
        <v>0 380 611 37 41</v>
      </c>
      <c r="D23" s="24" t="s">
        <v>467</v>
      </c>
      <c r="E23" s="25"/>
      <c r="F23" s="25"/>
      <c r="G23" s="25"/>
      <c r="H23" s="25"/>
      <c r="I23" s="25"/>
      <c r="J23" s="26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380</v>
      </c>
      <c r="T23" s="5" t="str">
        <f>VLOOKUP(B23,'[3]SİNEMA LİSTESİ'!$A:$C,3,FALSE)</f>
        <v>611 37 41</v>
      </c>
      <c r="U23" s="5"/>
      <c r="V23" s="5"/>
    </row>
    <row r="24" spans="1:22" ht="27.75">
      <c r="A24" s="7"/>
      <c r="B24" s="1" t="s">
        <v>7</v>
      </c>
      <c r="C24" s="2"/>
      <c r="D24" s="27"/>
      <c r="E24" s="27"/>
      <c r="F24" s="27"/>
      <c r="G24" s="27"/>
      <c r="H24" s="27"/>
      <c r="I24" s="27"/>
      <c r="J24" s="2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.75" customHeight="1">
      <c r="A25" s="8">
        <v>1</v>
      </c>
      <c r="B25" s="11" t="s">
        <v>356</v>
      </c>
      <c r="C25" s="3" t="str">
        <f>IF(ISBLANK(B25)," ","0"&amp;" "&amp;S25&amp;" "&amp;T25)</f>
        <v>0 222 225 35 91</v>
      </c>
      <c r="D25" s="24" t="s">
        <v>17</v>
      </c>
      <c r="E25" s="25"/>
      <c r="F25" s="25"/>
      <c r="G25" s="25"/>
      <c r="H25" s="25"/>
      <c r="I25" s="25"/>
      <c r="J25" s="26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222</v>
      </c>
      <c r="T25" s="5" t="str">
        <f>VLOOKUP(B25,'[3]SİNEMA LİSTESİ'!$A:$C,3,FALSE)</f>
        <v>225 35 91</v>
      </c>
      <c r="U25" s="5"/>
      <c r="V25" s="5"/>
    </row>
    <row r="26" spans="1:22" ht="27.75">
      <c r="A26" s="7"/>
      <c r="B26" s="1" t="s">
        <v>211</v>
      </c>
      <c r="C26" s="2"/>
      <c r="D26" s="27"/>
      <c r="E26" s="27"/>
      <c r="F26" s="27"/>
      <c r="G26" s="27"/>
      <c r="H26" s="27"/>
      <c r="I26" s="27"/>
      <c r="J26" s="2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 customHeight="1">
      <c r="A27" s="8">
        <v>1</v>
      </c>
      <c r="B27" s="11" t="s">
        <v>357</v>
      </c>
      <c r="C27" s="3" t="str">
        <f>IF(ISBLANK(B27)," ","0"&amp;" "&amp;S27&amp;" "&amp;T27)</f>
        <v>0 326 216 30 09</v>
      </c>
      <c r="D27" s="24" t="s">
        <v>453</v>
      </c>
      <c r="E27" s="25"/>
      <c r="F27" s="25"/>
      <c r="G27" s="25"/>
      <c r="H27" s="25"/>
      <c r="I27" s="25"/>
      <c r="J27" s="26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326</v>
      </c>
      <c r="T27" s="5" t="str">
        <f>VLOOKUP(B27,'[3]SİNEMA LİSTESİ'!$A:$C,3,FALSE)</f>
        <v>216 30 09</v>
      </c>
      <c r="U27" s="5"/>
      <c r="V27" s="5"/>
    </row>
    <row r="28" spans="1:22" ht="18.75" customHeight="1">
      <c r="A28" s="8">
        <v>2</v>
      </c>
      <c r="B28" s="11" t="s">
        <v>358</v>
      </c>
      <c r="C28" s="3" t="str">
        <f>IF(ISBLANK(B28)," ","0"&amp;" "&amp;S28&amp;" "&amp;T28)</f>
        <v>0 326 613 62 08</v>
      </c>
      <c r="D28" s="24" t="s">
        <v>453</v>
      </c>
      <c r="E28" s="25"/>
      <c r="F28" s="25"/>
      <c r="G28" s="25"/>
      <c r="H28" s="25"/>
      <c r="I28" s="25"/>
      <c r="J28" s="26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326</v>
      </c>
      <c r="T28" s="5" t="str">
        <f>VLOOKUP(B28,'[3]SİNEMA LİSTESİ'!$A:$C,3,FALSE)</f>
        <v>613 62 08</v>
      </c>
      <c r="U28" s="5"/>
      <c r="V28" s="5"/>
    </row>
    <row r="29" spans="1:22" ht="27.75">
      <c r="A29" s="7"/>
      <c r="B29" s="1" t="s">
        <v>9</v>
      </c>
      <c r="C29" s="2"/>
      <c r="D29" s="27"/>
      <c r="E29" s="27"/>
      <c r="F29" s="27"/>
      <c r="G29" s="27"/>
      <c r="H29" s="27"/>
      <c r="I29" s="27"/>
      <c r="J29" s="2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.75" customHeight="1">
      <c r="A30" s="9">
        <v>1</v>
      </c>
      <c r="B30" s="11" t="s">
        <v>359</v>
      </c>
      <c r="C30" s="3" t="str">
        <f aca="true" t="shared" si="0" ref="C30:C50">IF(ISBLANK(B30)," ","0"&amp;" "&amp;S30&amp;" "&amp;T30)</f>
        <v>0 212 661 84 84</v>
      </c>
      <c r="D30" s="24" t="s">
        <v>131</v>
      </c>
      <c r="E30" s="25"/>
      <c r="F30" s="25"/>
      <c r="G30" s="25"/>
      <c r="H30" s="25"/>
      <c r="I30" s="25"/>
      <c r="J30" s="26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212</v>
      </c>
      <c r="T30" s="5" t="str">
        <f>VLOOKUP(B30,'[3]SİNEMA LİSTESİ'!$A:$C,3,FALSE)</f>
        <v>661 84 84</v>
      </c>
      <c r="U30" s="5"/>
      <c r="V30" s="5"/>
    </row>
    <row r="31" spans="1:22" ht="18.75" customHeight="1">
      <c r="A31" s="9">
        <v>2</v>
      </c>
      <c r="B31" s="11" t="s">
        <v>360</v>
      </c>
      <c r="C31" s="3" t="str">
        <f t="shared" si="0"/>
        <v>0 212 583 06 06</v>
      </c>
      <c r="D31" s="24" t="s">
        <v>17</v>
      </c>
      <c r="E31" s="25"/>
      <c r="F31" s="25"/>
      <c r="G31" s="25"/>
      <c r="H31" s="25"/>
      <c r="I31" s="25"/>
      <c r="J31" s="26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212</v>
      </c>
      <c r="T31" s="5" t="str">
        <f>VLOOKUP(B31,'[3]SİNEMA LİSTESİ'!$A:$C,3,FALSE)</f>
        <v>583 06 06</v>
      </c>
      <c r="U31" s="5"/>
      <c r="V31" s="5"/>
    </row>
    <row r="32" spans="1:22" ht="18.75" customHeight="1">
      <c r="A32" s="9">
        <v>3</v>
      </c>
      <c r="B32" s="11" t="s">
        <v>10</v>
      </c>
      <c r="C32" s="3" t="str">
        <f>IF(ISBLANK(B32)," ","0"&amp;" "&amp;S32&amp;" "&amp;T32)</f>
        <v>0 212 559 49 49</v>
      </c>
      <c r="D32" s="24" t="s">
        <v>348</v>
      </c>
      <c r="E32" s="25"/>
      <c r="F32" s="25"/>
      <c r="G32" s="25"/>
      <c r="H32" s="25"/>
      <c r="I32" s="25"/>
      <c r="J32" s="26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212</v>
      </c>
      <c r="T32" s="5" t="str">
        <f>VLOOKUP(B32,'[3]SİNEMA LİSTESİ'!$A:$C,3,FALSE)</f>
        <v>559 49 49</v>
      </c>
      <c r="U32" s="5"/>
      <c r="V32" s="5"/>
    </row>
    <row r="33" spans="1:22" ht="18.75" customHeight="1">
      <c r="A33" s="9">
        <v>4</v>
      </c>
      <c r="B33" s="11" t="s">
        <v>76</v>
      </c>
      <c r="C33" s="3" t="str">
        <f t="shared" si="0"/>
        <v>0 216 358 02 02</v>
      </c>
      <c r="D33" s="24" t="s">
        <v>468</v>
      </c>
      <c r="E33" s="25"/>
      <c r="F33" s="25"/>
      <c r="G33" s="25"/>
      <c r="H33" s="25"/>
      <c r="I33" s="25"/>
      <c r="J33" s="26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216</v>
      </c>
      <c r="T33" s="5" t="str">
        <f>VLOOKUP(B33,'[3]SİNEMA LİSTESİ'!$A:$C,3,FALSE)</f>
        <v>358 02 02</v>
      </c>
      <c r="U33" s="5"/>
      <c r="V33" s="5"/>
    </row>
    <row r="34" spans="1:22" ht="18.75" customHeight="1">
      <c r="A34" s="9">
        <v>5</v>
      </c>
      <c r="B34" s="11" t="s">
        <v>361</v>
      </c>
      <c r="C34" s="3" t="str">
        <f t="shared" si="0"/>
        <v>0 212 215 27 27</v>
      </c>
      <c r="D34" s="24" t="s">
        <v>469</v>
      </c>
      <c r="E34" s="25"/>
      <c r="F34" s="25"/>
      <c r="G34" s="25"/>
      <c r="H34" s="25"/>
      <c r="I34" s="25"/>
      <c r="J34" s="26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212</v>
      </c>
      <c r="T34" s="5" t="str">
        <f>VLOOKUP(B34,'[3]SİNEMA LİSTESİ'!$A:$C,3,FALSE)</f>
        <v>215 27 27</v>
      </c>
      <c r="U34" s="5"/>
      <c r="V34" s="5"/>
    </row>
    <row r="35" spans="1:22" ht="18.75" customHeight="1">
      <c r="A35" s="9">
        <v>6</v>
      </c>
      <c r="B35" s="11" t="s">
        <v>231</v>
      </c>
      <c r="C35" s="3" t="str">
        <f t="shared" si="0"/>
        <v>0 212 523 10 88</v>
      </c>
      <c r="D35" s="24" t="s">
        <v>131</v>
      </c>
      <c r="E35" s="25"/>
      <c r="F35" s="25"/>
      <c r="G35" s="25"/>
      <c r="H35" s="25"/>
      <c r="I35" s="25"/>
      <c r="J35" s="26"/>
      <c r="K35" s="5"/>
      <c r="L35" s="5"/>
      <c r="M35" s="5"/>
      <c r="N35" s="5"/>
      <c r="O35" s="5"/>
      <c r="P35" s="5"/>
      <c r="Q35" s="5"/>
      <c r="R35" s="5"/>
      <c r="S35" s="5">
        <f>VLOOKUP(B35,'[3]SİNEMA LİSTESİ'!$A:$C,2,FALSE)</f>
        <v>212</v>
      </c>
      <c r="T35" s="5" t="str">
        <f>VLOOKUP(B35,'[3]SİNEMA LİSTESİ'!$A:$C,3,FALSE)</f>
        <v>523 10 88</v>
      </c>
      <c r="U35" s="5"/>
      <c r="V35" s="5"/>
    </row>
    <row r="36" spans="1:22" ht="18.75" customHeight="1">
      <c r="A36" s="9">
        <v>7</v>
      </c>
      <c r="B36" s="11" t="s">
        <v>362</v>
      </c>
      <c r="C36" s="3" t="str">
        <f t="shared" si="0"/>
        <v>0 212 662 98 40</v>
      </c>
      <c r="D36" s="24" t="s">
        <v>470</v>
      </c>
      <c r="E36" s="25"/>
      <c r="F36" s="25"/>
      <c r="G36" s="25"/>
      <c r="H36" s="25"/>
      <c r="I36" s="25"/>
      <c r="J36" s="26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212</v>
      </c>
      <c r="T36" s="5" t="str">
        <f>VLOOKUP(B36,'[3]SİNEMA LİSTESİ'!$A:$C,3,FALSE)</f>
        <v>662 98 40</v>
      </c>
      <c r="U36" s="5"/>
      <c r="V36" s="5"/>
    </row>
    <row r="37" spans="1:22" ht="18.75" customHeight="1">
      <c r="A37" s="9">
        <v>8</v>
      </c>
      <c r="B37" s="11" t="s">
        <v>77</v>
      </c>
      <c r="C37" s="3" t="str">
        <f t="shared" si="0"/>
        <v>0 212 345 62 45</v>
      </c>
      <c r="D37" s="24" t="s">
        <v>471</v>
      </c>
      <c r="E37" s="25"/>
      <c r="F37" s="25"/>
      <c r="G37" s="25"/>
      <c r="H37" s="25"/>
      <c r="I37" s="25"/>
      <c r="J37" s="26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212</v>
      </c>
      <c r="T37" s="5" t="str">
        <f>VLOOKUP(B37,'[3]SİNEMA LİSTESİ'!$A:$C,3,FALSE)</f>
        <v>345 62 45</v>
      </c>
      <c r="U37" s="5"/>
      <c r="V37" s="5"/>
    </row>
    <row r="38" spans="1:22" ht="18.75" customHeight="1">
      <c r="A38" s="9">
        <v>9</v>
      </c>
      <c r="B38" s="11" t="s">
        <v>363</v>
      </c>
      <c r="C38" s="3" t="str">
        <f t="shared" si="0"/>
        <v>0 216 336 06 22</v>
      </c>
      <c r="D38" s="24" t="s">
        <v>381</v>
      </c>
      <c r="E38" s="25"/>
      <c r="F38" s="25"/>
      <c r="G38" s="25"/>
      <c r="H38" s="25"/>
      <c r="I38" s="25"/>
      <c r="J38" s="26"/>
      <c r="K38" s="5"/>
      <c r="L38" s="5"/>
      <c r="M38" s="5"/>
      <c r="N38" s="5"/>
      <c r="O38" s="5"/>
      <c r="P38" s="5"/>
      <c r="Q38" s="5"/>
      <c r="R38" s="5"/>
      <c r="S38" s="5">
        <f>VLOOKUP(B38,'[3]SİNEMA LİSTESİ'!$A:$C,2,FALSE)</f>
        <v>216</v>
      </c>
      <c r="T38" s="5" t="str">
        <f>VLOOKUP(B38,'[3]SİNEMA LİSTESİ'!$A:$C,3,FALSE)</f>
        <v>336 06 22</v>
      </c>
      <c r="U38" s="5"/>
      <c r="V38" s="5"/>
    </row>
    <row r="39" spans="1:22" ht="18.75" customHeight="1">
      <c r="A39" s="9">
        <v>10</v>
      </c>
      <c r="B39" s="11" t="s">
        <v>78</v>
      </c>
      <c r="C39" s="3" t="str">
        <f t="shared" si="0"/>
        <v>0 216 832 14 11</v>
      </c>
      <c r="D39" s="24" t="s">
        <v>472</v>
      </c>
      <c r="E39" s="25"/>
      <c r="F39" s="25"/>
      <c r="G39" s="25"/>
      <c r="H39" s="25"/>
      <c r="I39" s="25"/>
      <c r="J39" s="26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216</v>
      </c>
      <c r="T39" s="5" t="str">
        <f>VLOOKUP(B39,'[3]SİNEMA LİSTESİ'!$A:$C,3,FALSE)</f>
        <v>832 14 11</v>
      </c>
      <c r="U39" s="5"/>
      <c r="V39" s="5"/>
    </row>
    <row r="40" spans="1:22" ht="18.75" customHeight="1">
      <c r="A40" s="9">
        <v>11</v>
      </c>
      <c r="B40" s="11" t="s">
        <v>79</v>
      </c>
      <c r="C40" s="3" t="str">
        <f t="shared" si="0"/>
        <v>0 216 663 11 41</v>
      </c>
      <c r="D40" s="24" t="s">
        <v>388</v>
      </c>
      <c r="E40" s="25"/>
      <c r="F40" s="25"/>
      <c r="G40" s="25"/>
      <c r="H40" s="25"/>
      <c r="I40" s="25"/>
      <c r="J40" s="26"/>
      <c r="K40" s="5"/>
      <c r="L40" s="5"/>
      <c r="M40" s="5"/>
      <c r="N40" s="5"/>
      <c r="O40" s="5"/>
      <c r="P40" s="5"/>
      <c r="Q40" s="5"/>
      <c r="R40" s="5"/>
      <c r="S40" s="5">
        <f>VLOOKUP(B40,'[3]SİNEMA LİSTESİ'!$A:$C,2,FALSE)</f>
        <v>216</v>
      </c>
      <c r="T40" s="5" t="str">
        <f>VLOOKUP(B40,'[3]SİNEMA LİSTESİ'!$A:$C,3,FALSE)</f>
        <v>663 11 41</v>
      </c>
      <c r="U40" s="5"/>
      <c r="V40" s="5"/>
    </row>
    <row r="41" spans="1:22" ht="18.75" customHeight="1">
      <c r="A41" s="9">
        <v>12</v>
      </c>
      <c r="B41" s="11" t="s">
        <v>239</v>
      </c>
      <c r="C41" s="3" t="str">
        <f t="shared" si="0"/>
        <v>0 216 362 51 00</v>
      </c>
      <c r="D41" s="24" t="s">
        <v>473</v>
      </c>
      <c r="E41" s="25"/>
      <c r="F41" s="25"/>
      <c r="G41" s="25"/>
      <c r="H41" s="25"/>
      <c r="I41" s="25"/>
      <c r="J41" s="26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216</v>
      </c>
      <c r="T41" s="5" t="str">
        <f>VLOOKUP(B41,'[3]SİNEMA LİSTESİ'!$A:$C,3,FALSE)</f>
        <v>362 51 00</v>
      </c>
      <c r="U41" s="5"/>
      <c r="V41" s="5"/>
    </row>
    <row r="42" spans="1:22" ht="18.75" customHeight="1">
      <c r="A42" s="9">
        <v>13</v>
      </c>
      <c r="B42" s="11" t="s">
        <v>364</v>
      </c>
      <c r="C42" s="3" t="str">
        <f t="shared" si="0"/>
        <v>0 216 658 02 48</v>
      </c>
      <c r="D42" s="24" t="s">
        <v>24</v>
      </c>
      <c r="E42" s="25"/>
      <c r="F42" s="25"/>
      <c r="G42" s="25"/>
      <c r="H42" s="25"/>
      <c r="I42" s="25"/>
      <c r="J42" s="26"/>
      <c r="K42" s="5"/>
      <c r="L42" s="5"/>
      <c r="M42" s="5"/>
      <c r="N42" s="5"/>
      <c r="O42" s="5"/>
      <c r="P42" s="5"/>
      <c r="Q42" s="5"/>
      <c r="R42" s="5"/>
      <c r="S42" s="5">
        <f>VLOOKUP(B42,'[3]SİNEMA LİSTESİ'!$A:$C,2,FALSE)</f>
        <v>216</v>
      </c>
      <c r="T42" s="5" t="str">
        <f>VLOOKUP(B42,'[3]SİNEMA LİSTESİ'!$A:$C,3,FALSE)</f>
        <v>658 02 48</v>
      </c>
      <c r="U42" s="5"/>
      <c r="V42" s="5"/>
    </row>
    <row r="43" spans="1:22" ht="18.75" customHeight="1">
      <c r="A43" s="9">
        <v>14</v>
      </c>
      <c r="B43" s="11" t="s">
        <v>365</v>
      </c>
      <c r="C43" s="3" t="str">
        <f>IF(ISBLANK(B43)," ","0"&amp;" "&amp;S43&amp;" "&amp;T43)</f>
        <v>0 216 315 10 10</v>
      </c>
      <c r="D43" s="24" t="s">
        <v>474</v>
      </c>
      <c r="E43" s="25"/>
      <c r="F43" s="25"/>
      <c r="G43" s="25"/>
      <c r="H43" s="25"/>
      <c r="I43" s="25"/>
      <c r="J43" s="26"/>
      <c r="K43" s="5"/>
      <c r="L43" s="5"/>
      <c r="M43" s="5"/>
      <c r="N43" s="5"/>
      <c r="O43" s="5"/>
      <c r="P43" s="5"/>
      <c r="Q43" s="5"/>
      <c r="R43" s="5"/>
      <c r="S43" s="5">
        <f>VLOOKUP(B43,'[3]SİNEMA LİSTESİ'!$A:$C,2,FALSE)</f>
        <v>216</v>
      </c>
      <c r="T43" s="5" t="str">
        <f>VLOOKUP(B43,'[3]SİNEMA LİSTESİ'!$A:$C,3,FALSE)</f>
        <v>315 10 10</v>
      </c>
      <c r="U43" s="5"/>
      <c r="V43" s="5"/>
    </row>
    <row r="44" spans="1:22" ht="18.75" customHeight="1">
      <c r="A44" s="9">
        <v>15</v>
      </c>
      <c r="B44" s="11" t="s">
        <v>80</v>
      </c>
      <c r="C44" s="3" t="str">
        <f t="shared" si="0"/>
        <v>0 212 353 08 53</v>
      </c>
      <c r="D44" s="24" t="s">
        <v>475</v>
      </c>
      <c r="E44" s="25"/>
      <c r="F44" s="25"/>
      <c r="G44" s="25"/>
      <c r="H44" s="25"/>
      <c r="I44" s="25"/>
      <c r="J44" s="26"/>
      <c r="K44" s="5"/>
      <c r="L44" s="5"/>
      <c r="M44" s="5"/>
      <c r="N44" s="5"/>
      <c r="O44" s="5"/>
      <c r="P44" s="5"/>
      <c r="Q44" s="5"/>
      <c r="R44" s="5"/>
      <c r="S44" s="5">
        <f>VLOOKUP(B44,'[3]SİNEMA LİSTESİ'!$A:$C,2,FALSE)</f>
        <v>212</v>
      </c>
      <c r="T44" s="5" t="str">
        <f>VLOOKUP(B44,'[3]SİNEMA LİSTESİ'!$A:$C,3,FALSE)</f>
        <v>353 08 53</v>
      </c>
      <c r="U44" s="5"/>
      <c r="V44" s="5"/>
    </row>
    <row r="45" spans="1:22" ht="18.75" customHeight="1">
      <c r="A45" s="9">
        <v>16</v>
      </c>
      <c r="B45" s="11" t="s">
        <v>366</v>
      </c>
      <c r="C45" s="3" t="str">
        <f t="shared" si="0"/>
        <v>0 212 232 44 40</v>
      </c>
      <c r="D45" s="24" t="s">
        <v>476</v>
      </c>
      <c r="E45" s="25"/>
      <c r="F45" s="25"/>
      <c r="G45" s="25"/>
      <c r="H45" s="25"/>
      <c r="I45" s="25"/>
      <c r="J45" s="26"/>
      <c r="K45" s="5"/>
      <c r="L45" s="5"/>
      <c r="M45" s="5"/>
      <c r="N45" s="5"/>
      <c r="O45" s="5"/>
      <c r="P45" s="5"/>
      <c r="Q45" s="5"/>
      <c r="R45" s="5"/>
      <c r="S45" s="5">
        <f>VLOOKUP(B45,'[3]SİNEMA LİSTESİ'!$A:$C,2,FALSE)</f>
        <v>212</v>
      </c>
      <c r="T45" s="5" t="str">
        <f>VLOOKUP(B45,'[3]SİNEMA LİSTESİ'!$A:$C,3,FALSE)</f>
        <v>232 44 40</v>
      </c>
      <c r="U45" s="5"/>
      <c r="V45" s="5"/>
    </row>
    <row r="46" spans="1:22" ht="18.75" customHeight="1">
      <c r="A46" s="9">
        <v>17</v>
      </c>
      <c r="B46" s="11" t="s">
        <v>243</v>
      </c>
      <c r="C46" s="3" t="str">
        <f t="shared" si="0"/>
        <v>0 212 212 56 12</v>
      </c>
      <c r="D46" s="24" t="s">
        <v>477</v>
      </c>
      <c r="E46" s="25"/>
      <c r="F46" s="25"/>
      <c r="G46" s="25"/>
      <c r="H46" s="25"/>
      <c r="I46" s="25"/>
      <c r="J46" s="26"/>
      <c r="K46" s="5"/>
      <c r="L46" s="5"/>
      <c r="M46" s="5"/>
      <c r="N46" s="5"/>
      <c r="O46" s="5"/>
      <c r="P46" s="5"/>
      <c r="Q46" s="5"/>
      <c r="R46" s="5"/>
      <c r="S46" s="5">
        <f>VLOOKUP(B46,'[3]SİNEMA LİSTESİ'!$A:$C,2,FALSE)</f>
        <v>212</v>
      </c>
      <c r="T46" s="5" t="str">
        <f>VLOOKUP(B46,'[3]SİNEMA LİSTESİ'!$A:$C,3,FALSE)</f>
        <v>212 56 12</v>
      </c>
      <c r="U46" s="5"/>
      <c r="V46" s="5"/>
    </row>
    <row r="47" spans="1:22" ht="18.75" customHeight="1">
      <c r="A47" s="9">
        <v>18</v>
      </c>
      <c r="B47" s="11" t="s">
        <v>367</v>
      </c>
      <c r="C47" s="3" t="str">
        <f t="shared" si="0"/>
        <v>0 212 373 35 35</v>
      </c>
      <c r="D47" s="24" t="s">
        <v>445</v>
      </c>
      <c r="E47" s="25"/>
      <c r="F47" s="25"/>
      <c r="G47" s="25"/>
      <c r="H47" s="25"/>
      <c r="I47" s="25"/>
      <c r="J47" s="26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212</v>
      </c>
      <c r="T47" s="5" t="str">
        <f>VLOOKUP(B47,'[3]SİNEMA LİSTESİ'!$A:$C,3,FALSE)</f>
        <v>373 35 35</v>
      </c>
      <c r="U47" s="5"/>
      <c r="V47" s="5"/>
    </row>
    <row r="48" spans="1:22" ht="18.75" customHeight="1">
      <c r="A48" s="9">
        <v>19</v>
      </c>
      <c r="B48" s="11" t="s">
        <v>368</v>
      </c>
      <c r="C48" s="3" t="str">
        <f t="shared" si="0"/>
        <v>0 216 380 90 61</v>
      </c>
      <c r="D48" s="24" t="s">
        <v>478</v>
      </c>
      <c r="E48" s="25"/>
      <c r="F48" s="25"/>
      <c r="G48" s="25"/>
      <c r="H48" s="25"/>
      <c r="I48" s="25"/>
      <c r="J48" s="26"/>
      <c r="K48" s="5"/>
      <c r="L48" s="5"/>
      <c r="M48" s="5"/>
      <c r="N48" s="5"/>
      <c r="O48" s="5"/>
      <c r="P48" s="5"/>
      <c r="Q48" s="5"/>
      <c r="R48" s="5"/>
      <c r="S48" s="5">
        <f>VLOOKUP(B48,'[3]SİNEMA LİSTESİ'!$A:$C,2,FALSE)</f>
        <v>216</v>
      </c>
      <c r="T48" s="5" t="str">
        <f>VLOOKUP(B48,'[3]SİNEMA LİSTESİ'!$A:$C,3,FALSE)</f>
        <v>380 90 61</v>
      </c>
      <c r="U48" s="5"/>
      <c r="V48" s="5"/>
    </row>
    <row r="49" spans="1:22" ht="18.75" customHeight="1">
      <c r="A49" s="9">
        <v>20</v>
      </c>
      <c r="B49" s="11" t="s">
        <v>369</v>
      </c>
      <c r="C49" s="3" t="str">
        <f t="shared" si="0"/>
        <v>0 216 467 44 67</v>
      </c>
      <c r="D49" s="24" t="s">
        <v>479</v>
      </c>
      <c r="E49" s="25"/>
      <c r="F49" s="25"/>
      <c r="G49" s="25"/>
      <c r="H49" s="25"/>
      <c r="I49" s="25"/>
      <c r="J49" s="26"/>
      <c r="K49" s="5"/>
      <c r="L49" s="5"/>
      <c r="M49" s="5"/>
      <c r="N49" s="5"/>
      <c r="O49" s="5"/>
      <c r="P49" s="5"/>
      <c r="Q49" s="5"/>
      <c r="R49" s="5"/>
      <c r="S49" s="5">
        <f>VLOOKUP(B49,'[3]SİNEMA LİSTESİ'!$A:$C,2,FALSE)</f>
        <v>216</v>
      </c>
      <c r="T49" s="5" t="str">
        <f>VLOOKUP(B49,'[3]SİNEMA LİSTESİ'!$A:$C,3,FALSE)</f>
        <v>467 44 67</v>
      </c>
      <c r="U49" s="5"/>
      <c r="V49" s="5"/>
    </row>
    <row r="50" spans="1:22" ht="18.75" customHeight="1">
      <c r="A50" s="9">
        <v>21</v>
      </c>
      <c r="B50" s="11" t="s">
        <v>370</v>
      </c>
      <c r="C50" s="3" t="str">
        <f t="shared" si="0"/>
        <v>0 212 546 96 96</v>
      </c>
      <c r="D50" s="24" t="s">
        <v>474</v>
      </c>
      <c r="E50" s="25"/>
      <c r="F50" s="25"/>
      <c r="G50" s="25"/>
      <c r="H50" s="25"/>
      <c r="I50" s="25"/>
      <c r="J50" s="26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212</v>
      </c>
      <c r="T50" s="5" t="str">
        <f>VLOOKUP(B50,'[3]SİNEMA LİSTESİ'!$A:$C,3,FALSE)</f>
        <v>546 96 96</v>
      </c>
      <c r="U50" s="5"/>
      <c r="V50" s="5"/>
    </row>
    <row r="51" spans="1:22" ht="27.75">
      <c r="A51" s="7"/>
      <c r="B51" s="1" t="s">
        <v>11</v>
      </c>
      <c r="C51" s="2"/>
      <c r="D51" s="27"/>
      <c r="E51" s="27"/>
      <c r="F51" s="27"/>
      <c r="G51" s="27"/>
      <c r="H51" s="27"/>
      <c r="I51" s="27"/>
      <c r="J51" s="2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.75" customHeight="1">
      <c r="A52" s="9">
        <v>1</v>
      </c>
      <c r="B52" s="11" t="s">
        <v>371</v>
      </c>
      <c r="C52" s="3" t="str">
        <f>IF(ISBLANK(B52)," ","0"&amp;" "&amp;S52&amp;" "&amp;T52)</f>
        <v>0 232 421 42 61</v>
      </c>
      <c r="D52" s="24" t="s">
        <v>32</v>
      </c>
      <c r="E52" s="25"/>
      <c r="F52" s="25"/>
      <c r="G52" s="25"/>
      <c r="H52" s="25"/>
      <c r="I52" s="25"/>
      <c r="J52" s="26"/>
      <c r="K52" s="5"/>
      <c r="L52" s="5"/>
      <c r="M52" s="5"/>
      <c r="N52" s="5"/>
      <c r="O52" s="5"/>
      <c r="P52" s="5"/>
      <c r="Q52" s="5"/>
      <c r="R52" s="5"/>
      <c r="S52" s="5">
        <f>VLOOKUP(B52,'[3]SİNEMA LİSTESİ'!$A:$C,2,FALSE)</f>
        <v>232</v>
      </c>
      <c r="T52" s="5" t="str">
        <f>VLOOKUP(B52,'[3]SİNEMA LİSTESİ'!$A:$C,3,FALSE)</f>
        <v>421 42 61</v>
      </c>
      <c r="U52" s="5"/>
      <c r="V52" s="5"/>
    </row>
    <row r="53" spans="1:22" ht="18.75" customHeight="1">
      <c r="A53" s="9">
        <v>2</v>
      </c>
      <c r="B53" s="11" t="s">
        <v>372</v>
      </c>
      <c r="C53" s="3" t="str">
        <f>IF(ISBLANK(B53)," ","0"&amp;" "&amp;S53&amp;" "&amp;T53)</f>
        <v>0 232 446 90 40</v>
      </c>
      <c r="D53" s="24" t="s">
        <v>131</v>
      </c>
      <c r="E53" s="25"/>
      <c r="F53" s="25"/>
      <c r="G53" s="25"/>
      <c r="H53" s="25"/>
      <c r="I53" s="25"/>
      <c r="J53" s="26"/>
      <c r="K53" s="5"/>
      <c r="L53" s="5"/>
      <c r="M53" s="5"/>
      <c r="N53" s="5"/>
      <c r="O53" s="5"/>
      <c r="P53" s="5"/>
      <c r="Q53" s="5"/>
      <c r="R53" s="5"/>
      <c r="S53" s="5">
        <f>VLOOKUP(B53,'[3]SİNEMA LİSTESİ'!$A:$C,2,FALSE)</f>
        <v>232</v>
      </c>
      <c r="T53" s="5" t="str">
        <f>VLOOKUP(B53,'[3]SİNEMA LİSTESİ'!$A:$C,3,FALSE)</f>
        <v>446 90 40</v>
      </c>
      <c r="U53" s="5"/>
      <c r="V53" s="5"/>
    </row>
    <row r="54" spans="1:22" ht="18.75" customHeight="1">
      <c r="A54" s="9">
        <v>3</v>
      </c>
      <c r="B54" s="11" t="s">
        <v>373</v>
      </c>
      <c r="C54" s="3" t="str">
        <f>IF(ISBLANK(B54)," ","0"&amp;" "&amp;S54&amp;" "&amp;T54)</f>
        <v>0 232 386 58 88</v>
      </c>
      <c r="D54" s="24" t="s">
        <v>474</v>
      </c>
      <c r="E54" s="25"/>
      <c r="F54" s="25"/>
      <c r="G54" s="25"/>
      <c r="H54" s="25"/>
      <c r="I54" s="25"/>
      <c r="J54" s="26"/>
      <c r="K54" s="5"/>
      <c r="L54" s="5"/>
      <c r="M54" s="5"/>
      <c r="N54" s="5"/>
      <c r="O54" s="5"/>
      <c r="P54" s="5"/>
      <c r="Q54" s="5"/>
      <c r="R54" s="5"/>
      <c r="S54" s="5">
        <f>VLOOKUP(B54,'[3]SİNEMA LİSTESİ'!$A:$C,2,FALSE)</f>
        <v>232</v>
      </c>
      <c r="T54" s="5" t="str">
        <f>VLOOKUP(B54,'[3]SİNEMA LİSTESİ'!$A:$C,3,FALSE)</f>
        <v>386 58 88</v>
      </c>
      <c r="U54" s="5"/>
      <c r="V54" s="5"/>
    </row>
    <row r="55" spans="1:22" ht="18.75" customHeight="1">
      <c r="A55" s="9">
        <v>4</v>
      </c>
      <c r="B55" s="11" t="s">
        <v>374</v>
      </c>
      <c r="C55" s="3" t="str">
        <f>IF(ISBLANK(B55)," ","0"&amp;" "&amp;S55&amp;" "&amp;T55)</f>
        <v>0 232 483 75 11</v>
      </c>
      <c r="D55" s="24" t="s">
        <v>32</v>
      </c>
      <c r="E55" s="25"/>
      <c r="F55" s="25"/>
      <c r="G55" s="25"/>
      <c r="H55" s="25"/>
      <c r="I55" s="25"/>
      <c r="J55" s="26"/>
      <c r="K55" s="5"/>
      <c r="L55" s="5"/>
      <c r="M55" s="5"/>
      <c r="N55" s="5"/>
      <c r="O55" s="5"/>
      <c r="P55" s="5"/>
      <c r="Q55" s="5"/>
      <c r="R55" s="5"/>
      <c r="S55" s="5">
        <f>VLOOKUP(B55,'[3]SİNEMA LİSTESİ'!$A:$C,2,FALSE)</f>
        <v>232</v>
      </c>
      <c r="T55" s="5" t="str">
        <f>VLOOKUP(B55,'[3]SİNEMA LİSTESİ'!$A:$C,3,FALSE)</f>
        <v>483 75 11</v>
      </c>
      <c r="U55" s="5"/>
      <c r="V55" s="5"/>
    </row>
    <row r="56" spans="1:22" ht="27.75">
      <c r="A56" s="7"/>
      <c r="B56" s="1" t="s">
        <v>264</v>
      </c>
      <c r="C56" s="2"/>
      <c r="D56" s="27"/>
      <c r="E56" s="27"/>
      <c r="F56" s="27"/>
      <c r="G56" s="27"/>
      <c r="H56" s="27"/>
      <c r="I56" s="27"/>
      <c r="J56" s="2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9">
        <v>1</v>
      </c>
      <c r="B57" s="11" t="s">
        <v>375</v>
      </c>
      <c r="C57" s="3" t="str">
        <f>IF(ISBLANK(B57)," ","0"&amp;" "&amp;S57&amp;" "&amp;T57)</f>
        <v>0 262 323 50 24</v>
      </c>
      <c r="D57" s="24" t="s">
        <v>24</v>
      </c>
      <c r="E57" s="25"/>
      <c r="F57" s="25"/>
      <c r="G57" s="25"/>
      <c r="H57" s="25"/>
      <c r="I57" s="25"/>
      <c r="J57" s="26"/>
      <c r="K57" s="5"/>
      <c r="L57" s="5"/>
      <c r="M57" s="5"/>
      <c r="N57" s="5"/>
      <c r="O57" s="5"/>
      <c r="P57" s="5"/>
      <c r="Q57" s="5"/>
      <c r="R57" s="5"/>
      <c r="S57" s="5">
        <f>VLOOKUP(B57,'[3]SİNEMA LİSTESİ'!$A:$C,2,FALSE)</f>
        <v>262</v>
      </c>
      <c r="T57" s="5" t="str">
        <f>VLOOKUP(B57,'[3]SİNEMA LİSTESİ'!$A:$C,3,FALSE)</f>
        <v>323 50 24</v>
      </c>
      <c r="U57" s="5"/>
      <c r="V57" s="5"/>
    </row>
    <row r="58" spans="1:22" ht="27.75">
      <c r="A58" s="7"/>
      <c r="B58" s="1" t="s">
        <v>376</v>
      </c>
      <c r="C58" s="2"/>
      <c r="D58" s="27"/>
      <c r="E58" s="27"/>
      <c r="F58" s="27"/>
      <c r="G58" s="27"/>
      <c r="H58" s="27"/>
      <c r="I58" s="27"/>
      <c r="J58" s="2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8">
        <v>1</v>
      </c>
      <c r="B59" s="11" t="s">
        <v>377</v>
      </c>
      <c r="C59" s="3" t="str">
        <f>IF(ISBLANK(B59)," ","0"&amp;" "&amp;S59&amp;" "&amp;T59)</f>
        <v>0 392 223 53 95</v>
      </c>
      <c r="D59" s="24" t="s">
        <v>480</v>
      </c>
      <c r="E59" s="25"/>
      <c r="F59" s="25"/>
      <c r="G59" s="25"/>
      <c r="H59" s="25"/>
      <c r="I59" s="25"/>
      <c r="J59" s="26"/>
      <c r="K59" s="5"/>
      <c r="L59" s="5"/>
      <c r="M59" s="5"/>
      <c r="N59" s="5"/>
      <c r="O59" s="5"/>
      <c r="P59" s="5"/>
      <c r="Q59" s="5"/>
      <c r="R59" s="5"/>
      <c r="S59" s="5">
        <v>392</v>
      </c>
      <c r="T59" s="5" t="s">
        <v>481</v>
      </c>
      <c r="U59" s="5"/>
      <c r="V59" s="5"/>
    </row>
    <row r="60" spans="1:22" ht="18.75" customHeight="1">
      <c r="A60" s="8">
        <v>2</v>
      </c>
      <c r="B60" s="11" t="s">
        <v>482</v>
      </c>
      <c r="C60" s="3" t="str">
        <f>IF(ISBLANK(B60)," ","0"&amp;" "&amp;S60&amp;" "&amp;T60)</f>
        <v>0 392 365 12 70</v>
      </c>
      <c r="D60" s="24" t="s">
        <v>483</v>
      </c>
      <c r="E60" s="25"/>
      <c r="F60" s="25"/>
      <c r="G60" s="25"/>
      <c r="H60" s="25"/>
      <c r="I60" s="25"/>
      <c r="J60" s="26"/>
      <c r="K60" s="5"/>
      <c r="L60" s="5"/>
      <c r="M60" s="5"/>
      <c r="N60" s="5"/>
      <c r="O60" s="5"/>
      <c r="P60" s="5"/>
      <c r="Q60" s="5"/>
      <c r="R60" s="5"/>
      <c r="S60" s="5">
        <v>392</v>
      </c>
      <c r="T60" s="5" t="s">
        <v>378</v>
      </c>
      <c r="U60" s="5"/>
      <c r="V60" s="5"/>
    </row>
    <row r="61" spans="1:22" ht="27.75">
      <c r="A61" s="7"/>
      <c r="B61" s="1" t="s">
        <v>101</v>
      </c>
      <c r="C61" s="2"/>
      <c r="D61" s="27"/>
      <c r="E61" s="27"/>
      <c r="F61" s="27"/>
      <c r="G61" s="27"/>
      <c r="H61" s="27"/>
      <c r="I61" s="27"/>
      <c r="J61" s="2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.75" customHeight="1">
      <c r="A62" s="8">
        <v>1</v>
      </c>
      <c r="B62" s="10" t="s">
        <v>315</v>
      </c>
      <c r="C62" s="3" t="str">
        <f>IF(ISBLANK(B62)," ","0"&amp;" "&amp;S62&amp;" "&amp;T62)</f>
        <v>0 362 439 20 70</v>
      </c>
      <c r="D62" s="24" t="s">
        <v>484</v>
      </c>
      <c r="E62" s="25"/>
      <c r="F62" s="25"/>
      <c r="G62" s="25"/>
      <c r="H62" s="25"/>
      <c r="I62" s="25"/>
      <c r="J62" s="26"/>
      <c r="K62" s="5"/>
      <c r="L62" s="5"/>
      <c r="M62" s="5"/>
      <c r="N62" s="5"/>
      <c r="O62" s="5"/>
      <c r="P62" s="5"/>
      <c r="Q62" s="5"/>
      <c r="R62" s="5"/>
      <c r="S62" s="5">
        <f>VLOOKUP(B62,'[3]SİNEMA LİSTESİ'!$A:$C,2,FALSE)</f>
        <v>362</v>
      </c>
      <c r="T62" s="5" t="str">
        <f>VLOOKUP(B62,'[3]SİNEMA LİSTESİ'!$A:$C,3,FALSE)</f>
        <v>439 20 70</v>
      </c>
      <c r="U62" s="5"/>
      <c r="V62" s="5"/>
    </row>
    <row r="63" spans="1:22" ht="27.75">
      <c r="A63" s="7"/>
      <c r="B63" s="1" t="s">
        <v>55</v>
      </c>
      <c r="C63" s="2"/>
      <c r="D63" s="27"/>
      <c r="E63" s="27"/>
      <c r="F63" s="27"/>
      <c r="G63" s="27"/>
      <c r="H63" s="27"/>
      <c r="I63" s="27"/>
      <c r="J63" s="2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.75" customHeight="1">
      <c r="A64" s="12">
        <v>1</v>
      </c>
      <c r="B64" s="10" t="s">
        <v>447</v>
      </c>
      <c r="C64" s="3" t="str">
        <f>IF(ISBLANK(B64)," ","0"&amp;" "&amp;S64&amp;" "&amp;T64)</f>
        <v>0 372 615 19 23</v>
      </c>
      <c r="D64" s="24" t="s">
        <v>485</v>
      </c>
      <c r="E64" s="25"/>
      <c r="F64" s="25"/>
      <c r="G64" s="25"/>
      <c r="H64" s="25"/>
      <c r="I64" s="25"/>
      <c r="J64" s="26"/>
      <c r="K64" s="5"/>
      <c r="L64" s="5"/>
      <c r="M64" s="5"/>
      <c r="N64" s="5"/>
      <c r="O64" s="5"/>
      <c r="P64" s="5"/>
      <c r="Q64" s="5"/>
      <c r="R64" s="5"/>
      <c r="S64" s="5">
        <f>VLOOKUP(B64,'[3]SİNEMA LİSTESİ'!$A:$C,2,FALSE)</f>
        <v>372</v>
      </c>
      <c r="T64" s="5" t="str">
        <f>VLOOKUP(B64,'[3]SİNEMA LİSTESİ'!$A:$C,3,FALSE)</f>
        <v>615 19 23</v>
      </c>
      <c r="U64" s="5"/>
      <c r="V64" s="5"/>
    </row>
    <row r="65" spans="1:22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65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59:J59"/>
    <mergeCell ref="D48:J48"/>
    <mergeCell ref="D49:J49"/>
    <mergeCell ref="D50:J50"/>
    <mergeCell ref="D51:J51"/>
    <mergeCell ref="D52:J52"/>
    <mergeCell ref="D53:J53"/>
    <mergeCell ref="D60:J60"/>
    <mergeCell ref="D61:J61"/>
    <mergeCell ref="D62:J62"/>
    <mergeCell ref="D63:J63"/>
    <mergeCell ref="D64:J64"/>
    <mergeCell ref="D54:J54"/>
    <mergeCell ref="D55:J55"/>
    <mergeCell ref="D56:J56"/>
    <mergeCell ref="D57:J57"/>
    <mergeCell ref="D58:J58"/>
  </mergeCells>
  <dataValidations count="1">
    <dataValidation type="list" allowBlank="1" showInputMessage="1" showErrorMessage="1" sqref="B64 B62 B57 B52:B55 B5 B3 B7:B11 B27:B28 B19 B21 B13 B15 B17 B23 B25 B30:B50 B59:B60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92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8" t="s">
        <v>70</v>
      </c>
      <c r="B1" s="39"/>
      <c r="C1" s="40"/>
      <c r="D1" s="41" t="s">
        <v>454</v>
      </c>
      <c r="E1" s="42"/>
      <c r="F1" s="42"/>
      <c r="G1" s="42"/>
      <c r="H1" s="42"/>
      <c r="I1" s="42"/>
      <c r="J1" s="43"/>
    </row>
    <row r="2" spans="1:22" ht="27.75">
      <c r="A2" s="7"/>
      <c r="B2" s="1" t="s">
        <v>2</v>
      </c>
      <c r="C2" s="2" t="s">
        <v>0</v>
      </c>
      <c r="D2" s="27" t="s">
        <v>1</v>
      </c>
      <c r="E2" s="27"/>
      <c r="F2" s="27"/>
      <c r="G2" s="27"/>
      <c r="H2" s="27"/>
      <c r="I2" s="27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9">
        <v>1</v>
      </c>
      <c r="B3" s="11" t="s">
        <v>156</v>
      </c>
      <c r="C3" s="3" t="str">
        <f>IF(ISBLANK(B3)," ","0"&amp;" "&amp;S3&amp;" "&amp;T3)</f>
        <v>0 242 513 26 71</v>
      </c>
      <c r="D3" s="24" t="s">
        <v>456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242</v>
      </c>
      <c r="T3" s="5" t="str">
        <f>VLOOKUP(B3,'[4]SİNEMA LİSTESİ'!$A:$C,3,FALSE)</f>
        <v>513 26 71</v>
      </c>
      <c r="U3" s="5"/>
      <c r="V3" s="5"/>
    </row>
    <row r="4" spans="1:22" ht="27.75">
      <c r="A4" s="7"/>
      <c r="B4" s="1" t="s">
        <v>105</v>
      </c>
      <c r="C4" s="2"/>
      <c r="D4" s="27"/>
      <c r="E4" s="27"/>
      <c r="F4" s="27"/>
      <c r="G4" s="27"/>
      <c r="H4" s="27"/>
      <c r="I4" s="27"/>
      <c r="J4" s="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9">
        <v>1</v>
      </c>
      <c r="B5" s="11" t="s">
        <v>106</v>
      </c>
      <c r="C5" s="3" t="str">
        <f>IF(ISBLANK(B5)," ","0"&amp;" "&amp;S5&amp;" "&amp;T5)</f>
        <v>0 342 328 91 70</v>
      </c>
      <c r="D5" s="24" t="s">
        <v>393</v>
      </c>
      <c r="E5" s="25"/>
      <c r="F5" s="25"/>
      <c r="G5" s="25"/>
      <c r="H5" s="25"/>
      <c r="I5" s="25"/>
      <c r="J5" s="26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342</v>
      </c>
      <c r="T5" s="5" t="str">
        <f>VLOOKUP(B5,'[4]SİNEMA LİSTESİ'!$A:$C,3,FALSE)</f>
        <v>328 91 70</v>
      </c>
      <c r="U5" s="5"/>
      <c r="V5" s="5"/>
    </row>
    <row r="6" spans="1:22" ht="27.75">
      <c r="A6" s="7"/>
      <c r="B6" s="1" t="s">
        <v>11</v>
      </c>
      <c r="C6" s="2"/>
      <c r="D6" s="27"/>
      <c r="E6" s="27"/>
      <c r="F6" s="27"/>
      <c r="G6" s="27"/>
      <c r="H6" s="27"/>
      <c r="I6" s="27"/>
      <c r="J6" s="2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9">
        <v>1</v>
      </c>
      <c r="B7" s="11" t="s">
        <v>261</v>
      </c>
      <c r="C7" s="3" t="str">
        <f>IF(ISBLANK(B7)," ","0"&amp;" "&amp;S7&amp;" "&amp;T7)</f>
        <v>0 232 545 35 49</v>
      </c>
      <c r="D7" s="24" t="s">
        <v>457</v>
      </c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232</v>
      </c>
      <c r="T7" s="5" t="str">
        <f>VLOOKUP(B7,'[4]SİNEMA LİSTESİ'!$A:$C,3,FALSE)</f>
        <v>545 35 49</v>
      </c>
      <c r="U7" s="5"/>
      <c r="V7" s="5"/>
    </row>
    <row r="8" spans="1:22" ht="27.75">
      <c r="A8" s="7"/>
      <c r="B8" s="1" t="s">
        <v>30</v>
      </c>
      <c r="C8" s="2"/>
      <c r="D8" s="27"/>
      <c r="E8" s="27"/>
      <c r="F8" s="27"/>
      <c r="G8" s="27"/>
      <c r="H8" s="27"/>
      <c r="I8" s="27"/>
      <c r="J8" s="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.75" customHeight="1">
      <c r="A9" s="9">
        <v>1</v>
      </c>
      <c r="B9" s="11" t="s">
        <v>307</v>
      </c>
      <c r="C9" s="3" t="str">
        <f>IF(ISBLANK(B9)," ","0"&amp;" "&amp;S9&amp;" "&amp;T9)</f>
        <v>0 388 213 56 57</v>
      </c>
      <c r="D9" s="24" t="s">
        <v>6</v>
      </c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388</v>
      </c>
      <c r="T9" s="5" t="str">
        <f>VLOOKUP(B9,'[4]SİNEMA LİSTESİ'!$A:$C,3,FALSE)</f>
        <v>213 56 57</v>
      </c>
      <c r="U9" s="5"/>
      <c r="V9" s="5"/>
    </row>
    <row r="10" spans="1:22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9 B7 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8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8" t="s">
        <v>22</v>
      </c>
      <c r="B1" s="39"/>
      <c r="C1" s="40"/>
      <c r="D1" s="41" t="s">
        <v>454</v>
      </c>
      <c r="E1" s="42"/>
      <c r="F1" s="42"/>
      <c r="G1" s="42"/>
      <c r="H1" s="42"/>
      <c r="I1" s="42"/>
      <c r="J1" s="43"/>
    </row>
    <row r="2" spans="1:22" ht="27.75">
      <c r="A2" s="7"/>
      <c r="B2" s="1" t="s">
        <v>55</v>
      </c>
      <c r="C2" s="2" t="s">
        <v>0</v>
      </c>
      <c r="D2" s="27" t="s">
        <v>1</v>
      </c>
      <c r="E2" s="27"/>
      <c r="F2" s="27"/>
      <c r="G2" s="27"/>
      <c r="H2" s="27"/>
      <c r="I2" s="27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12">
        <v>1</v>
      </c>
      <c r="B3" s="10" t="s">
        <v>447</v>
      </c>
      <c r="C3" s="3" t="str">
        <f>IF(ISBLANK(B3)," ","0"&amp;" "&amp;S3&amp;" "&amp;T3)</f>
        <v>0 372 615 19 23</v>
      </c>
      <c r="D3" s="24" t="s">
        <v>455</v>
      </c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372</v>
      </c>
      <c r="T3" s="5" t="str">
        <f>VLOOKUP(B3,'[3]SİNEMA LİSTESİ'!$A:$C,3,FALSE)</f>
        <v>615 19 23</v>
      </c>
      <c r="U3" s="5"/>
      <c r="V3" s="5"/>
    </row>
    <row r="4" spans="1:22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2010-12-01T12:00:34Z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