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THE LAST EXORCISM" sheetId="1" r:id="rId1"/>
    <sheet name="INHALE" sheetId="2" r:id="rId2"/>
    <sheet name="MY SOUL TO TAKE-3D" sheetId="3" r:id="rId3"/>
    <sheet name="MY SOUL TO TAKE-35MM" sheetId="4" r:id="rId4"/>
    <sheet name="RESIDENT EVIL -3D" sheetId="5" r:id="rId5"/>
    <sheet name="RESIDENT EVIL -35MM" sheetId="6" r:id="rId6"/>
    <sheet name="MACHETE" sheetId="7" r:id="rId7"/>
    <sheet name="YOUNG VICTORI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inemas">'[1]SİNEMA LİSTESİ'!$A$2:$A$406</definedName>
    <definedName name="_xlnm.Print_Area" localSheetId="1">'INHALE'!$A$1:$J$53</definedName>
    <definedName name="_xlnm.Print_Area" localSheetId="6">'MACHETE'!$A$1:$J$118</definedName>
    <definedName name="_xlnm.Print_Area" localSheetId="3">'MY SOUL TO TAKE-35MM'!$A$1:$J$117</definedName>
    <definedName name="_xlnm.Print_Area" localSheetId="2">'MY SOUL TO TAKE-3D'!$A$1:$J$127</definedName>
    <definedName name="_xlnm.Print_Area" localSheetId="5">'RESIDENT EVIL -35MM'!$A$1:$J$75</definedName>
    <definedName name="_xlnm.Print_Area" localSheetId="4">'RESIDENT EVIL -3D'!$A$1:$J$106</definedName>
    <definedName name="_xlnm.Print_Area" localSheetId="0">'THE LAST EXORCISM'!$A$1:$J$115</definedName>
    <definedName name="_xlnm.Print_Area" localSheetId="7">'YOUNG VICTORIA'!$A$1:$J$125</definedName>
  </definedNames>
  <calcPr fullCalcOnLoad="1"/>
</workbook>
</file>

<file path=xl/sharedStrings.xml><?xml version="1.0" encoding="utf-8"?>
<sst xmlns="http://schemas.openxmlformats.org/spreadsheetml/2006/main" count="282" uniqueCount="209">
  <si>
    <t>REZ. TEL</t>
  </si>
  <si>
    <t>SEANSLAR</t>
  </si>
  <si>
    <t>MACHETE(USTURA)</t>
  </si>
  <si>
    <t>ANTALYA</t>
  </si>
  <si>
    <t>11:30 - 13:30 - 15:30 - 17:30 - 19:30 - 21:30</t>
  </si>
  <si>
    <t>ANKARA</t>
  </si>
  <si>
    <t>AYDIN</t>
  </si>
  <si>
    <t>BURSA</t>
  </si>
  <si>
    <t>11:00 - 13:00 - 15:00 - 17:00 - 19:00 - 21:00</t>
  </si>
  <si>
    <t>0 422 316 63 63</t>
  </si>
  <si>
    <t>ESKİŞEHİR</t>
  </si>
  <si>
    <t>Eskişehir Cınebonus (Espark)</t>
  </si>
  <si>
    <t>İSTANBUL</t>
  </si>
  <si>
    <t>İstanbul Bakırköy Cinebonus ( Capacity )</t>
  </si>
  <si>
    <t>11:30 - 14:00 - 16:30 - 19:00 - 21:30</t>
  </si>
  <si>
    <t>İZMİR</t>
  </si>
  <si>
    <t>KONYA</t>
  </si>
  <si>
    <t>İstanbul Beylikdüzü Markacity CineMarka</t>
  </si>
  <si>
    <t>TEKİRDAĞ</t>
  </si>
  <si>
    <t>BALIKESİR</t>
  </si>
  <si>
    <t>RESIDENT EVIL :AFTERLIFE (3D)</t>
  </si>
  <si>
    <t>RESIDENT EVIL :AFTERLIFE (35MM)</t>
  </si>
  <si>
    <t>Ankara Büyülü Fener Kızılay</t>
  </si>
  <si>
    <t>11:15 - 13:45 - 16:15 - 18:45 - 21:15</t>
  </si>
  <si>
    <t>BATMAN</t>
  </si>
  <si>
    <t>Batman CineWorld</t>
  </si>
  <si>
    <t>İstanbul Bağcılar Cinehat</t>
  </si>
  <si>
    <t>KAHRAMANMARAŞ</t>
  </si>
  <si>
    <t>12:30 - 14:30 - 16:30 - 18:30 - 20:30</t>
  </si>
  <si>
    <t>MY SOUL TO TAKE (3D)- SATILIK RUH (3D)</t>
  </si>
  <si>
    <t>MY SOUL TO TAKE (35MM)- SATILIK RUH (35MM)</t>
  </si>
  <si>
    <t>ÇORUM</t>
  </si>
  <si>
    <t>11:00 - 13:30 - 16:00 - 18:30 - 21:00</t>
  </si>
  <si>
    <t>Çorum Özdoğanlar</t>
  </si>
  <si>
    <t>DÜZCE</t>
  </si>
  <si>
    <t>Düzce As Martı</t>
  </si>
  <si>
    <t>GİRESUN</t>
  </si>
  <si>
    <t>Giresun G-City Sinemaları</t>
  </si>
  <si>
    <t>NİĞDE</t>
  </si>
  <si>
    <t xml:space="preserve">Tekirdağ Çerkezköy Lemar </t>
  </si>
  <si>
    <t>11:30 - 13:45 - 16:00 - 18:15 - 20:45</t>
  </si>
  <si>
    <t>13:15 - 15:15 - 17:15 - 19:15 - 21:15</t>
  </si>
  <si>
    <t>12:15 - 14:30 - 16:45 - 19:00 - 21:15</t>
  </si>
  <si>
    <t>22:00 / C.CTS 00:15</t>
  </si>
  <si>
    <t>ADIYAMAN</t>
  </si>
  <si>
    <t>Adıyaman Kültür Kompleksi Sinemaları (MNF)</t>
  </si>
  <si>
    <t>AKSARAY</t>
  </si>
  <si>
    <t>Aksaray Alphan Parksite</t>
  </si>
  <si>
    <t>ORDU</t>
  </si>
  <si>
    <t>Ordu Ünye Belediyesi</t>
  </si>
  <si>
    <t>12:00 - 14:00 - 16:00 - 18:00 - 20:00</t>
  </si>
  <si>
    <t>AFYON</t>
  </si>
  <si>
    <t>Aydın Nazilli Belediye</t>
  </si>
  <si>
    <t>Balıkesir Akçay Atlas</t>
  </si>
  <si>
    <t>ISPARTA</t>
  </si>
  <si>
    <t>Isparta Prestige Sinemaları</t>
  </si>
  <si>
    <t>12:00 - 14:15 - 16:30 - 18:45 - 21:15</t>
  </si>
  <si>
    <t>K.Maraş Arsan Center</t>
  </si>
  <si>
    <t>K.Maraş Cinemall</t>
  </si>
  <si>
    <t>12:00 - 14:15 - 16:30 - 18:45 - 21:00</t>
  </si>
  <si>
    <t>RİZE</t>
  </si>
  <si>
    <t>ŞANLIURFA</t>
  </si>
  <si>
    <t>12:30 - 15:10 - 17:10 - 19:10 - 21:10</t>
  </si>
  <si>
    <t>İstanbul Yenibosna Starcity Site</t>
  </si>
  <si>
    <t>EDİRNE</t>
  </si>
  <si>
    <t>Rize Pazar Sine Klass</t>
  </si>
  <si>
    <t>11:15 - 13:15 - 15:15 - 17:15 - 19:15 - 21:15</t>
  </si>
  <si>
    <t>DİYARBAKIR</t>
  </si>
  <si>
    <t>Diyarbakır Babil Avşar</t>
  </si>
  <si>
    <t>İstanbul Ataköy Galeria Prestige</t>
  </si>
  <si>
    <t>İstanbul Bağcılar Site</t>
  </si>
  <si>
    <t>11:45 - 13:45 - 15:45 - 17:45 - 19:45 - 21:45</t>
  </si>
  <si>
    <t>MALATYA</t>
  </si>
  <si>
    <t>NEVŞEHİR</t>
  </si>
  <si>
    <t>Nevşehir Cinema Pınk</t>
  </si>
  <si>
    <t>ZONGULDAK</t>
  </si>
  <si>
    <t>İstanbul Altunizade Capitol Spectrum</t>
  </si>
  <si>
    <t>Malatya Yeşil</t>
  </si>
  <si>
    <t>11:00 - 13:30 - 16:00 - 18:15 - 20:30</t>
  </si>
  <si>
    <t>11:45 - 13:30 - 15:30 - 17:30 - 19:30 - 21:30</t>
  </si>
  <si>
    <t>Bursa İnegöl Cinens</t>
  </si>
  <si>
    <t>0 364 221 39 04</t>
  </si>
  <si>
    <t>Diyarbakır Yenişehir Galeria</t>
  </si>
  <si>
    <t xml:space="preserve">0 412 224 31 31 </t>
  </si>
  <si>
    <t>0 380 524 43 40</t>
  </si>
  <si>
    <t>11:45 - 14:00 - 16:15 - 18:45 - 21:00</t>
  </si>
  <si>
    <t>ERZİNCAN</t>
  </si>
  <si>
    <t>Erzincan E-Sin</t>
  </si>
  <si>
    <t>0 446 212 18 25</t>
  </si>
  <si>
    <t>0 454 216 35 80</t>
  </si>
  <si>
    <t>12:00 - 14:00 - 16:00 - 18:00 - 20:45</t>
  </si>
  <si>
    <t>13:15 - 17:00 - 20:45</t>
  </si>
  <si>
    <t>KASTAMONU</t>
  </si>
  <si>
    <t>Kastamonu  Barutçuoğlu</t>
  </si>
  <si>
    <t>12:40 - 14:40 - 16:40 - 18:40 - 20:40</t>
  </si>
  <si>
    <t>Niğde Belediye K.M.</t>
  </si>
  <si>
    <t>TOKAT</t>
  </si>
  <si>
    <t>Tokat Asberk</t>
  </si>
  <si>
    <t>12:50 - 14:50 - 16:50 - 18:50 - 20:50</t>
  </si>
  <si>
    <t>Tokat Karizma</t>
  </si>
  <si>
    <t>ADAPAZARI</t>
  </si>
  <si>
    <t>Adapazarı Akm</t>
  </si>
  <si>
    <t>THE YOUNG VICTORIA - GENÇ VICTORIA</t>
  </si>
  <si>
    <t>THE LAST EXORCISM:SON AYİN</t>
  </si>
  <si>
    <t>29.EKİM.2010 HAFTASI SEANSLARI</t>
  </si>
  <si>
    <t xml:space="preserve">Ankara AFM ANKAmall </t>
  </si>
  <si>
    <t>11:20 - 13:35 - 15:50 - 18:05 - 19:20 - 20:30 - 21:40 / C.CTS 23:15</t>
  </si>
  <si>
    <t>Ankara Cinebonus (Gordion)</t>
  </si>
  <si>
    <t>11:00 - 13:00 - 15:00 - 17:00 - 19:00 - 21:00 - 22:00 / C.CTS 00:00</t>
  </si>
  <si>
    <t>Ankara Cinebonus (Panora)</t>
  </si>
  <si>
    <t>11:15 - 13:15 - 15:15 - 17:15 - 19:30 - 21:30 / C.CTS 00:00</t>
  </si>
  <si>
    <t>11:45 - 13:45 - 15:45 - 17:45 - 19:45 - 21:45 / C.CTS 23:45</t>
  </si>
  <si>
    <t>İstanbul Bayrampaşa AFM Forum İstanbul</t>
  </si>
  <si>
    <t>0 212 640 66 33</t>
  </si>
  <si>
    <t>11:20 - 13:40 - 16:00 - 18:20 - 19:30 - 20:40 - 21:50 / C.CTS 23:10</t>
  </si>
  <si>
    <t>640 66 33</t>
  </si>
  <si>
    <t>İstanbul Beyoğlu AFM Fitaş</t>
  </si>
  <si>
    <t>11:00 - 13:05 - 15:10 - 17:20 - 18:25 - 19:30 - 20:30 - 21:40 / C.CTS 23:50</t>
  </si>
  <si>
    <t>İstanbul Caddebostan AFM Budak</t>
  </si>
  <si>
    <t>11:20 - 13:30 - 15:40 - 17:50 - 19:00 - 20:15 - 21:25 / C.CTS 23:00</t>
  </si>
  <si>
    <t>İstanbul İstinye AFM İstinye Park</t>
  </si>
  <si>
    <t>10:30 - 12:30 - 14:40 - 16:50 - 18:55 - 20:00 - 21:15 - 22:30 / C.CTS 23:45</t>
  </si>
  <si>
    <t>İstanbul Kadıköy Cinebonus (Nautilus)</t>
  </si>
  <si>
    <t>11:15 - 13:15 - 15:15 - 17:15 - 19:15 - 21:15 / C.CTS 23:15</t>
  </si>
  <si>
    <t>İstanbul Kozyatağı Cinebonus (Palladıum)</t>
  </si>
  <si>
    <t>11:30 - 13:30 - 15:30 - 17:30 - 19:30 - 21:30 / C.CTS 23:30</t>
  </si>
  <si>
    <t>İstanbul Levent Cinebonus (Kanyon)</t>
  </si>
  <si>
    <t>12:00 - 14:00 - 16:00 - 18:00 - 20:00 - 22:00 / C.CTS 00:00</t>
  </si>
  <si>
    <t>İstanbul Maltepe AFM Carrefour Park</t>
  </si>
  <si>
    <t>11:40 - 13:50 - 16:00 - 18:10 - 19:20 - 20:30 - 21:40 / C.CTS 23:30</t>
  </si>
  <si>
    <t>İstanbul Mecidiyeköy Cinebonus (Cevahir)</t>
  </si>
  <si>
    <t>11:45 - 14:00 - 16:00 - 18:00 - 20:00 - 22:00</t>
  </si>
  <si>
    <t>İstanbul Pendik Güney</t>
  </si>
  <si>
    <t>İstanbul Ümraniye Cinebonus ( Meydan )</t>
  </si>
  <si>
    <t>11:15 - 13:15 - 15:15 - 17:15 - 19:30 - 21:45 / C.CTS 00:15</t>
  </si>
  <si>
    <t>İzmir AFM Forum Bornova</t>
  </si>
  <si>
    <t>11:20 - 13:20 - 15:30 - 17:40 - 18:45 - 19:50 - 20:55 - 22:00 / C.CTS 23:50</t>
  </si>
  <si>
    <t>İzmir Balçova Agora</t>
  </si>
  <si>
    <t>İzmir Cinebonus (Kipa Balçova)</t>
  </si>
  <si>
    <t>İstanbul Beyoğlu Cine Majestic</t>
  </si>
  <si>
    <t>Ankara Göksu Cinema Pınk</t>
  </si>
  <si>
    <t>Balıkesir Bandırma Kültür Merkezi (Gülez)</t>
  </si>
  <si>
    <t>12:00 - 14:30 - 16:45 - 19:00 - 21:30</t>
  </si>
  <si>
    <t>Balıkesir Cinemarine</t>
  </si>
  <si>
    <t>BOLU</t>
  </si>
  <si>
    <t>Bolu Cinema Pınk</t>
  </si>
  <si>
    <t>Edirne Cinemarine</t>
  </si>
  <si>
    <t>12:30 - 14:45 - 17:00 - 19:15 - 21:30</t>
  </si>
  <si>
    <t>İstanbul Beykent Paradise Favori</t>
  </si>
  <si>
    <t>12:00 - 14:00 - 16:00 - 18:00 - 20:00 - 21:30</t>
  </si>
  <si>
    <t>Konya Ereğli Park Site Avşar</t>
  </si>
  <si>
    <t>MUĞLA</t>
  </si>
  <si>
    <t>Muğla Marmaris Cine Point</t>
  </si>
  <si>
    <t>11:30 - 13:45 - 16:15 - 18:45 - 21:15</t>
  </si>
  <si>
    <t>Muğla Vegas Sinemaları</t>
  </si>
  <si>
    <t>Muğla Zeybek</t>
  </si>
  <si>
    <t>11:30 - 13:30 - 15:30 - 17:30 - 19:30 - 21:15</t>
  </si>
  <si>
    <t>SAMSUN</t>
  </si>
  <si>
    <t>Samsun Konakplex</t>
  </si>
  <si>
    <t>UŞAK</t>
  </si>
  <si>
    <t>Uşak Cinens</t>
  </si>
  <si>
    <t>GAZİANTEP</t>
  </si>
  <si>
    <t>Gaziantep Sinepark Nakipali</t>
  </si>
  <si>
    <t>11:30 - 16:30 - 21:30</t>
  </si>
  <si>
    <t>19:30 - 21:30</t>
  </si>
  <si>
    <t xml:space="preserve">Afyon Cinemovie Kiler </t>
  </si>
  <si>
    <t>11:30 - 13:15 - 15:15 - 17:15 - 19:15 - 21:15</t>
  </si>
  <si>
    <t>Ankara Cinemalltepe</t>
  </si>
  <si>
    <t>Antalya Manavgat Kültür Merkezi</t>
  </si>
  <si>
    <t>12:00 - 13:45 - 15:45 - 17:45 - 19:30 - 21:20</t>
  </si>
  <si>
    <t>Balıkesir Altınoluk Antandros</t>
  </si>
  <si>
    <t>Balıkesir Burhaniye Kipa Oscar</t>
  </si>
  <si>
    <t>BİTLİS</t>
  </si>
  <si>
    <t xml:space="preserve">Bitlis Tatvan Cinemed </t>
  </si>
  <si>
    <t>0 434 827 13 80</t>
  </si>
  <si>
    <t>11:00 - 13:15 - 15:30 - 17:45 - 20:00</t>
  </si>
  <si>
    <t>11:15 - 13:15 - 15:15 - 17:15 - 19:15 - 21:00</t>
  </si>
  <si>
    <t>Gaziantep Bedesten Hayri Eşkin</t>
  </si>
  <si>
    <t>İstanbul Acarkent Coliseum Site</t>
  </si>
  <si>
    <t>11:15 - 13:20 - 15:25 - 17:30 - 19:35 - 21:40</t>
  </si>
  <si>
    <t>İstanbul Esenler Espri Site</t>
  </si>
  <si>
    <t>İstanbul Güneşli Hayatpark Site</t>
  </si>
  <si>
    <t>İZMİT</t>
  </si>
  <si>
    <t>İzmit Cinepark</t>
  </si>
  <si>
    <t>12:00 - 14:20 - 16:45 - 19:00</t>
  </si>
  <si>
    <t>K.Maraş Elbistan K.M.</t>
  </si>
  <si>
    <t>11:30 - 13:30 - 15:30 - 17:45 - 20:00</t>
  </si>
  <si>
    <t>KIRIKKALE</t>
  </si>
  <si>
    <t>Kırıkkale Makro</t>
  </si>
  <si>
    <t>KIRKLARELİ</t>
  </si>
  <si>
    <t>Kırklareli Lüleburgaz Plaza</t>
  </si>
  <si>
    <t>KIRŞEHİR</t>
  </si>
  <si>
    <t>Kırşehir Klas</t>
  </si>
  <si>
    <t>MUŞ</t>
  </si>
  <si>
    <t xml:space="preserve">Muş Sineport </t>
  </si>
  <si>
    <t>12:15 - 14:15 - 16:15 - 18:15 - 20:15</t>
  </si>
  <si>
    <t>Ordu Fatsa Cinevizyon</t>
  </si>
  <si>
    <t>Ordu Fatsa Klas Sinemaları</t>
  </si>
  <si>
    <t>Şanlıurfa Mozaik Emek</t>
  </si>
  <si>
    <t>Zonguldak Karadeniz Ereğli Akm</t>
  </si>
  <si>
    <t>13:30 - 16:00 - 18:30 - 21:00</t>
  </si>
  <si>
    <t>12:00 - 14:00 - 16:00 - 20:00</t>
  </si>
  <si>
    <t>Aksaray Alphan Kültürpark</t>
  </si>
  <si>
    <t>11:15 - 13:10 - 15:00 - 17:00 - 19:10 - 21:10</t>
  </si>
  <si>
    <t>11:45 - 14:00 - 16:15 - 18:30 - 20:45</t>
  </si>
  <si>
    <t>Aydın Moonlight</t>
  </si>
  <si>
    <t>15:30 - 17:30 - 19:30 - 21:30</t>
  </si>
  <si>
    <t>INHALE:NEFES NEFESE</t>
  </si>
  <si>
    <t>11:30 - 14:00 - 16:30 - 19:00 - 21:30 / C.CTS 00:00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</si>
</sst>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9" fillId="0" borderId="10" xfId="48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9" fillId="0" borderId="10" xfId="48" applyFont="1" applyFill="1" applyBorder="1" applyAlignment="1">
      <alignment horizontal="left" vertical="center"/>
      <protection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0" fontId="0" fillId="35" borderId="11" xfId="0" applyFill="1" applyBorder="1" applyAlignment="1">
      <alignment horizontal="center" vertical="center"/>
    </xf>
    <xf numFmtId="0" fontId="8" fillId="35" borderId="10" xfId="48" applyFont="1" applyFill="1" applyBorder="1">
      <alignment/>
      <protection/>
    </xf>
    <xf numFmtId="0" fontId="9" fillId="0" borderId="10" xfId="48" applyFont="1" applyFill="1" applyBorder="1">
      <alignment/>
      <protection/>
    </xf>
    <xf numFmtId="0" fontId="9" fillId="0" borderId="13" xfId="48" applyFont="1" applyFill="1" applyBorder="1" applyAlignment="1">
      <alignment vertical="center"/>
      <protection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4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4" xfId="0" applyNumberFormat="1" applyFont="1" applyFill="1" applyBorder="1" applyAlignment="1">
      <alignment horizontal="left" vertical="center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(USTURA)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Y%20SOUL%20TO%20TAKE%2035MM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Y%20SOUL%20TO%20TAKE%20%203D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SIDENT%20EVIL%20%20AFTERLIFE%2035MM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SIDENT%20EVIL%20AFTERLIFE%20%203D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YOUNG%20VICTORIA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HE%20LAST%20EXORCISM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3 EYLÜL"/>
      <sheetName val="10 EYLÜL"/>
      <sheetName val="17 EYLÜL"/>
      <sheetName val="24 EYLÜL"/>
      <sheetName val="01 EKİM"/>
      <sheetName val="08 EKİM"/>
      <sheetName val="15 EKİM"/>
      <sheetName val="22 EKİM"/>
      <sheetName val="29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Ardahan Ardahan Sineması</v>
          </cell>
          <cell r="B63">
            <v>478</v>
          </cell>
          <cell r="C63" t="str">
            <v>211 24 30</v>
          </cell>
        </row>
        <row r="64">
          <cell r="A64" t="str">
            <v>Artvin Arhavi Çarmıklı</v>
          </cell>
          <cell r="B64">
            <v>466</v>
          </cell>
          <cell r="C64" t="str">
            <v>312 41 05</v>
          </cell>
        </row>
        <row r="65">
          <cell r="A65" t="str">
            <v>Artvin Vizyon</v>
          </cell>
          <cell r="B65">
            <v>466</v>
          </cell>
          <cell r="C65" t="str">
            <v>212 41 04</v>
          </cell>
        </row>
        <row r="66">
          <cell r="A66" t="str">
            <v>Aydın Cinebonus (Forum)</v>
          </cell>
          <cell r="B66">
            <v>256</v>
          </cell>
          <cell r="C66" t="str">
            <v>232 03 00</v>
          </cell>
        </row>
        <row r="67">
          <cell r="A67" t="str">
            <v>Aydın Çine Belediyesi Sineması</v>
          </cell>
          <cell r="B67">
            <v>256</v>
          </cell>
          <cell r="C67" t="str">
            <v>711 60 28</v>
          </cell>
        </row>
        <row r="68">
          <cell r="A68" t="str">
            <v>Aydın Didim Cinema Didyma</v>
          </cell>
          <cell r="B68">
            <v>256</v>
          </cell>
          <cell r="C68" t="str">
            <v>811 65 90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Moonlight</v>
          </cell>
          <cell r="B70">
            <v>256</v>
          </cell>
          <cell r="C70" t="str">
            <v>213 02 08</v>
          </cell>
        </row>
        <row r="71">
          <cell r="A71" t="str">
            <v>Aydın Nazilli Belediye</v>
          </cell>
          <cell r="B71">
            <v>256</v>
          </cell>
          <cell r="C71" t="str">
            <v>313 18 88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Antandros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Cinema Pınk</v>
          </cell>
          <cell r="B90">
            <v>374</v>
          </cell>
          <cell r="C90" t="str">
            <v>212 67 24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Saray</v>
          </cell>
          <cell r="B134">
            <v>424</v>
          </cell>
          <cell r="C134" t="str">
            <v>247 77 55</v>
          </cell>
        </row>
        <row r="135">
          <cell r="A135" t="str">
            <v>Erzincan E-Sin</v>
          </cell>
          <cell r="B135">
            <v>446</v>
          </cell>
          <cell r="C135" t="str">
            <v>212 18 25</v>
          </cell>
        </row>
        <row r="136">
          <cell r="A136" t="str">
            <v>Erzincan Kültür Merkezi</v>
          </cell>
          <cell r="B136">
            <v>446</v>
          </cell>
          <cell r="C136" t="str">
            <v>212 18 22</v>
          </cell>
        </row>
        <row r="137">
          <cell r="A137" t="str">
            <v>Erzurum Cafe De Cinema Galeria</v>
          </cell>
          <cell r="B137">
            <v>442</v>
          </cell>
          <cell r="C137" t="str">
            <v>243 02 01</v>
          </cell>
        </row>
        <row r="138">
          <cell r="A138" t="str">
            <v>Erzurum Cine De Cafe</v>
          </cell>
          <cell r="B138">
            <v>442</v>
          </cell>
          <cell r="C138" t="str">
            <v>231 31 31</v>
          </cell>
        </row>
        <row r="139">
          <cell r="A139" t="str">
            <v>Erzurum Cinebonus (Erzurum AVM)</v>
          </cell>
          <cell r="B139">
            <v>442</v>
          </cell>
          <cell r="C139" t="str">
            <v>316 63 63</v>
          </cell>
        </row>
        <row r="140">
          <cell r="A140" t="str">
            <v>Erzurum Dadaş Klas</v>
          </cell>
          <cell r="B140">
            <v>442</v>
          </cell>
          <cell r="C140" t="str">
            <v>234 40 59</v>
          </cell>
        </row>
        <row r="141">
          <cell r="A141" t="str">
            <v>Eskişehir AFM Migros</v>
          </cell>
          <cell r="B141">
            <v>222</v>
          </cell>
          <cell r="C141" t="str">
            <v>225 35 91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(Espark)</v>
          </cell>
          <cell r="B143">
            <v>222</v>
          </cell>
          <cell r="C143" t="str">
            <v>333 05 15</v>
          </cell>
        </row>
        <row r="144">
          <cell r="A144" t="str">
            <v>Eskişehir Cınebonus (Neo)</v>
          </cell>
          <cell r="B144">
            <v>222</v>
          </cell>
          <cell r="C144" t="str">
            <v>310 12 22</v>
          </cell>
        </row>
        <row r="145">
          <cell r="A145" t="str">
            <v>Eskişehir Kültür Merkezi</v>
          </cell>
          <cell r="B145">
            <v>222</v>
          </cell>
          <cell r="C145" t="str">
            <v>220 66 60</v>
          </cell>
        </row>
        <row r="146">
          <cell r="A146" t="str">
            <v>Eskişehir Yapay Kanatlı</v>
          </cell>
          <cell r="B146">
            <v>222</v>
          </cell>
          <cell r="C146" t="str">
            <v>231 42 92</v>
          </cell>
        </row>
        <row r="147">
          <cell r="A147" t="str">
            <v>Gaziantep Bedesten Hayri Eşkin</v>
          </cell>
          <cell r="B147">
            <v>342</v>
          </cell>
          <cell r="C147" t="str">
            <v>220 37 57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336 86 86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Giresun Best</v>
          </cell>
          <cell r="B152">
            <v>454</v>
          </cell>
          <cell r="C152" t="str">
            <v>212 35 17</v>
          </cell>
        </row>
        <row r="153">
          <cell r="A153" t="str">
            <v>Giresun Bulancak ASM</v>
          </cell>
          <cell r="B153">
            <v>454</v>
          </cell>
          <cell r="C153" t="str">
            <v>318 15 15 </v>
          </cell>
        </row>
        <row r="154">
          <cell r="A154" t="str">
            <v>Giresun G-City Sinemaları</v>
          </cell>
          <cell r="B154">
            <v>454</v>
          </cell>
          <cell r="C154" t="str">
            <v>216 35 80</v>
          </cell>
        </row>
        <row r="155">
          <cell r="A155" t="str">
            <v>Gümüşhane Vadi Sineması</v>
          </cell>
          <cell r="B155">
            <v>533</v>
          </cell>
          <cell r="C155" t="str">
            <v>368 88 41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Vizyon</v>
          </cell>
          <cell r="B157">
            <v>438</v>
          </cell>
          <cell r="C157" t="str">
            <v>351 46 28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Primall Prestige </v>
          </cell>
          <cell r="B160">
            <v>326</v>
          </cell>
          <cell r="C160" t="str">
            <v>619 21 21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Isparta Yalvaç Belediye Sinemaları</v>
          </cell>
          <cell r="B167">
            <v>246</v>
          </cell>
          <cell r="C167" t="str">
            <v>441 76 22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Denizbank ONYX Sinemaları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Cinema Pınk</v>
          </cell>
          <cell r="B185">
            <v>212</v>
          </cell>
          <cell r="C185" t="str">
            <v>583 06 06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AFM Migros</v>
          </cell>
          <cell r="B190">
            <v>212</v>
          </cell>
          <cell r="C190" t="str">
            <v>853 66 95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Fox City Site</v>
          </cell>
          <cell r="B192">
            <v>212</v>
          </cell>
          <cell r="C192" t="str">
            <v>871 42 45</v>
          </cell>
        </row>
        <row r="193">
          <cell r="A193" t="str">
            <v>İstanbul Beylikdüzü Markacity CineMarka</v>
          </cell>
          <cell r="B193">
            <v>212</v>
          </cell>
          <cell r="C193" t="str">
            <v>871 53 66</v>
          </cell>
        </row>
        <row r="194">
          <cell r="A194" t="str">
            <v>İstanbul Beyoğlu AFM Fitaş</v>
          </cell>
          <cell r="B194">
            <v>212</v>
          </cell>
          <cell r="C194" t="str">
            <v>251 20 20</v>
          </cell>
        </row>
        <row r="195">
          <cell r="A195" t="str">
            <v>İstanbul Beyoğlu Atlas</v>
          </cell>
          <cell r="B195">
            <v>212</v>
          </cell>
          <cell r="C195" t="str">
            <v>252 85 76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AFM Atirus</v>
          </cell>
          <cell r="B204">
            <v>212</v>
          </cell>
          <cell r="C204" t="str">
            <v>883 33 45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Fatih Üniversite Sinema S.</v>
          </cell>
          <cell r="B206">
            <v>212</v>
          </cell>
          <cell r="C206" t="str">
            <v>866 33 00</v>
          </cell>
        </row>
        <row r="207">
          <cell r="A207" t="str">
            <v>İstanbul Caddebostan AFM Budak</v>
          </cell>
          <cell r="B207">
            <v>216</v>
          </cell>
          <cell r="C207" t="str">
            <v>358 02 02</v>
          </cell>
        </row>
        <row r="208">
          <cell r="A208" t="str">
            <v>İstanbul Cevizli Oscar </v>
          </cell>
          <cell r="B208">
            <v>212</v>
          </cell>
          <cell r="C208" t="str">
            <v>352 09 97</v>
          </cell>
        </row>
        <row r="209">
          <cell r="A209" t="str">
            <v>İstanbul Çatalca Cinemy</v>
          </cell>
          <cell r="B209">
            <v>535</v>
          </cell>
          <cell r="C209" t="str">
            <v>541 96 11</v>
          </cell>
        </row>
        <row r="210">
          <cell r="A210" t="str">
            <v>İstanbul Çekmeköy Atlantis</v>
          </cell>
          <cell r="B210">
            <v>216</v>
          </cell>
          <cell r="C210" t="str">
            <v>642 50 61</v>
          </cell>
        </row>
        <row r="211">
          <cell r="A211" t="str">
            <v>İstanbul Çemberlitaş Şafak</v>
          </cell>
          <cell r="B211">
            <v>212</v>
          </cell>
          <cell r="C211" t="str">
            <v>516 26 60</v>
          </cell>
        </row>
        <row r="212">
          <cell r="A212" t="str">
            <v>İstanbul D YAPIM</v>
          </cell>
          <cell r="B212">
            <v>0</v>
          </cell>
          <cell r="C212">
            <v>0</v>
          </cell>
        </row>
        <row r="213">
          <cell r="A213" t="str">
            <v>İstanbul Doğan TV</v>
          </cell>
          <cell r="B213">
            <v>0</v>
          </cell>
          <cell r="C213">
            <v>0</v>
          </cell>
        </row>
        <row r="214">
          <cell r="A214" t="str">
            <v>İstanbul Duka Filmcilik</v>
          </cell>
          <cell r="B214">
            <v>0</v>
          </cell>
          <cell r="C214">
            <v>0</v>
          </cell>
        </row>
        <row r="215">
          <cell r="A215" t="str">
            <v>İstanbul Ekip Film</v>
          </cell>
          <cell r="B215">
            <v>0</v>
          </cell>
          <cell r="C215">
            <v>0</v>
          </cell>
        </row>
        <row r="216">
          <cell r="A216" t="str">
            <v>İstanbul Esenkent Sun Flower AVM</v>
          </cell>
          <cell r="B216">
            <v>212</v>
          </cell>
          <cell r="C216" t="str">
            <v>605 02 22</v>
          </cell>
        </row>
        <row r="217">
          <cell r="A217" t="str">
            <v>İstanbul Esenler Espri Site</v>
          </cell>
          <cell r="B217">
            <v>212</v>
          </cell>
          <cell r="C217" t="str">
            <v>610 47 20</v>
          </cell>
        </row>
        <row r="218">
          <cell r="A218" t="str">
            <v>İstanbul Esentepe Cinebonus ( Astoria )</v>
          </cell>
          <cell r="B218">
            <v>232</v>
          </cell>
          <cell r="C218" t="str">
            <v>421 42 61</v>
          </cell>
        </row>
        <row r="219">
          <cell r="A219" t="str">
            <v>İstanbul Etiler AFM Akmerkez</v>
          </cell>
          <cell r="B219">
            <v>212</v>
          </cell>
          <cell r="C219" t="str">
            <v>282 05 05</v>
          </cell>
        </row>
        <row r="220">
          <cell r="A220" t="str">
            <v>İstanbul Etiler AFM Mohini </v>
          </cell>
          <cell r="B220">
            <v>212</v>
          </cell>
          <cell r="C220" t="str">
            <v>352 29 80</v>
          </cell>
        </row>
        <row r="221">
          <cell r="A221" t="str">
            <v>İstanbul Etiler Alkent Wings Cinecity</v>
          </cell>
          <cell r="B221">
            <v>212</v>
          </cell>
          <cell r="C221" t="str">
            <v>352 16 66</v>
          </cell>
        </row>
        <row r="222">
          <cell r="A222" t="str">
            <v>İstanbul Eyüp Belediyesi</v>
          </cell>
          <cell r="B222">
            <v>212</v>
          </cell>
          <cell r="C222" t="str">
            <v>616 00 66</v>
          </cell>
        </row>
        <row r="223">
          <cell r="A223" t="str">
            <v>İstanbul Fatih Cinebonus (Hıstorıa)</v>
          </cell>
          <cell r="B223">
            <v>212</v>
          </cell>
          <cell r="C223" t="str">
            <v>523 10 88</v>
          </cell>
        </row>
        <row r="224">
          <cell r="A224" t="str">
            <v>İstanbul Fenerbahçe Ordu Evi Sineması</v>
          </cell>
          <cell r="B224">
            <v>216</v>
          </cell>
          <cell r="C224" t="str">
            <v>345 34 98</v>
          </cell>
        </row>
        <row r="225">
          <cell r="A225" t="str">
            <v>İstanbul Florya Cinebonus (Flyinn)</v>
          </cell>
          <cell r="B225">
            <v>212</v>
          </cell>
          <cell r="C225" t="str">
            <v>662 98 40</v>
          </cell>
        </row>
        <row r="226">
          <cell r="A226" t="str">
            <v>İstanbul Garanti Bankası</v>
          </cell>
          <cell r="B226">
            <v>0</v>
          </cell>
          <cell r="C226">
            <v>0</v>
          </cell>
        </row>
        <row r="227">
          <cell r="A227" t="str">
            <v>İstanbul Gaziosmanpaşa Cinema</v>
          </cell>
          <cell r="B227">
            <v>212</v>
          </cell>
          <cell r="C227" t="str">
            <v>564 25 25</v>
          </cell>
        </row>
        <row r="228">
          <cell r="A228" t="str">
            <v>İstanbul Göztepe Cinemarka</v>
          </cell>
          <cell r="B228">
            <v>216</v>
          </cell>
          <cell r="C228" t="str">
            <v>411 17 03</v>
          </cell>
        </row>
        <row r="229">
          <cell r="A229" t="str">
            <v>İstanbul Güneşli Hayatpark Site</v>
          </cell>
          <cell r="B229">
            <v>212</v>
          </cell>
          <cell r="C229" t="str">
            <v>651 06 66</v>
          </cell>
        </row>
        <row r="230">
          <cell r="A230" t="str">
            <v>İstanbul Güngören Cinebonus (Kale)</v>
          </cell>
          <cell r="B230">
            <v>212</v>
          </cell>
          <cell r="C230" t="str">
            <v>677 59 59</v>
          </cell>
        </row>
        <row r="231">
          <cell r="A231" t="str">
            <v>İstanbul İstinye AFM İstinye Park</v>
          </cell>
          <cell r="B231">
            <v>212</v>
          </cell>
          <cell r="C231" t="str">
            <v>345 62 45</v>
          </cell>
        </row>
        <row r="232">
          <cell r="A232" t="str">
            <v>İstanbul Kadıköy Atlantis</v>
          </cell>
          <cell r="B232">
            <v>216</v>
          </cell>
          <cell r="C232" t="str">
            <v>336 06 22</v>
          </cell>
        </row>
        <row r="233">
          <cell r="A233" t="str">
            <v>İstanbul Kadıköy Cinebonus (Nautilus)</v>
          </cell>
          <cell r="B233">
            <v>216</v>
          </cell>
          <cell r="C233" t="str">
            <v>339 85 85</v>
          </cell>
        </row>
        <row r="234">
          <cell r="A234" t="str">
            <v>İstanbul Kadıköy Kadıköy</v>
          </cell>
          <cell r="B234">
            <v>216</v>
          </cell>
          <cell r="C234" t="str">
            <v>337 74 00</v>
          </cell>
        </row>
        <row r="235">
          <cell r="A235" t="str">
            <v>İstanbul Kadıköy Moda</v>
          </cell>
          <cell r="B235">
            <v>216</v>
          </cell>
          <cell r="C235" t="str">
            <v>345 81 91</v>
          </cell>
        </row>
        <row r="236">
          <cell r="A236" t="str">
            <v>İstanbul Kadıköy Rexx</v>
          </cell>
          <cell r="B236">
            <v>216</v>
          </cell>
          <cell r="C236" t="str">
            <v>336 01 12</v>
          </cell>
        </row>
        <row r="237">
          <cell r="A237" t="str">
            <v>İstanbul Kadıköy Sinema Tek</v>
          </cell>
          <cell r="B237">
            <v>216</v>
          </cell>
          <cell r="C237" t="str">
            <v>345 00 23</v>
          </cell>
        </row>
        <row r="238">
          <cell r="A238" t="str">
            <v>İstanbul KAMERA FİLMCİLİK</v>
          </cell>
          <cell r="B238">
            <v>0</v>
          </cell>
          <cell r="C238" t="str">
            <v>832 14 11</v>
          </cell>
        </row>
        <row r="239">
          <cell r="A239" t="str">
            <v>İstanbul Kartal Atalar KST Sinemaze</v>
          </cell>
          <cell r="B239">
            <v>216</v>
          </cell>
          <cell r="C239" t="str">
            <v>389 25 23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Kemerburgaz CinePORT Göktürk</v>
          </cell>
          <cell r="B242">
            <v>212</v>
          </cell>
          <cell r="C242" t="str">
            <v>322 02 33</v>
          </cell>
        </row>
        <row r="243">
          <cell r="A243" t="str">
            <v>İstanbul Kozyatağı Cinebonus (Palladıum)</v>
          </cell>
          <cell r="B243">
            <v>216</v>
          </cell>
          <cell r="C243" t="str">
            <v>663 11 41</v>
          </cell>
        </row>
        <row r="244">
          <cell r="A244" t="str">
            <v>İstanbul Kozyatağı Cinepol</v>
          </cell>
          <cell r="B244">
            <v>216</v>
          </cell>
          <cell r="C244" t="str">
            <v>362 51 00</v>
          </cell>
        </row>
        <row r="245">
          <cell r="A245" t="str">
            <v>İstanbul Kozyatağı Kozzy Avşar</v>
          </cell>
          <cell r="B245">
            <v>216</v>
          </cell>
          <cell r="C245" t="str">
            <v>658 02 48</v>
          </cell>
        </row>
        <row r="246">
          <cell r="A246" t="str">
            <v>İstanbul Kozyatağı Wings Cinecıty</v>
          </cell>
          <cell r="B246">
            <v>216</v>
          </cell>
          <cell r="C246" t="str">
            <v>315 10 10</v>
          </cell>
        </row>
        <row r="247">
          <cell r="A247" t="str">
            <v>İstanbul Kurtköy AFM Atlantis</v>
          </cell>
          <cell r="B247">
            <v>216</v>
          </cell>
          <cell r="C247" t="str">
            <v>685 11 03</v>
          </cell>
        </row>
        <row r="248">
          <cell r="A248" t="str">
            <v>İstanbul Kültür ve Sanat </v>
          </cell>
          <cell r="B248">
            <v>212</v>
          </cell>
          <cell r="C248" t="str">
            <v>467 07 52</v>
          </cell>
        </row>
        <row r="249">
          <cell r="A249" t="str">
            <v>İstanbul Levent Cinebonus (Kanyon)</v>
          </cell>
          <cell r="B249">
            <v>212</v>
          </cell>
          <cell r="C249" t="str">
            <v>353 08 53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Maçka Cinebonus (G-Mall)</v>
          </cell>
          <cell r="B251">
            <v>212</v>
          </cell>
          <cell r="C251" t="str">
            <v>232 44 40</v>
          </cell>
        </row>
        <row r="252">
          <cell r="A252" t="str">
            <v>İstanbul Maltepe AFM Carrefour Park</v>
          </cell>
          <cell r="B252">
            <v>216</v>
          </cell>
          <cell r="C252" t="str">
            <v>515 12 12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Mecidiyeköy AFM Profilo</v>
          </cell>
          <cell r="B255">
            <v>212</v>
          </cell>
          <cell r="C255" t="str">
            <v>212 56 12</v>
          </cell>
        </row>
        <row r="256">
          <cell r="A256" t="str">
            <v>İstanbul Mecidiyeköy Cinebonus (Cevahir)</v>
          </cell>
          <cell r="B256">
            <v>212</v>
          </cell>
          <cell r="C256" t="str">
            <v>380 15 15</v>
          </cell>
        </row>
        <row r="257">
          <cell r="A257" t="str">
            <v>İstanbul MNG KARGO</v>
          </cell>
          <cell r="B257">
            <v>0</v>
          </cell>
          <cell r="C257">
            <v>0</v>
          </cell>
        </row>
        <row r="258">
          <cell r="A258" t="str">
            <v>İstanbul Moda Deniz Klübü Derneği</v>
          </cell>
          <cell r="B258">
            <v>532</v>
          </cell>
          <cell r="C258" t="str">
            <v>740 63 23 </v>
          </cell>
        </row>
        <row r="259">
          <cell r="A259" t="str">
            <v>İstanbul Necip Fazıl Kısakürek KM</v>
          </cell>
          <cell r="B259">
            <v>212</v>
          </cell>
          <cell r="C259" t="str">
            <v>347 64 52</v>
          </cell>
        </row>
        <row r="260">
          <cell r="A260" t="str">
            <v>İstanbul Nişantaşı Cıtylıfe</v>
          </cell>
          <cell r="B260">
            <v>212</v>
          </cell>
          <cell r="C260" t="str">
            <v>373 35 35</v>
          </cell>
        </row>
        <row r="261">
          <cell r="A261" t="str">
            <v>İstanbul Osmanbey Gazi</v>
          </cell>
          <cell r="B261">
            <v>212</v>
          </cell>
          <cell r="C261" t="str">
            <v>247 96 65</v>
          </cell>
        </row>
        <row r="262">
          <cell r="A262" t="str">
            <v>İstanbul Pendik  AFM Pendorya</v>
          </cell>
          <cell r="B262">
            <v>216</v>
          </cell>
          <cell r="C262" t="str">
            <v>670 21 31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 t="str">
            <v>698 12 00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Şirinevler Osmanlı Çarşı Favori</v>
          </cell>
          <cell r="B272">
            <v>212</v>
          </cell>
          <cell r="C272">
            <v>0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AFM Carrefour</v>
          </cell>
          <cell r="B276">
            <v>216</v>
          </cell>
          <cell r="C276" t="str">
            <v>525 14 44</v>
          </cell>
        </row>
        <row r="277">
          <cell r="A277" t="str">
            <v>İstanbul Ümraniye Cinebonus ( Meydan )</v>
          </cell>
          <cell r="B277">
            <v>216</v>
          </cell>
          <cell r="C277" t="str">
            <v>466 58 00</v>
          </cell>
        </row>
        <row r="278">
          <cell r="A278" t="str">
            <v>İstanbul Üsküdar Belediyesi 75.yıl Ünalan K.M.</v>
          </cell>
          <cell r="B278">
            <v>0</v>
          </cell>
          <cell r="C278">
            <v>0</v>
          </cell>
        </row>
        <row r="279">
          <cell r="A279" t="str">
            <v>İstanbul Yenibosna Starcity Site</v>
          </cell>
          <cell r="B279">
            <v>212</v>
          </cell>
          <cell r="C279" t="str">
            <v>603 42 45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414 66 36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Özdilek Cinetime Sinemaları</v>
          </cell>
          <cell r="B323">
            <v>262</v>
          </cell>
          <cell r="C323" t="str">
            <v>371 19 26</v>
          </cell>
        </row>
        <row r="324">
          <cell r="A324" t="str">
            <v>Kocaeli Cinebonus (Gebze Center)</v>
          </cell>
          <cell r="B324">
            <v>262</v>
          </cell>
          <cell r="C324" t="str">
            <v>641 66 56</v>
          </cell>
        </row>
        <row r="325">
          <cell r="A325" t="str">
            <v>Kocaeli Gölcük Dünya</v>
          </cell>
          <cell r="B325">
            <v>262</v>
          </cell>
          <cell r="C325" t="str">
            <v>412 46 19</v>
          </cell>
        </row>
        <row r="326">
          <cell r="A326" t="str">
            <v>Kocaeli Karamürsel Belediye Sineması</v>
          </cell>
          <cell r="B326">
            <v>262</v>
          </cell>
          <cell r="C326" t="str">
            <v>452 49 14</v>
          </cell>
        </row>
        <row r="327">
          <cell r="A327" t="str">
            <v>K.Maraş Afşin Kültür Merkezi</v>
          </cell>
          <cell r="B327">
            <v>344</v>
          </cell>
          <cell r="C327" t="str">
            <v>511 63 63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 t="str">
            <v>214 84 44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Kampüs Cinens</v>
          </cell>
          <cell r="B358">
            <v>332</v>
          </cell>
          <cell r="C358" t="str">
            <v>241 42 00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Cinemarine</v>
          </cell>
          <cell r="B384">
            <v>252</v>
          </cell>
          <cell r="C384" t="str">
            <v>317 00 01</v>
          </cell>
        </row>
        <row r="385">
          <cell r="A385" t="str">
            <v>Muğla Datça Cineplus</v>
          </cell>
          <cell r="B385">
            <v>252</v>
          </cell>
          <cell r="C385" t="str">
            <v>712 38 43</v>
          </cell>
        </row>
        <row r="386">
          <cell r="A386" t="str">
            <v>Muğla Fethiye Cinedoruk</v>
          </cell>
          <cell r="B386">
            <v>252</v>
          </cell>
          <cell r="C386" t="str">
            <v>612 30 00</v>
          </cell>
        </row>
        <row r="387">
          <cell r="A387" t="str">
            <v>Muğla Fethiye Hayal</v>
          </cell>
          <cell r="B387">
            <v>252</v>
          </cell>
          <cell r="C387" t="str">
            <v>612 13 14</v>
          </cell>
        </row>
        <row r="388">
          <cell r="A388" t="str">
            <v>Muğla Fethiye Hilliside Otel </v>
          </cell>
          <cell r="B388">
            <v>252</v>
          </cell>
          <cell r="C388" t="str">
            <v>614 83 60</v>
          </cell>
        </row>
        <row r="389">
          <cell r="A389" t="str">
            <v>Muğla Marmaris Aksaz</v>
          </cell>
          <cell r="B389">
            <v>252</v>
          </cell>
          <cell r="C389" t="str">
            <v>421 01 61</v>
          </cell>
        </row>
        <row r="390">
          <cell r="A390" t="str">
            <v>Muğla Marmaris Cine Point</v>
          </cell>
          <cell r="B390">
            <v>252</v>
          </cell>
          <cell r="C390" t="str">
            <v>413 75 84</v>
          </cell>
        </row>
        <row r="391">
          <cell r="A391" t="str">
            <v>Muğla Milas Prenses</v>
          </cell>
          <cell r="B391">
            <v>252</v>
          </cell>
          <cell r="C391" t="str">
            <v>513 11 26</v>
          </cell>
        </row>
        <row r="392">
          <cell r="A392" t="str">
            <v>Muğla Ortaca Sinema Ceylin</v>
          </cell>
          <cell r="B392">
            <v>252</v>
          </cell>
          <cell r="C392" t="str">
            <v>282 50 56</v>
          </cell>
        </row>
        <row r="393">
          <cell r="A393" t="str">
            <v>Muğla Sine Park Sinemaları (Park AVM)</v>
          </cell>
          <cell r="B393">
            <v>252</v>
          </cell>
          <cell r="C393" t="str">
            <v>212 40 00</v>
          </cell>
        </row>
        <row r="394">
          <cell r="A394" t="str">
            <v>Muğla Vegas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Sineport </v>
          </cell>
          <cell r="B396">
            <v>436</v>
          </cell>
          <cell r="C396" t="str">
            <v>212 00 04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Cinema Pınk</v>
          </cell>
          <cell r="B398">
            <v>384</v>
          </cell>
          <cell r="C398" t="str">
            <v>212 30 05</v>
          </cell>
        </row>
        <row r="399">
          <cell r="A399" t="str">
            <v>Nevşehir Ürgüp Belediye</v>
          </cell>
          <cell r="B399">
            <v>384</v>
          </cell>
          <cell r="C399" t="str">
            <v>341 49 39 </v>
          </cell>
        </row>
        <row r="400">
          <cell r="A400" t="str">
            <v>Niğde Belediye K.M.</v>
          </cell>
          <cell r="B400">
            <v>388</v>
          </cell>
          <cell r="C400" t="str">
            <v>232 07 09</v>
          </cell>
        </row>
        <row r="401">
          <cell r="A401" t="str">
            <v>Niğde Sineması</v>
          </cell>
          <cell r="B401">
            <v>388</v>
          </cell>
          <cell r="C401" t="str">
            <v>213 56 57</v>
          </cell>
        </row>
        <row r="402">
          <cell r="A402" t="str">
            <v>Ordu AFM Migros </v>
          </cell>
          <cell r="B402">
            <v>452</v>
          </cell>
          <cell r="C402" t="str">
            <v>233 86 40</v>
          </cell>
        </row>
        <row r="403">
          <cell r="A403" t="str">
            <v>Ordu Cinevizyon</v>
          </cell>
          <cell r="B403">
            <v>452</v>
          </cell>
          <cell r="C403" t="str">
            <v>225 49 44</v>
          </cell>
        </row>
        <row r="404">
          <cell r="A404" t="str">
            <v>Ordu Cineworld</v>
          </cell>
          <cell r="B404">
            <v>452</v>
          </cell>
          <cell r="C404" t="str">
            <v>212 04 58</v>
          </cell>
        </row>
        <row r="405">
          <cell r="A405" t="str">
            <v>Ordu Fatsa Cinevizyon</v>
          </cell>
          <cell r="B405">
            <v>452</v>
          </cell>
          <cell r="C405" t="str">
            <v>423 48 59</v>
          </cell>
        </row>
        <row r="406">
          <cell r="A406" t="str">
            <v>Ordu Fatsa Klas Sinemaları</v>
          </cell>
          <cell r="B406">
            <v>452</v>
          </cell>
          <cell r="C406" t="str">
            <v>424 01 12</v>
          </cell>
        </row>
        <row r="407">
          <cell r="A407" t="str">
            <v>Ordu Ünye Belediyesi</v>
          </cell>
          <cell r="B407">
            <v>452</v>
          </cell>
          <cell r="C407" t="str">
            <v>323 91 91</v>
          </cell>
        </row>
        <row r="408">
          <cell r="A408" t="str">
            <v>Osmaniye Emine Keskiner K.M.</v>
          </cell>
          <cell r="B408">
            <v>328</v>
          </cell>
          <cell r="C408" t="str">
            <v>813 25 07</v>
          </cell>
        </row>
        <row r="409">
          <cell r="A409" t="str">
            <v>Rize Pazar Sine Klass</v>
          </cell>
          <cell r="B409">
            <v>464</v>
          </cell>
          <cell r="C409" t="str">
            <v>612 28 68</v>
          </cell>
        </row>
        <row r="410">
          <cell r="A410" t="str">
            <v>Rize Pembe Köşk</v>
          </cell>
          <cell r="B410">
            <v>464</v>
          </cell>
          <cell r="C410" t="str">
            <v>214 65 11</v>
          </cell>
        </row>
        <row r="411">
          <cell r="A411" t="str">
            <v>Rize Vizyon</v>
          </cell>
          <cell r="B411">
            <v>464</v>
          </cell>
          <cell r="C411" t="str">
            <v>214 92 70</v>
          </cell>
        </row>
        <row r="412">
          <cell r="A412" t="str">
            <v>Samsun AFM Yeşilyurt </v>
          </cell>
          <cell r="B412">
            <v>362</v>
          </cell>
          <cell r="C412" t="str">
            <v>439 20 70</v>
          </cell>
        </row>
        <row r="413">
          <cell r="A413" t="str">
            <v>Samsun Bafra Beledıye Cep</v>
          </cell>
          <cell r="B413">
            <v>362</v>
          </cell>
          <cell r="C413" t="str">
            <v>532 32 89</v>
          </cell>
        </row>
        <row r="414">
          <cell r="A414" t="str">
            <v>Samsun Çarşamba Beledıye</v>
          </cell>
          <cell r="B414">
            <v>362</v>
          </cell>
          <cell r="C414" t="str">
            <v>834 46 00</v>
          </cell>
        </row>
        <row r="415">
          <cell r="A415" t="str">
            <v>Samsun Fatsa Cem</v>
          </cell>
          <cell r="B415">
            <v>452</v>
          </cell>
          <cell r="C415" t="str">
            <v>423 57 93</v>
          </cell>
        </row>
        <row r="416">
          <cell r="A416" t="str">
            <v>Samsun Galaxy</v>
          </cell>
          <cell r="B416">
            <v>362</v>
          </cell>
          <cell r="C416" t="str">
            <v>233 21 22</v>
          </cell>
        </row>
        <row r="417">
          <cell r="A417" t="str">
            <v>Samsun Galaxy Çiftlik</v>
          </cell>
          <cell r="B417">
            <v>362</v>
          </cell>
          <cell r="C417" t="str">
            <v>230 68 30</v>
          </cell>
        </row>
        <row r="418">
          <cell r="A418" t="str">
            <v>Samsun Konakplex</v>
          </cell>
          <cell r="B418">
            <v>362</v>
          </cell>
          <cell r="C418" t="str">
            <v>431 24 71</v>
          </cell>
        </row>
        <row r="419">
          <cell r="A419" t="str">
            <v>Samsun Movizone Oskar</v>
          </cell>
          <cell r="B419">
            <v>362</v>
          </cell>
          <cell r="C419" t="str">
            <v>465 63 33</v>
          </cell>
        </row>
        <row r="420">
          <cell r="A420" t="str">
            <v>Samsun Vezirköprü Vabartum Sinemaları</v>
          </cell>
          <cell r="B420">
            <v>362</v>
          </cell>
          <cell r="C420" t="str">
            <v>646 16 63</v>
          </cell>
        </row>
        <row r="421">
          <cell r="A421" t="str">
            <v>Siirt Siskav Kültür Sineması</v>
          </cell>
          <cell r="B421">
            <v>484</v>
          </cell>
          <cell r="C421" t="str">
            <v>223 44 36</v>
          </cell>
        </row>
        <row r="422">
          <cell r="A422" t="str">
            <v>Sinop Deniz Sineması</v>
          </cell>
          <cell r="B422">
            <v>368</v>
          </cell>
          <cell r="C422" t="str">
            <v>261 06 43</v>
          </cell>
        </row>
        <row r="423">
          <cell r="A423" t="str">
            <v>Sivas Klas</v>
          </cell>
          <cell r="B423">
            <v>346</v>
          </cell>
          <cell r="C423" t="str">
            <v>224 12 01</v>
          </cell>
        </row>
        <row r="424">
          <cell r="A424" t="str">
            <v>Sivas Polat Center</v>
          </cell>
          <cell r="B424">
            <v>346</v>
          </cell>
          <cell r="C424" t="str">
            <v>224 48 54</v>
          </cell>
        </row>
        <row r="425">
          <cell r="A425" t="str">
            <v>Şanlıurfa Abidepark Emek</v>
          </cell>
          <cell r="B425">
            <v>414</v>
          </cell>
          <cell r="C425" t="str">
            <v>313 55 05</v>
          </cell>
        </row>
        <row r="426">
          <cell r="A426" t="str">
            <v>Şanlıurfa Belediyesi</v>
          </cell>
          <cell r="B426">
            <v>0</v>
          </cell>
          <cell r="C426">
            <v>0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Çerkezköy Cinemy (Erna)</v>
          </cell>
          <cell r="B432">
            <v>282</v>
          </cell>
          <cell r="C432" t="str">
            <v>726 23 06</v>
          </cell>
        </row>
        <row r="433">
          <cell r="A433" t="str">
            <v>Tekirdağ Çerkezköy Cineplaza</v>
          </cell>
          <cell r="B433">
            <v>282</v>
          </cell>
          <cell r="C433" t="str">
            <v>717 90 09</v>
          </cell>
        </row>
        <row r="434">
          <cell r="A434" t="str">
            <v>Tekirdağ Çerkezköy Lemar </v>
          </cell>
          <cell r="B434">
            <v>282</v>
          </cell>
          <cell r="C434" t="str">
            <v>725 38 57</v>
          </cell>
        </row>
        <row r="435">
          <cell r="A435" t="str">
            <v>Tekirdağ Çorlu Orion Prestige</v>
          </cell>
          <cell r="B435">
            <v>282</v>
          </cell>
          <cell r="C435" t="str">
            <v>673 46 87</v>
          </cell>
        </row>
        <row r="436">
          <cell r="A436" t="str">
            <v>Tekirdağ Malkara Kültür Merkezi</v>
          </cell>
          <cell r="B436">
            <v>282</v>
          </cell>
          <cell r="C436" t="str">
            <v>427 01 72</v>
          </cell>
        </row>
        <row r="437">
          <cell r="A437" t="str">
            <v>Tokat Asberk</v>
          </cell>
          <cell r="B437">
            <v>356</v>
          </cell>
          <cell r="C437" t="str">
            <v>214 11 96</v>
          </cell>
        </row>
        <row r="438">
          <cell r="A438" t="str">
            <v>Tokat Erbaa Aile Sineması</v>
          </cell>
          <cell r="B438">
            <v>356</v>
          </cell>
          <cell r="C438" t="str">
            <v>715 54 38</v>
          </cell>
        </row>
        <row r="439">
          <cell r="A439" t="str">
            <v>Tokat Karizma</v>
          </cell>
          <cell r="B439">
            <v>356</v>
          </cell>
          <cell r="C439" t="str">
            <v>213 32 09</v>
          </cell>
        </row>
        <row r="440">
          <cell r="A440" t="str">
            <v>Tokat Turhal Klas Sineması</v>
          </cell>
          <cell r="B440">
            <v>356</v>
          </cell>
          <cell r="C440" t="str">
            <v>276 78 78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Atapark Avşar</v>
          </cell>
          <cell r="B443">
            <v>462</v>
          </cell>
          <cell r="C443" t="str">
            <v>223 18 81</v>
          </cell>
        </row>
        <row r="444">
          <cell r="A444" t="str">
            <v>Trabzon Cinebonus (Forum)</v>
          </cell>
          <cell r="B444">
            <v>462</v>
          </cell>
          <cell r="C444" t="str">
            <v>330 10 01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Kocaeli Karamürsel Eğitim Merkez Komutanlığı</v>
          </cell>
          <cell r="B451">
            <v>226</v>
          </cell>
          <cell r="C451" t="str">
            <v>462 83 10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Cinetime Sinemaları</v>
          </cell>
          <cell r="B453">
            <v>226</v>
          </cell>
          <cell r="C453" t="str">
            <v>351 54 54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8 EKİM"/>
      <sheetName val="15 EKİM"/>
      <sheetName val="22 EKİM"/>
      <sheetName val="29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Ardahan Ardahan Sineması</v>
          </cell>
          <cell r="B63">
            <v>478</v>
          </cell>
          <cell r="C63" t="str">
            <v>211 24 30</v>
          </cell>
        </row>
        <row r="64">
          <cell r="A64" t="str">
            <v>Artvin Arhavi Çarmıklı</v>
          </cell>
          <cell r="B64">
            <v>466</v>
          </cell>
          <cell r="C64" t="str">
            <v>312 41 05</v>
          </cell>
        </row>
        <row r="65">
          <cell r="A65" t="str">
            <v>Artvin Vizyon</v>
          </cell>
          <cell r="B65">
            <v>466</v>
          </cell>
          <cell r="C65" t="str">
            <v>212 41 04</v>
          </cell>
        </row>
        <row r="66">
          <cell r="A66" t="str">
            <v>Aydın Cinebonus (Forum)</v>
          </cell>
          <cell r="B66">
            <v>256</v>
          </cell>
          <cell r="C66" t="str">
            <v>232 03 00</v>
          </cell>
        </row>
        <row r="67">
          <cell r="A67" t="str">
            <v>Aydın Çine Belediyesi Sineması</v>
          </cell>
          <cell r="B67">
            <v>256</v>
          </cell>
          <cell r="C67" t="str">
            <v>711 60 28</v>
          </cell>
        </row>
        <row r="68">
          <cell r="A68" t="str">
            <v>Aydın Didim Cinema Didyma</v>
          </cell>
          <cell r="B68">
            <v>256</v>
          </cell>
          <cell r="C68" t="str">
            <v>811 65 90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Moonlight</v>
          </cell>
          <cell r="B70">
            <v>256</v>
          </cell>
          <cell r="C70" t="str">
            <v>213 02 08</v>
          </cell>
        </row>
        <row r="71">
          <cell r="A71" t="str">
            <v>Aydın Nazilli Belediye</v>
          </cell>
          <cell r="B71">
            <v>256</v>
          </cell>
          <cell r="C71" t="str">
            <v>313 18 88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Antandros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Cinema Pınk</v>
          </cell>
          <cell r="B90">
            <v>374</v>
          </cell>
          <cell r="C90" t="str">
            <v>212 67 24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225 48 88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Saray</v>
          </cell>
          <cell r="B134">
            <v>424</v>
          </cell>
          <cell r="C134" t="str">
            <v>247 77 55</v>
          </cell>
        </row>
        <row r="135">
          <cell r="A135" t="str">
            <v>Erzincan E-Sin</v>
          </cell>
          <cell r="B135">
            <v>446</v>
          </cell>
          <cell r="C135" t="str">
            <v>212 18 25</v>
          </cell>
        </row>
        <row r="136">
          <cell r="A136" t="str">
            <v>Erzincan Kültür Merkezi</v>
          </cell>
          <cell r="B136">
            <v>446</v>
          </cell>
          <cell r="C136" t="str">
            <v>212 18 22</v>
          </cell>
        </row>
        <row r="137">
          <cell r="A137" t="str">
            <v>Erzurum Cafe De Cinema Galeria</v>
          </cell>
          <cell r="B137">
            <v>442</v>
          </cell>
          <cell r="C137" t="str">
            <v>243 02 01</v>
          </cell>
        </row>
        <row r="138">
          <cell r="A138" t="str">
            <v>Erzurum Cine De Cafe</v>
          </cell>
          <cell r="B138">
            <v>442</v>
          </cell>
          <cell r="C138" t="str">
            <v>231 31 31</v>
          </cell>
        </row>
        <row r="139">
          <cell r="A139" t="str">
            <v>Erzurum Cinebonus (Erzurum AVM)</v>
          </cell>
          <cell r="B139">
            <v>442</v>
          </cell>
          <cell r="C139" t="str">
            <v>316 63 63</v>
          </cell>
        </row>
        <row r="140">
          <cell r="A140" t="str">
            <v>Erzurum Dadaş Klas</v>
          </cell>
          <cell r="B140">
            <v>442</v>
          </cell>
          <cell r="C140" t="str">
            <v>234 40 59</v>
          </cell>
        </row>
        <row r="141">
          <cell r="A141" t="str">
            <v>Eskişehir AFM Migros</v>
          </cell>
          <cell r="B141">
            <v>222</v>
          </cell>
          <cell r="C141" t="str">
            <v>225 35 91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(Espark)</v>
          </cell>
          <cell r="B143">
            <v>222</v>
          </cell>
          <cell r="C143" t="str">
            <v>333 05 15</v>
          </cell>
        </row>
        <row r="144">
          <cell r="A144" t="str">
            <v>Eskişehir Cınebonus (Neo)</v>
          </cell>
          <cell r="B144">
            <v>222</v>
          </cell>
          <cell r="C144" t="str">
            <v>310 12 22</v>
          </cell>
        </row>
        <row r="145">
          <cell r="A145" t="str">
            <v>Eskişehir Kültür Merkezi</v>
          </cell>
          <cell r="B145">
            <v>222</v>
          </cell>
          <cell r="C145" t="str">
            <v>220 66 60</v>
          </cell>
        </row>
        <row r="146">
          <cell r="A146" t="str">
            <v>Eskişehir Yapay Kanatlı</v>
          </cell>
          <cell r="B146">
            <v>222</v>
          </cell>
          <cell r="C146" t="str">
            <v>231 42 92</v>
          </cell>
        </row>
        <row r="147">
          <cell r="A147" t="str">
            <v>Gaziantep Bedesten Hayri Eşkin</v>
          </cell>
          <cell r="B147">
            <v>342</v>
          </cell>
          <cell r="C147" t="str">
            <v>220 37 57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336 86 86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Giresun Best</v>
          </cell>
          <cell r="B152">
            <v>454</v>
          </cell>
          <cell r="C152" t="str">
            <v>212 35 17</v>
          </cell>
        </row>
        <row r="153">
          <cell r="A153" t="str">
            <v>Giresun Bulancak ASM</v>
          </cell>
          <cell r="B153">
            <v>454</v>
          </cell>
          <cell r="C153" t="str">
            <v>318 15 15 </v>
          </cell>
        </row>
        <row r="154">
          <cell r="A154" t="str">
            <v>Giresun G-City Sinemaları</v>
          </cell>
          <cell r="B154">
            <v>454</v>
          </cell>
          <cell r="C154" t="str">
            <v>216 35 80</v>
          </cell>
        </row>
        <row r="155">
          <cell r="A155" t="str">
            <v>Gümüşhane Vadi Sineması</v>
          </cell>
          <cell r="B155">
            <v>533</v>
          </cell>
          <cell r="C155" t="str">
            <v>368 88 41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Vizyon</v>
          </cell>
          <cell r="B157">
            <v>438</v>
          </cell>
          <cell r="C157" t="str">
            <v>351 46 28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Primall Prestige </v>
          </cell>
          <cell r="B160">
            <v>326</v>
          </cell>
          <cell r="C160" t="str">
            <v>619 21 21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Isparta Yalvaç Belediye Sinemaları</v>
          </cell>
          <cell r="B167">
            <v>246</v>
          </cell>
          <cell r="C167" t="str">
            <v>441 76 22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Denizbank ONYX Sinemaları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Cinema Pınk</v>
          </cell>
          <cell r="B185">
            <v>212</v>
          </cell>
          <cell r="C185" t="str">
            <v>583 06 06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Paradise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 Favori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Atlas</v>
          </cell>
          <cell r="B196">
            <v>212</v>
          </cell>
          <cell r="C196" t="str">
            <v>252 85 76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Boyut Müzik</v>
          </cell>
          <cell r="B203">
            <v>212</v>
          </cell>
          <cell r="C203" t="str">
            <v>270 48 30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AFM Atirus</v>
          </cell>
          <cell r="B205">
            <v>212</v>
          </cell>
          <cell r="C205" t="str">
            <v>883 33 45</v>
          </cell>
        </row>
        <row r="206">
          <cell r="A206" t="str">
            <v>İstanbul Büyükçekmece Alkent 2000</v>
          </cell>
          <cell r="B206">
            <v>212</v>
          </cell>
          <cell r="C206" t="str">
            <v>873 62 62</v>
          </cell>
        </row>
        <row r="207">
          <cell r="A207" t="str">
            <v>İstanbul Büyükçekmece Fatih Üniversite Sinema S.</v>
          </cell>
          <cell r="B207">
            <v>212</v>
          </cell>
          <cell r="C207" t="str">
            <v>866 33 00</v>
          </cell>
        </row>
        <row r="208">
          <cell r="A208" t="str">
            <v>İstanbul Caddebostan AFM Budak</v>
          </cell>
          <cell r="B208">
            <v>216</v>
          </cell>
          <cell r="C208" t="str">
            <v>358 02 02</v>
          </cell>
        </row>
        <row r="209">
          <cell r="A209" t="str">
            <v>İstanbul Cevizli Oscar </v>
          </cell>
          <cell r="B209">
            <v>212</v>
          </cell>
          <cell r="C209" t="str">
            <v>352 09 97</v>
          </cell>
        </row>
        <row r="210">
          <cell r="A210" t="str">
            <v>İstanbul Çatalca Cinemy</v>
          </cell>
          <cell r="B210">
            <v>535</v>
          </cell>
          <cell r="C210" t="str">
            <v>541 96 11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D YAPIM</v>
          </cell>
          <cell r="B213">
            <v>0</v>
          </cell>
          <cell r="C213">
            <v>0</v>
          </cell>
        </row>
        <row r="214">
          <cell r="A214" t="str">
            <v>İstanbul Doğan TV</v>
          </cell>
          <cell r="B214">
            <v>0</v>
          </cell>
          <cell r="C214">
            <v>0</v>
          </cell>
        </row>
        <row r="215">
          <cell r="A215" t="str">
            <v>İstanbul Duka Filmcilik</v>
          </cell>
          <cell r="B215">
            <v>0</v>
          </cell>
          <cell r="C215">
            <v>0</v>
          </cell>
        </row>
        <row r="216">
          <cell r="A216" t="str">
            <v>İstanbul Ekip Film</v>
          </cell>
          <cell r="B216">
            <v>0</v>
          </cell>
          <cell r="C216">
            <v>0</v>
          </cell>
        </row>
        <row r="217">
          <cell r="A217" t="str">
            <v>İstanbul Esenkent Sun Flower AVM</v>
          </cell>
          <cell r="B217">
            <v>212</v>
          </cell>
          <cell r="C217" t="str">
            <v>605 02 22</v>
          </cell>
        </row>
        <row r="218">
          <cell r="A218" t="str">
            <v>İstanbul Esenler Espri Site</v>
          </cell>
          <cell r="B218">
            <v>232</v>
          </cell>
          <cell r="C218" t="str">
            <v>421 42 61</v>
          </cell>
        </row>
        <row r="219">
          <cell r="A219" t="str">
            <v>İstanbul Esentepe Cinebonus ( Astoria )</v>
          </cell>
          <cell r="B219">
            <v>212</v>
          </cell>
          <cell r="C219" t="str">
            <v>215 27 27</v>
          </cell>
        </row>
        <row r="220">
          <cell r="A220" t="str">
            <v>İstanbul Etiler AFM Akmerkez</v>
          </cell>
          <cell r="B220">
            <v>212</v>
          </cell>
          <cell r="C220" t="str">
            <v>282 05 05</v>
          </cell>
        </row>
        <row r="221">
          <cell r="A221" t="str">
            <v>İstanbul Etiler AFM Mohini </v>
          </cell>
          <cell r="B221">
            <v>212</v>
          </cell>
          <cell r="C221" t="str">
            <v>352 29 80</v>
          </cell>
        </row>
        <row r="222">
          <cell r="A222" t="str">
            <v>İstanbul Etiler Alkent Wings Cinecity</v>
          </cell>
          <cell r="B222">
            <v>212</v>
          </cell>
          <cell r="C222" t="str">
            <v>352 16 66</v>
          </cell>
        </row>
        <row r="223">
          <cell r="A223" t="str">
            <v>İstanbul Eyüp Belediyesi</v>
          </cell>
          <cell r="B223">
            <v>212</v>
          </cell>
          <cell r="C223" t="str">
            <v>616 00 66</v>
          </cell>
        </row>
        <row r="224">
          <cell r="A224" t="str">
            <v>İstanbul Fatih Cinebonus (Hıstorıa)</v>
          </cell>
          <cell r="B224">
            <v>212</v>
          </cell>
          <cell r="C224" t="str">
            <v>523 10 88</v>
          </cell>
        </row>
        <row r="225">
          <cell r="A225" t="str">
            <v>İstanbul Fenerbahçe Ordu Evi Sineması</v>
          </cell>
          <cell r="B225">
            <v>216</v>
          </cell>
          <cell r="C225" t="str">
            <v>345 34 98</v>
          </cell>
        </row>
        <row r="226">
          <cell r="A226" t="str">
            <v>İstanbul Florya Cinebonus (Flyinn)</v>
          </cell>
          <cell r="B226">
            <v>212</v>
          </cell>
          <cell r="C226" t="str">
            <v>662 98 40</v>
          </cell>
        </row>
        <row r="227">
          <cell r="A227" t="str">
            <v>İstanbul Garanti Bankası</v>
          </cell>
          <cell r="B227">
            <v>0</v>
          </cell>
          <cell r="C227">
            <v>0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411 17 03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Cinebonus (Kale)</v>
          </cell>
          <cell r="B231">
            <v>212</v>
          </cell>
          <cell r="C231" t="str">
            <v>677 59 59</v>
          </cell>
        </row>
        <row r="232">
          <cell r="A232" t="str">
            <v>İstanbul İstinye AFM İstinye Park</v>
          </cell>
          <cell r="B232">
            <v>212</v>
          </cell>
          <cell r="C232" t="str">
            <v>345 62 45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Cinebonus (Nautilus)</v>
          </cell>
          <cell r="B234">
            <v>216</v>
          </cell>
          <cell r="C234" t="str">
            <v>339 85 85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Moda</v>
          </cell>
          <cell r="B236">
            <v>216</v>
          </cell>
          <cell r="C236" t="str">
            <v>345 81 91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KAMERA FİLMCİLİK</v>
          </cell>
          <cell r="B239">
            <v>0</v>
          </cell>
          <cell r="C239">
            <v>0</v>
          </cell>
        </row>
        <row r="240">
          <cell r="A240" t="str">
            <v>İstanbul Kartal Atalar KST Sinemaze</v>
          </cell>
          <cell r="B240">
            <v>216</v>
          </cell>
          <cell r="C240" t="str">
            <v>389 25 23</v>
          </cell>
        </row>
        <row r="241">
          <cell r="A241" t="str">
            <v>İstanbul Kartal Vizyon</v>
          </cell>
          <cell r="B241">
            <v>216</v>
          </cell>
          <cell r="C241" t="str">
            <v>306 90 07</v>
          </cell>
        </row>
        <row r="242">
          <cell r="A242" t="str">
            <v>İstanbul Kavacık Boğaziçi</v>
          </cell>
          <cell r="B242">
            <v>216</v>
          </cell>
          <cell r="C242" t="str">
            <v>425 19 15</v>
          </cell>
        </row>
        <row r="243">
          <cell r="A243" t="str">
            <v>İstanbul Kemerburgaz CinePORT Göktürk</v>
          </cell>
          <cell r="B243">
            <v>212</v>
          </cell>
          <cell r="C243" t="str">
            <v>322 02 33</v>
          </cell>
        </row>
        <row r="244">
          <cell r="A244" t="str">
            <v>İstanbul Kozyatağı Cinebonus (Palladıum)</v>
          </cell>
          <cell r="B244">
            <v>216</v>
          </cell>
          <cell r="C244" t="str">
            <v>663 11 41</v>
          </cell>
        </row>
        <row r="245">
          <cell r="A245" t="str">
            <v>İstanbul Kozyatağı Cinepol</v>
          </cell>
          <cell r="B245">
            <v>216</v>
          </cell>
          <cell r="C245" t="str">
            <v>362 51 00</v>
          </cell>
        </row>
        <row r="246">
          <cell r="A246" t="str">
            <v>İstanbul Kozyatağı Kozzy Avşar</v>
          </cell>
          <cell r="B246">
            <v>216</v>
          </cell>
          <cell r="C246" t="str">
            <v>658 02 48</v>
          </cell>
        </row>
        <row r="247">
          <cell r="A247" t="str">
            <v>İstanbul Kozyatağı Wings Cinecıty</v>
          </cell>
          <cell r="B247">
            <v>216</v>
          </cell>
          <cell r="C247" t="str">
            <v>315 10 10</v>
          </cell>
        </row>
        <row r="248">
          <cell r="A248" t="str">
            <v>İstanbul Kurtköy AFM Atlantis</v>
          </cell>
          <cell r="B248">
            <v>216</v>
          </cell>
          <cell r="C248" t="str">
            <v>685 11 03</v>
          </cell>
        </row>
        <row r="249">
          <cell r="A249" t="str">
            <v>İstanbul Kültür ve Sanat </v>
          </cell>
          <cell r="B249">
            <v>212</v>
          </cell>
          <cell r="C249" t="str">
            <v>467 07 52</v>
          </cell>
        </row>
        <row r="250">
          <cell r="A250" t="str">
            <v>İstanbul Levent Cinebonus (Kanyon)</v>
          </cell>
          <cell r="B250">
            <v>212</v>
          </cell>
          <cell r="C250" t="str">
            <v>353 08 53</v>
          </cell>
        </row>
        <row r="251">
          <cell r="A251" t="str">
            <v>İstanbul Levent K.M. Onat Kutlar Sinema Salonu</v>
          </cell>
          <cell r="B251">
            <v>212</v>
          </cell>
          <cell r="C251" t="str">
            <v>268 17 30</v>
          </cell>
        </row>
        <row r="252">
          <cell r="A252" t="str">
            <v>İstanbul Maçka Cinebonus (G-Mall)</v>
          </cell>
          <cell r="B252">
            <v>212</v>
          </cell>
          <cell r="C252" t="str">
            <v>232 44 40</v>
          </cell>
        </row>
        <row r="253">
          <cell r="A253" t="str">
            <v>İstanbul Maltepe AFM Carrefour Park</v>
          </cell>
          <cell r="B253">
            <v>216</v>
          </cell>
          <cell r="C253" t="str">
            <v>515 12 12</v>
          </cell>
        </row>
        <row r="254">
          <cell r="A254" t="str">
            <v>İstanbul Maltepe Grandhouse</v>
          </cell>
          <cell r="B254">
            <v>216</v>
          </cell>
          <cell r="C254" t="str">
            <v>442 60 30</v>
          </cell>
        </row>
        <row r="255">
          <cell r="A255" t="str">
            <v>İstanbul Maslak Tim</v>
          </cell>
          <cell r="B255">
            <v>212</v>
          </cell>
          <cell r="C255" t="str">
            <v>286 66 05</v>
          </cell>
        </row>
        <row r="256">
          <cell r="A256" t="str">
            <v>İstanbul Mecidiyeköy AFM Profilo</v>
          </cell>
          <cell r="B256">
            <v>212</v>
          </cell>
          <cell r="C256" t="str">
            <v>212 56 12</v>
          </cell>
        </row>
        <row r="257">
          <cell r="A257" t="str">
            <v>İstanbul Mecidiyeköy Cinebonus (Cevahir)</v>
          </cell>
          <cell r="B257">
            <v>212</v>
          </cell>
          <cell r="C257" t="str">
            <v>380 15 15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AFM Carrefour</v>
          </cell>
          <cell r="B276">
            <v>216</v>
          </cell>
          <cell r="C276" t="str">
            <v>525 14 44</v>
          </cell>
        </row>
        <row r="277">
          <cell r="A277" t="str">
            <v>İstanbul Ümraniye Cinebonus ( Meydan )</v>
          </cell>
          <cell r="B277">
            <v>216</v>
          </cell>
          <cell r="C277" t="str">
            <v>466 58 00</v>
          </cell>
        </row>
        <row r="278">
          <cell r="A278" t="str">
            <v>İstanbul Üsküdar Belediyesi 75.yıl Ünalan K.M.</v>
          </cell>
          <cell r="B278">
            <v>0</v>
          </cell>
          <cell r="C278">
            <v>0</v>
          </cell>
        </row>
        <row r="279">
          <cell r="A279" t="str">
            <v>İstanbul Yenibosna Starcity Site</v>
          </cell>
          <cell r="B279">
            <v>212</v>
          </cell>
          <cell r="C279" t="str">
            <v>603 42 45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414 66 36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Özdilek Cinetime Sinemaları</v>
          </cell>
          <cell r="B323">
            <v>262</v>
          </cell>
          <cell r="C323" t="str">
            <v>371 19 26</v>
          </cell>
        </row>
        <row r="324">
          <cell r="A324" t="str">
            <v>Kocaeli Cinebonus (Gebze Center)</v>
          </cell>
          <cell r="B324">
            <v>262</v>
          </cell>
          <cell r="C324" t="str">
            <v>641 66 56</v>
          </cell>
        </row>
        <row r="325">
          <cell r="A325" t="str">
            <v>Kocaeli Gölcük Dünya</v>
          </cell>
          <cell r="B325">
            <v>262</v>
          </cell>
          <cell r="C325" t="str">
            <v>412 46 19</v>
          </cell>
        </row>
        <row r="326">
          <cell r="A326" t="str">
            <v>Kocaeli Karamürsel Belediye Sineması</v>
          </cell>
          <cell r="B326">
            <v>262</v>
          </cell>
          <cell r="C326" t="str">
            <v>452 49 14</v>
          </cell>
        </row>
        <row r="327">
          <cell r="A327" t="str">
            <v>K.Maraş Afşin Kültür Merkezi</v>
          </cell>
          <cell r="B327">
            <v>344</v>
          </cell>
          <cell r="C327" t="str">
            <v>511 63 63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 t="str">
            <v>214 84 44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Kampüs Cinens</v>
          </cell>
          <cell r="B358">
            <v>332</v>
          </cell>
          <cell r="C358" t="str">
            <v>241 42 00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Cinemarine</v>
          </cell>
          <cell r="B384">
            <v>252</v>
          </cell>
          <cell r="C384" t="str">
            <v>317 00 01</v>
          </cell>
        </row>
        <row r="385">
          <cell r="A385" t="str">
            <v>Muğla Datça Cineplus</v>
          </cell>
          <cell r="B385">
            <v>252</v>
          </cell>
          <cell r="C385" t="str">
            <v>712 38 43</v>
          </cell>
        </row>
        <row r="386">
          <cell r="A386" t="str">
            <v>Muğla Fethiye Cinedoruk</v>
          </cell>
          <cell r="B386">
            <v>252</v>
          </cell>
          <cell r="C386" t="str">
            <v>612 30 00</v>
          </cell>
        </row>
        <row r="387">
          <cell r="A387" t="str">
            <v>Muğla Fethiye Hayal</v>
          </cell>
          <cell r="B387">
            <v>252</v>
          </cell>
          <cell r="C387" t="str">
            <v>612 13 14</v>
          </cell>
        </row>
        <row r="388">
          <cell r="A388" t="str">
            <v>Muğla Fethiye Hilliside Otel </v>
          </cell>
          <cell r="B388">
            <v>252</v>
          </cell>
          <cell r="C388" t="str">
            <v>614 83 60</v>
          </cell>
        </row>
        <row r="389">
          <cell r="A389" t="str">
            <v>Muğla Marmaris Aksaz</v>
          </cell>
          <cell r="B389">
            <v>252</v>
          </cell>
          <cell r="C389" t="str">
            <v>421 01 61</v>
          </cell>
        </row>
        <row r="390">
          <cell r="A390" t="str">
            <v>Muğla Marmaris Cine Point</v>
          </cell>
          <cell r="B390">
            <v>252</v>
          </cell>
          <cell r="C390" t="str">
            <v>413 75 84</v>
          </cell>
        </row>
        <row r="391">
          <cell r="A391" t="str">
            <v>Muğla Milas Prenses</v>
          </cell>
          <cell r="B391">
            <v>252</v>
          </cell>
          <cell r="C391" t="str">
            <v>513 11 26</v>
          </cell>
        </row>
        <row r="392">
          <cell r="A392" t="str">
            <v>Muğla Ortaca Sinema Ceylin</v>
          </cell>
          <cell r="B392">
            <v>252</v>
          </cell>
          <cell r="C392" t="str">
            <v>282 50 56</v>
          </cell>
        </row>
        <row r="393">
          <cell r="A393" t="str">
            <v>Muğla Sine Park Sinemaları (Park AVM)</v>
          </cell>
          <cell r="B393">
            <v>252</v>
          </cell>
          <cell r="C393" t="str">
            <v>212 40 00</v>
          </cell>
        </row>
        <row r="394">
          <cell r="A394" t="str">
            <v>Muğla Vegas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Sineport </v>
          </cell>
          <cell r="B396">
            <v>436</v>
          </cell>
          <cell r="C396" t="str">
            <v>212 00 04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Cinema Pınk</v>
          </cell>
          <cell r="B398">
            <v>384</v>
          </cell>
          <cell r="C398" t="str">
            <v>212 30 05</v>
          </cell>
        </row>
        <row r="399">
          <cell r="A399" t="str">
            <v>Nevşehir Ürgüp Belediye</v>
          </cell>
          <cell r="B399">
            <v>384</v>
          </cell>
          <cell r="C399" t="str">
            <v>341 49 39 </v>
          </cell>
        </row>
        <row r="400">
          <cell r="A400" t="str">
            <v>Niğde Belediye K.M.</v>
          </cell>
          <cell r="B400">
            <v>388</v>
          </cell>
          <cell r="C400" t="str">
            <v>232 07 09</v>
          </cell>
        </row>
        <row r="401">
          <cell r="A401" t="str">
            <v>Niğde Sineması</v>
          </cell>
          <cell r="B401">
            <v>388</v>
          </cell>
          <cell r="C401" t="str">
            <v>213 56 57</v>
          </cell>
        </row>
        <row r="402">
          <cell r="A402" t="str">
            <v>Ordu AFM Migros </v>
          </cell>
          <cell r="B402">
            <v>452</v>
          </cell>
          <cell r="C402" t="str">
            <v>233 86 40</v>
          </cell>
        </row>
        <row r="403">
          <cell r="A403" t="str">
            <v>Ordu Cinevizyon</v>
          </cell>
          <cell r="B403">
            <v>452</v>
          </cell>
          <cell r="C403" t="str">
            <v>225 49 44</v>
          </cell>
        </row>
        <row r="404">
          <cell r="A404" t="str">
            <v>Ordu Cineworld</v>
          </cell>
          <cell r="B404">
            <v>452</v>
          </cell>
          <cell r="C404" t="str">
            <v>212 04 58</v>
          </cell>
        </row>
        <row r="405">
          <cell r="A405" t="str">
            <v>Ordu Fatsa Cinevizyon</v>
          </cell>
          <cell r="B405">
            <v>452</v>
          </cell>
          <cell r="C405" t="str">
            <v>423 48 59</v>
          </cell>
        </row>
        <row r="406">
          <cell r="A406" t="str">
            <v>Ordu Fatsa Klas Sinemaları</v>
          </cell>
          <cell r="B406">
            <v>452</v>
          </cell>
          <cell r="C406" t="str">
            <v>424 01 12</v>
          </cell>
        </row>
        <row r="407">
          <cell r="A407" t="str">
            <v>Ordu Ünye Belediyesi</v>
          </cell>
          <cell r="B407">
            <v>452</v>
          </cell>
          <cell r="C407" t="str">
            <v>323 91 91</v>
          </cell>
        </row>
        <row r="408">
          <cell r="A408" t="str">
            <v>Osmaniye Emine Keskiner K.M.</v>
          </cell>
          <cell r="B408">
            <v>328</v>
          </cell>
          <cell r="C408" t="str">
            <v>813 25 07</v>
          </cell>
        </row>
        <row r="409">
          <cell r="A409" t="str">
            <v>Rize Pazar Sine Klass</v>
          </cell>
          <cell r="B409">
            <v>464</v>
          </cell>
          <cell r="C409" t="str">
            <v>612 28 68</v>
          </cell>
        </row>
        <row r="410">
          <cell r="A410" t="str">
            <v>Rize Pembe Köşk</v>
          </cell>
          <cell r="B410">
            <v>464</v>
          </cell>
          <cell r="C410" t="str">
            <v>214 65 11</v>
          </cell>
        </row>
        <row r="411">
          <cell r="A411" t="str">
            <v>Rize Vizyon</v>
          </cell>
          <cell r="B411">
            <v>464</v>
          </cell>
          <cell r="C411" t="str">
            <v>214 92 70</v>
          </cell>
        </row>
        <row r="412">
          <cell r="A412" t="str">
            <v>Samsun AFM Yeşilyurt </v>
          </cell>
          <cell r="B412">
            <v>362</v>
          </cell>
          <cell r="C412" t="str">
            <v>439 20 70</v>
          </cell>
        </row>
        <row r="413">
          <cell r="A413" t="str">
            <v>Samsun Bafra Beledıye Cep</v>
          </cell>
          <cell r="B413">
            <v>362</v>
          </cell>
          <cell r="C413" t="str">
            <v>532 32 89</v>
          </cell>
        </row>
        <row r="414">
          <cell r="A414" t="str">
            <v>Samsun Çarşamba Beledıye</v>
          </cell>
          <cell r="B414">
            <v>362</v>
          </cell>
          <cell r="C414" t="str">
            <v>834 46 00</v>
          </cell>
        </row>
        <row r="415">
          <cell r="A415" t="str">
            <v>Samsun Fatsa Cem</v>
          </cell>
          <cell r="B415">
            <v>452</v>
          </cell>
          <cell r="C415" t="str">
            <v>423 57 93</v>
          </cell>
        </row>
        <row r="416">
          <cell r="A416" t="str">
            <v>Samsun Galaxy</v>
          </cell>
          <cell r="B416">
            <v>362</v>
          </cell>
          <cell r="C416" t="str">
            <v>233 21 22</v>
          </cell>
        </row>
        <row r="417">
          <cell r="A417" t="str">
            <v>Samsun Galaxy Çiftlik</v>
          </cell>
          <cell r="B417">
            <v>362</v>
          </cell>
          <cell r="C417" t="str">
            <v>230 68 30</v>
          </cell>
        </row>
        <row r="418">
          <cell r="A418" t="str">
            <v>Samsun Konakplex</v>
          </cell>
          <cell r="B418">
            <v>362</v>
          </cell>
          <cell r="C418" t="str">
            <v>431 24 71</v>
          </cell>
        </row>
        <row r="419">
          <cell r="A419" t="str">
            <v>Samsun Movizone Oskar</v>
          </cell>
          <cell r="B419">
            <v>362</v>
          </cell>
          <cell r="C419" t="str">
            <v>465 63 33</v>
          </cell>
        </row>
        <row r="420">
          <cell r="A420" t="str">
            <v>Samsun Vezirköprü Vabartum Sinemaları</v>
          </cell>
          <cell r="B420">
            <v>362</v>
          </cell>
          <cell r="C420" t="str">
            <v>646 16 63</v>
          </cell>
        </row>
        <row r="421">
          <cell r="A421" t="str">
            <v>Siirt Siskav Kültür Sineması</v>
          </cell>
          <cell r="B421">
            <v>484</v>
          </cell>
          <cell r="C421" t="str">
            <v>223 44 36</v>
          </cell>
        </row>
        <row r="422">
          <cell r="A422" t="str">
            <v>Sinop Deniz Sineması</v>
          </cell>
          <cell r="B422">
            <v>368</v>
          </cell>
          <cell r="C422" t="str">
            <v>261 06 43</v>
          </cell>
        </row>
        <row r="423">
          <cell r="A423" t="str">
            <v>Sivas Klas</v>
          </cell>
          <cell r="B423">
            <v>346</v>
          </cell>
          <cell r="C423" t="str">
            <v>224 12 01</v>
          </cell>
        </row>
        <row r="424">
          <cell r="A424" t="str">
            <v>Sivas Polat Center</v>
          </cell>
          <cell r="B424">
            <v>346</v>
          </cell>
          <cell r="C424" t="str">
            <v>224 48 54</v>
          </cell>
        </row>
        <row r="425">
          <cell r="A425" t="str">
            <v>Şanlıurfa Abidepark Emek</v>
          </cell>
          <cell r="B425">
            <v>414</v>
          </cell>
          <cell r="C425" t="str">
            <v>313 55 05</v>
          </cell>
        </row>
        <row r="426">
          <cell r="A426" t="str">
            <v>Şanlıurfa Belediyesi</v>
          </cell>
          <cell r="B426">
            <v>0</v>
          </cell>
          <cell r="C426">
            <v>0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Çerkezköy Cinemy (Erna)</v>
          </cell>
          <cell r="B432">
            <v>282</v>
          </cell>
          <cell r="C432" t="str">
            <v>726 23 06</v>
          </cell>
        </row>
        <row r="433">
          <cell r="A433" t="str">
            <v>Tekirdağ Çerkezköy Cineplaza</v>
          </cell>
          <cell r="B433">
            <v>282</v>
          </cell>
          <cell r="C433" t="str">
            <v>717 90 09</v>
          </cell>
        </row>
        <row r="434">
          <cell r="A434" t="str">
            <v>Tekirdağ Çerkezköy Lemar </v>
          </cell>
          <cell r="B434">
            <v>282</v>
          </cell>
          <cell r="C434" t="str">
            <v>725 38 57</v>
          </cell>
        </row>
        <row r="435">
          <cell r="A435" t="str">
            <v>Tekirdağ Çorlu Orion Prestige</v>
          </cell>
          <cell r="B435">
            <v>282</v>
          </cell>
          <cell r="C435" t="str">
            <v>673 46 87</v>
          </cell>
        </row>
        <row r="436">
          <cell r="A436" t="str">
            <v>Tekirdağ Malkara Kültür Merkezi</v>
          </cell>
          <cell r="B436">
            <v>282</v>
          </cell>
          <cell r="C436" t="str">
            <v>427 01 72</v>
          </cell>
        </row>
        <row r="437">
          <cell r="A437" t="str">
            <v>Tokat Asberk</v>
          </cell>
          <cell r="B437">
            <v>356</v>
          </cell>
          <cell r="C437" t="str">
            <v>214 11 96</v>
          </cell>
        </row>
        <row r="438">
          <cell r="A438" t="str">
            <v>Tokat Erbaa Aile Sineması</v>
          </cell>
          <cell r="B438">
            <v>356</v>
          </cell>
          <cell r="C438" t="str">
            <v>715 54 38</v>
          </cell>
        </row>
        <row r="439">
          <cell r="A439" t="str">
            <v>Tokat Karizma</v>
          </cell>
          <cell r="B439">
            <v>356</v>
          </cell>
          <cell r="C439" t="str">
            <v>213 32 09</v>
          </cell>
        </row>
        <row r="440">
          <cell r="A440" t="str">
            <v>Tokat Turhal Klas Sineması</v>
          </cell>
          <cell r="B440">
            <v>356</v>
          </cell>
          <cell r="C440" t="str">
            <v>276 78 78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Atapark Avşar</v>
          </cell>
          <cell r="B443">
            <v>462</v>
          </cell>
          <cell r="C443" t="str">
            <v>223 18 81</v>
          </cell>
        </row>
        <row r="444">
          <cell r="A444" t="str">
            <v>Trabzon Cinebonus (Forum)</v>
          </cell>
          <cell r="B444">
            <v>462</v>
          </cell>
          <cell r="C444" t="str">
            <v>330 10 01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Kocaeli Karamürsel Eğitim Merkez Komutanlığı</v>
          </cell>
          <cell r="B451">
            <v>226</v>
          </cell>
          <cell r="C451" t="str">
            <v>462 83 10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Cinetime Sinemaları</v>
          </cell>
          <cell r="B453">
            <v>226</v>
          </cell>
          <cell r="C453" t="str">
            <v>351 54 54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8 EKİM"/>
      <sheetName val="15 EKİM"/>
      <sheetName val="22 EKİM"/>
      <sheetName val="29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Ardahan Ardahan Sineması</v>
          </cell>
          <cell r="B63">
            <v>478</v>
          </cell>
          <cell r="C63" t="str">
            <v>211 24 30</v>
          </cell>
        </row>
        <row r="64">
          <cell r="A64" t="str">
            <v>Artvin Arhavi Çarmıklı</v>
          </cell>
          <cell r="B64">
            <v>466</v>
          </cell>
          <cell r="C64" t="str">
            <v>312 41 05</v>
          </cell>
        </row>
        <row r="65">
          <cell r="A65" t="str">
            <v>Artvin Vizyon</v>
          </cell>
          <cell r="B65">
            <v>466</v>
          </cell>
          <cell r="C65" t="str">
            <v>212 41 04</v>
          </cell>
        </row>
        <row r="66">
          <cell r="A66" t="str">
            <v>Aydın Cinebonus (Forum)</v>
          </cell>
          <cell r="B66">
            <v>256</v>
          </cell>
          <cell r="C66" t="str">
            <v>232 03 00</v>
          </cell>
        </row>
        <row r="67">
          <cell r="A67" t="str">
            <v>Aydın Çine Belediyesi Sineması</v>
          </cell>
          <cell r="B67">
            <v>256</v>
          </cell>
          <cell r="C67" t="str">
            <v>711 60 28</v>
          </cell>
        </row>
        <row r="68">
          <cell r="A68" t="str">
            <v>Aydın Didim Cinema Didyma</v>
          </cell>
          <cell r="B68">
            <v>256</v>
          </cell>
          <cell r="C68" t="str">
            <v>811 65 90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Moonlight</v>
          </cell>
          <cell r="B70">
            <v>256</v>
          </cell>
          <cell r="C70" t="str">
            <v>213 02 08</v>
          </cell>
        </row>
        <row r="71">
          <cell r="A71" t="str">
            <v>Aydın Nazilli Belediye</v>
          </cell>
          <cell r="B71">
            <v>256</v>
          </cell>
          <cell r="C71" t="str">
            <v>313 18 88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Antandros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Cinema Pınk</v>
          </cell>
          <cell r="B90">
            <v>374</v>
          </cell>
          <cell r="C90" t="str">
            <v>212 67 24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225 48 88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Saray</v>
          </cell>
          <cell r="B134">
            <v>424</v>
          </cell>
          <cell r="C134" t="str">
            <v>247 77 55</v>
          </cell>
        </row>
        <row r="135">
          <cell r="A135" t="str">
            <v>Erzincan E-Sin</v>
          </cell>
          <cell r="B135">
            <v>446</v>
          </cell>
          <cell r="C135" t="str">
            <v>212 18 25</v>
          </cell>
        </row>
        <row r="136">
          <cell r="A136" t="str">
            <v>Erzincan Kültür Merkezi</v>
          </cell>
          <cell r="B136">
            <v>446</v>
          </cell>
          <cell r="C136" t="str">
            <v>212 18 22</v>
          </cell>
        </row>
        <row r="137">
          <cell r="A137" t="str">
            <v>Erzurum Cafe De Cinema Galeria</v>
          </cell>
          <cell r="B137">
            <v>442</v>
          </cell>
          <cell r="C137" t="str">
            <v>243 02 01</v>
          </cell>
        </row>
        <row r="138">
          <cell r="A138" t="str">
            <v>Erzurum Cine De Cafe</v>
          </cell>
          <cell r="B138">
            <v>442</v>
          </cell>
          <cell r="C138" t="str">
            <v>231 31 31</v>
          </cell>
        </row>
        <row r="139">
          <cell r="A139" t="str">
            <v>Erzurum Cinebonus (Erzurum AVM)</v>
          </cell>
          <cell r="B139">
            <v>442</v>
          </cell>
          <cell r="C139" t="str">
            <v>316 63 63</v>
          </cell>
        </row>
        <row r="140">
          <cell r="A140" t="str">
            <v>Erzurum Dadaş Klas</v>
          </cell>
          <cell r="B140">
            <v>442</v>
          </cell>
          <cell r="C140" t="str">
            <v>234 40 59</v>
          </cell>
        </row>
        <row r="141">
          <cell r="A141" t="str">
            <v>Eskişehir AFM Migros</v>
          </cell>
          <cell r="B141">
            <v>222</v>
          </cell>
          <cell r="C141" t="str">
            <v>225 35 91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(Espark)</v>
          </cell>
          <cell r="B143">
            <v>222</v>
          </cell>
          <cell r="C143" t="str">
            <v>333 05 15</v>
          </cell>
        </row>
        <row r="144">
          <cell r="A144" t="str">
            <v>Eskişehir Cınebonus (Neo)</v>
          </cell>
          <cell r="B144">
            <v>222</v>
          </cell>
          <cell r="C144" t="str">
            <v>310 12 22</v>
          </cell>
        </row>
        <row r="145">
          <cell r="A145" t="str">
            <v>Eskişehir Kültür Merkezi</v>
          </cell>
          <cell r="B145">
            <v>222</v>
          </cell>
          <cell r="C145" t="str">
            <v>220 66 60</v>
          </cell>
        </row>
        <row r="146">
          <cell r="A146" t="str">
            <v>Eskişehir Yapay Kanatlı</v>
          </cell>
          <cell r="B146">
            <v>222</v>
          </cell>
          <cell r="C146" t="str">
            <v>231 42 92</v>
          </cell>
        </row>
        <row r="147">
          <cell r="A147" t="str">
            <v>Gaziantep Bedesten Hayri Eşkin</v>
          </cell>
          <cell r="B147">
            <v>342</v>
          </cell>
          <cell r="C147" t="str">
            <v>220 37 57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336 86 86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Giresun Best</v>
          </cell>
          <cell r="B152">
            <v>454</v>
          </cell>
          <cell r="C152" t="str">
            <v>212 35 17</v>
          </cell>
        </row>
        <row r="153">
          <cell r="A153" t="str">
            <v>Giresun Bulancak ASM</v>
          </cell>
          <cell r="B153">
            <v>454</v>
          </cell>
          <cell r="C153" t="str">
            <v>318 15 15 </v>
          </cell>
        </row>
        <row r="154">
          <cell r="A154" t="str">
            <v>Giresun G-City Sinemaları</v>
          </cell>
          <cell r="B154">
            <v>454</v>
          </cell>
          <cell r="C154" t="str">
            <v>216 35 80</v>
          </cell>
        </row>
        <row r="155">
          <cell r="A155" t="str">
            <v>Gümüşhane Vadi Sineması</v>
          </cell>
          <cell r="B155">
            <v>533</v>
          </cell>
          <cell r="C155" t="str">
            <v>368 88 41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Vizyon</v>
          </cell>
          <cell r="B157">
            <v>438</v>
          </cell>
          <cell r="C157" t="str">
            <v>351 46 28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Primall Prestige </v>
          </cell>
          <cell r="B160">
            <v>326</v>
          </cell>
          <cell r="C160" t="str">
            <v>619 21 21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Isparta Yalvaç Belediye Sinemaları</v>
          </cell>
          <cell r="B167">
            <v>246</v>
          </cell>
          <cell r="C167" t="str">
            <v>441 76 22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Denizbank ONYX Sinemaları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Cinema Pınk</v>
          </cell>
          <cell r="B185">
            <v>212</v>
          </cell>
          <cell r="C185" t="str">
            <v>583 06 06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Paradise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 Favori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Atlas</v>
          </cell>
          <cell r="B196">
            <v>212</v>
          </cell>
          <cell r="C196" t="str">
            <v>252 85 76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Boyut Müzik</v>
          </cell>
          <cell r="B203">
            <v>212</v>
          </cell>
          <cell r="C203" t="str">
            <v>270 48 30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AFM Atirus</v>
          </cell>
          <cell r="B205">
            <v>212</v>
          </cell>
          <cell r="C205" t="str">
            <v>883 33 45</v>
          </cell>
        </row>
        <row r="206">
          <cell r="A206" t="str">
            <v>İstanbul Büyükçekmece Alkent 2000</v>
          </cell>
          <cell r="B206">
            <v>212</v>
          </cell>
          <cell r="C206" t="str">
            <v>873 62 62</v>
          </cell>
        </row>
        <row r="207">
          <cell r="A207" t="str">
            <v>İstanbul Büyükçekmece Fatih Üniversite Sinema S.</v>
          </cell>
          <cell r="B207">
            <v>212</v>
          </cell>
          <cell r="C207" t="str">
            <v>866 33 00</v>
          </cell>
        </row>
        <row r="208">
          <cell r="A208" t="str">
            <v>İstanbul Caddebostan AFM Budak</v>
          </cell>
          <cell r="B208">
            <v>216</v>
          </cell>
          <cell r="C208" t="str">
            <v>358 02 02</v>
          </cell>
        </row>
        <row r="209">
          <cell r="A209" t="str">
            <v>İstanbul Cevizli Oscar </v>
          </cell>
          <cell r="B209">
            <v>212</v>
          </cell>
          <cell r="C209" t="str">
            <v>352 09 97</v>
          </cell>
        </row>
        <row r="210">
          <cell r="A210" t="str">
            <v>İstanbul Çatalca Cinemy</v>
          </cell>
          <cell r="B210">
            <v>535</v>
          </cell>
          <cell r="C210" t="str">
            <v>541 96 11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D YAPIM</v>
          </cell>
          <cell r="B213">
            <v>0</v>
          </cell>
          <cell r="C213">
            <v>0</v>
          </cell>
        </row>
        <row r="214">
          <cell r="A214" t="str">
            <v>İstanbul Doğan TV</v>
          </cell>
          <cell r="B214">
            <v>0</v>
          </cell>
          <cell r="C214">
            <v>0</v>
          </cell>
        </row>
        <row r="215">
          <cell r="A215" t="str">
            <v>İstanbul Duka Filmcilik</v>
          </cell>
          <cell r="B215">
            <v>0</v>
          </cell>
          <cell r="C215">
            <v>0</v>
          </cell>
        </row>
        <row r="216">
          <cell r="A216" t="str">
            <v>İstanbul Ekip Film</v>
          </cell>
          <cell r="B216">
            <v>0</v>
          </cell>
          <cell r="C216">
            <v>0</v>
          </cell>
        </row>
        <row r="217">
          <cell r="A217" t="str">
            <v>İstanbul Esenkent Sun Flower AVM</v>
          </cell>
          <cell r="B217">
            <v>212</v>
          </cell>
          <cell r="C217" t="str">
            <v>605 02 22</v>
          </cell>
        </row>
        <row r="218">
          <cell r="A218" t="str">
            <v>İstanbul Esenler Espri Site</v>
          </cell>
          <cell r="B218">
            <v>232</v>
          </cell>
          <cell r="C218" t="str">
            <v>421 42 61</v>
          </cell>
        </row>
        <row r="219">
          <cell r="A219" t="str">
            <v>İstanbul Esentepe Cinebonus ( Astoria )</v>
          </cell>
          <cell r="B219">
            <v>212</v>
          </cell>
          <cell r="C219" t="str">
            <v>215 27 27</v>
          </cell>
        </row>
        <row r="220">
          <cell r="A220" t="str">
            <v>İstanbul Esenyurt Cinetech Torium</v>
          </cell>
          <cell r="B220">
            <v>212</v>
          </cell>
          <cell r="C220" t="str">
            <v>699 90 40</v>
          </cell>
        </row>
        <row r="221">
          <cell r="A221" t="str">
            <v>İstanbul Etiler AFM Akmerkez</v>
          </cell>
          <cell r="B221">
            <v>212</v>
          </cell>
          <cell r="C221" t="str">
            <v>282 05 05</v>
          </cell>
        </row>
        <row r="222">
          <cell r="A222" t="str">
            <v>İstanbul Etiler AFM Mohini </v>
          </cell>
          <cell r="B222">
            <v>212</v>
          </cell>
          <cell r="C222" t="str">
            <v>352 29 80</v>
          </cell>
        </row>
        <row r="223">
          <cell r="A223" t="str">
            <v>İstanbul Etiler Alkent Wings Cinecity</v>
          </cell>
          <cell r="B223">
            <v>212</v>
          </cell>
          <cell r="C223" t="str">
            <v>352 16 66</v>
          </cell>
        </row>
        <row r="224">
          <cell r="A224" t="str">
            <v>İstanbul Eyüp Belediyesi</v>
          </cell>
          <cell r="B224">
            <v>212</v>
          </cell>
          <cell r="C224" t="str">
            <v>616 00 66</v>
          </cell>
        </row>
        <row r="225">
          <cell r="A225" t="str">
            <v>İstanbul Fatih Cinebonus (Hıstorıa)</v>
          </cell>
          <cell r="B225">
            <v>212</v>
          </cell>
          <cell r="C225" t="str">
            <v>523 10 88</v>
          </cell>
        </row>
        <row r="226">
          <cell r="A226" t="str">
            <v>İstanbul Fenerbahçe Ordu Evi Sineması</v>
          </cell>
          <cell r="B226">
            <v>216</v>
          </cell>
          <cell r="C226" t="str">
            <v>345 34 98</v>
          </cell>
        </row>
        <row r="227">
          <cell r="A227" t="str">
            <v>İstanbul Florya Cinebonus (Flyinn)</v>
          </cell>
          <cell r="B227">
            <v>212</v>
          </cell>
          <cell r="C227" t="str">
            <v>662 98 40</v>
          </cell>
        </row>
        <row r="228">
          <cell r="A228" t="str">
            <v>İstanbul Garanti Bankası</v>
          </cell>
          <cell r="B228">
            <v>0</v>
          </cell>
          <cell r="C228">
            <v>0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411 17 03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Cinebonus (Kale)</v>
          </cell>
          <cell r="B232">
            <v>212</v>
          </cell>
          <cell r="C232" t="str">
            <v>677 59 59</v>
          </cell>
        </row>
        <row r="233">
          <cell r="A233" t="str">
            <v>İstanbul İstinye AFM İstinye Park</v>
          </cell>
          <cell r="B233">
            <v>212</v>
          </cell>
          <cell r="C233" t="str">
            <v>345 62 45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Cinebonus (Nautilus)</v>
          </cell>
          <cell r="B235">
            <v>216</v>
          </cell>
          <cell r="C235" t="str">
            <v>339 85 85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KAMERA FİLMCİLİK</v>
          </cell>
          <cell r="B240">
            <v>0</v>
          </cell>
          <cell r="C240">
            <v>0</v>
          </cell>
        </row>
        <row r="241">
          <cell r="A241" t="str">
            <v>İstanbul Kartal Atalar KST Sinemaze</v>
          </cell>
          <cell r="B241">
            <v>216</v>
          </cell>
          <cell r="C241" t="str">
            <v>389 25 23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Kemerburgaz CinePORT Göktürk</v>
          </cell>
          <cell r="B244">
            <v>212</v>
          </cell>
          <cell r="C244" t="str">
            <v>322 02 33</v>
          </cell>
        </row>
        <row r="245">
          <cell r="A245" t="str">
            <v>İstanbul Kozyatağı Cinebonus (Palladıum)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Kozyatağı Kozzy Avşar</v>
          </cell>
          <cell r="B247">
            <v>216</v>
          </cell>
          <cell r="C247" t="str">
            <v>658 02 48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Mecidiyeköy Cinebonus (Cevahir)</v>
          </cell>
          <cell r="B258">
            <v>212</v>
          </cell>
          <cell r="C258" t="str">
            <v>380 15 15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Yenibosna Starcity Site</v>
          </cell>
          <cell r="B280">
            <v>212</v>
          </cell>
          <cell r="C280" t="str">
            <v>603 42 45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Karşıyaka Deniz Sineması</v>
          </cell>
          <cell r="B310">
            <v>232</v>
          </cell>
          <cell r="C310" t="str">
            <v>381 64 61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414 66 36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Özdilek Cinetime Sinemaları</v>
          </cell>
          <cell r="B324">
            <v>262</v>
          </cell>
          <cell r="C324" t="str">
            <v>371 19 26</v>
          </cell>
        </row>
        <row r="325">
          <cell r="A325" t="str">
            <v>Kocaeli Cinebonus (Gebze Center)</v>
          </cell>
          <cell r="B325">
            <v>262</v>
          </cell>
          <cell r="C325" t="str">
            <v>641 66 56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Afşin Kültür Merkezi</v>
          </cell>
          <cell r="B328">
            <v>344</v>
          </cell>
          <cell r="C328" t="str">
            <v>511 63 63</v>
          </cell>
        </row>
        <row r="329">
          <cell r="A329" t="str">
            <v>K.Maraş Arsan Arnelia</v>
          </cell>
          <cell r="B329">
            <v>344</v>
          </cell>
          <cell r="C329" t="str">
            <v>215 88 22</v>
          </cell>
        </row>
        <row r="330">
          <cell r="A330" t="str">
            <v>K.Maraş Arsan Center</v>
          </cell>
          <cell r="B330">
            <v>344</v>
          </cell>
          <cell r="C330" t="str">
            <v>235 33 10</v>
          </cell>
        </row>
        <row r="331">
          <cell r="A331" t="str">
            <v>K.Maraş Cinemall</v>
          </cell>
          <cell r="B331">
            <v>344</v>
          </cell>
          <cell r="C331" t="str">
            <v>221 77 70</v>
          </cell>
        </row>
        <row r="332">
          <cell r="A332" t="str">
            <v>K.Maraş Elbistan K.M.</v>
          </cell>
          <cell r="B332">
            <v>344</v>
          </cell>
          <cell r="C332" t="str">
            <v>415 49 49</v>
          </cell>
        </row>
        <row r="333">
          <cell r="A333" t="str">
            <v>Karabük Onel AVM Prestige Sinemaları</v>
          </cell>
          <cell r="B333">
            <v>370</v>
          </cell>
          <cell r="C333" t="str">
            <v>412 86 45</v>
          </cell>
        </row>
        <row r="334">
          <cell r="A334" t="str">
            <v>Karabük Safranbolu Atamerkez</v>
          </cell>
          <cell r="B334">
            <v>370</v>
          </cell>
          <cell r="C334" t="str">
            <v>712 22 04</v>
          </cell>
        </row>
        <row r="335">
          <cell r="A335" t="str">
            <v>Karaman Makro</v>
          </cell>
          <cell r="B335">
            <v>338</v>
          </cell>
          <cell r="C335" t="str">
            <v>213 61 31</v>
          </cell>
        </row>
        <row r="336">
          <cell r="A336" t="str">
            <v>Karaman Sine Nas</v>
          </cell>
          <cell r="B336">
            <v>338</v>
          </cell>
          <cell r="C336" t="str">
            <v>214 84 44</v>
          </cell>
        </row>
        <row r="337">
          <cell r="A337" t="str">
            <v>Kars Şehir</v>
          </cell>
          <cell r="B337">
            <v>474</v>
          </cell>
          <cell r="C337" t="str">
            <v>212 48 36</v>
          </cell>
        </row>
        <row r="338">
          <cell r="A338" t="str">
            <v>Kastamonu  Barutçuoğlu</v>
          </cell>
          <cell r="B338">
            <v>366</v>
          </cell>
          <cell r="C338" t="str">
            <v>212 57 77 </v>
          </cell>
        </row>
        <row r="339">
          <cell r="A339" t="str">
            <v>Kastamonu Cine Zirve</v>
          </cell>
          <cell r="B339">
            <v>366</v>
          </cell>
          <cell r="C339" t="str">
            <v>212 97 57</v>
          </cell>
        </row>
        <row r="340">
          <cell r="A340" t="str">
            <v>Kayseri Cinebonus (Kayseri Park)</v>
          </cell>
          <cell r="B340">
            <v>352</v>
          </cell>
          <cell r="C340" t="str">
            <v>223 20 10</v>
          </cell>
        </row>
        <row r="341">
          <cell r="A341" t="str">
            <v>Kayseri Kasserıa</v>
          </cell>
          <cell r="B341">
            <v>352</v>
          </cell>
          <cell r="C341" t="str">
            <v>223 11 53</v>
          </cell>
        </row>
        <row r="342">
          <cell r="A342" t="str">
            <v>Kayseri Onay</v>
          </cell>
          <cell r="B342">
            <v>352</v>
          </cell>
          <cell r="C342" t="str">
            <v>222 13 13 </v>
          </cell>
        </row>
        <row r="343">
          <cell r="A343" t="str">
            <v>Kıbrıs  Lefkoşa Lemarplex</v>
          </cell>
          <cell r="B343">
            <v>392</v>
          </cell>
          <cell r="C343" t="str">
            <v>223 53 95</v>
          </cell>
        </row>
        <row r="344">
          <cell r="A344" t="str">
            <v>Kıbrıs Girne Galleria</v>
          </cell>
          <cell r="B344">
            <v>392</v>
          </cell>
          <cell r="C344" t="str">
            <v>227 70 30</v>
          </cell>
        </row>
        <row r="345">
          <cell r="A345" t="str">
            <v>Kıbrıs Girne Lemarplex</v>
          </cell>
          <cell r="B345">
            <v>392</v>
          </cell>
          <cell r="C345" t="str">
            <v>822 33 99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Galleria Cinema Club</v>
          </cell>
          <cell r="B347">
            <v>392</v>
          </cell>
          <cell r="C347" t="str">
            <v>227 70 30</v>
          </cell>
        </row>
        <row r="348">
          <cell r="A348" t="str">
            <v>Kıbrıs Lefkoşa Mısırlızade</v>
          </cell>
          <cell r="B348">
            <v>392</v>
          </cell>
          <cell r="C348" t="str">
            <v>365 12 70</v>
          </cell>
        </row>
        <row r="349">
          <cell r="A349" t="str">
            <v>Kıbrıs Magosa Galeria Cinema Clup</v>
          </cell>
          <cell r="B349">
            <v>392</v>
          </cell>
          <cell r="C349" t="str">
            <v>365 12 70</v>
          </cell>
        </row>
        <row r="350">
          <cell r="A350" t="str">
            <v>Kırıkkale Kültür Merkezi</v>
          </cell>
          <cell r="B350">
            <v>318</v>
          </cell>
          <cell r="C350" t="str">
            <v>224 26 84</v>
          </cell>
        </row>
        <row r="351">
          <cell r="A351" t="str">
            <v>Kırıkkale Makro</v>
          </cell>
          <cell r="B351">
            <v>318</v>
          </cell>
          <cell r="C351" t="str">
            <v>218 88 55</v>
          </cell>
        </row>
        <row r="352">
          <cell r="A352" t="str">
            <v>Kırklareli Cine Plaza</v>
          </cell>
          <cell r="B352">
            <v>288</v>
          </cell>
          <cell r="C352" t="str">
            <v>214 82 88</v>
          </cell>
        </row>
        <row r="353">
          <cell r="A353" t="str">
            <v>Kırklareli Lüleburgaz Plaza</v>
          </cell>
          <cell r="B353">
            <v>288</v>
          </cell>
          <cell r="C353" t="str">
            <v> 412 39 09 </v>
          </cell>
        </row>
        <row r="354">
          <cell r="A354" t="str">
            <v>Kırşehir Klas</v>
          </cell>
          <cell r="B354">
            <v>386</v>
          </cell>
          <cell r="C354" t="str">
            <v>213 13 44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Kampüs Cinens</v>
          </cell>
          <cell r="B359">
            <v>332</v>
          </cell>
          <cell r="C359" t="str">
            <v>241 42 00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Vegas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Sineport </v>
          </cell>
          <cell r="B397">
            <v>436</v>
          </cell>
          <cell r="C397" t="str">
            <v>212 00 04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Sine Klass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Belediyesi</v>
          </cell>
          <cell r="B427">
            <v>0</v>
          </cell>
          <cell r="C427">
            <v>0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Turhal Klas Sineması</v>
          </cell>
          <cell r="B441">
            <v>356</v>
          </cell>
          <cell r="C441" t="str">
            <v>276 78 78</v>
          </cell>
        </row>
        <row r="442">
          <cell r="A442" t="str">
            <v>Tokat Yurtkur Karizma</v>
          </cell>
          <cell r="B442">
            <v>356</v>
          </cell>
          <cell r="C442" t="str">
            <v>213 32 09</v>
          </cell>
        </row>
        <row r="443">
          <cell r="A443" t="str">
            <v>Trabzon Akçabat Kültürpark</v>
          </cell>
          <cell r="B443">
            <v>462</v>
          </cell>
          <cell r="C443" t="str">
            <v>227 05 99</v>
          </cell>
        </row>
        <row r="444">
          <cell r="A444" t="str">
            <v>Trabzon Atapark Avşar</v>
          </cell>
          <cell r="B444">
            <v>462</v>
          </cell>
          <cell r="C444" t="str">
            <v>223 18 81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RA</v>
          </cell>
          <cell r="B446">
            <v>462</v>
          </cell>
          <cell r="C446" t="str">
            <v>321 00 06</v>
          </cell>
        </row>
        <row r="447">
          <cell r="A447" t="str">
            <v>Trabzon Royal</v>
          </cell>
          <cell r="B447">
            <v>462</v>
          </cell>
          <cell r="C447" t="str">
            <v>323 33 77 </v>
          </cell>
        </row>
        <row r="448">
          <cell r="A448" t="str">
            <v>Uşak Cinens</v>
          </cell>
          <cell r="B448">
            <v>276</v>
          </cell>
          <cell r="C448" t="str">
            <v>227 72 22</v>
          </cell>
        </row>
        <row r="449">
          <cell r="A449" t="str">
            <v>Uşak Park</v>
          </cell>
          <cell r="B449">
            <v>276</v>
          </cell>
          <cell r="C449" t="str">
            <v>223 67 25</v>
          </cell>
        </row>
        <row r="450">
          <cell r="A450" t="str">
            <v>Van CineVan Sinemaları</v>
          </cell>
          <cell r="B450">
            <v>432</v>
          </cell>
          <cell r="C450" t="str">
            <v>210 22 66 </v>
          </cell>
        </row>
        <row r="451">
          <cell r="A451" t="str">
            <v>Van Sinemaks Sinemaları</v>
          </cell>
          <cell r="B451">
            <v>432</v>
          </cell>
          <cell r="C451" t="str">
            <v>215 59 59</v>
          </cell>
        </row>
        <row r="452">
          <cell r="A452" t="str">
            <v>Kocaeli Karamürsel Eğitim Merkez Komutanlığı</v>
          </cell>
          <cell r="B452">
            <v>226</v>
          </cell>
          <cell r="C452" t="str">
            <v>462 83 10</v>
          </cell>
        </row>
        <row r="453">
          <cell r="A453" t="str">
            <v>Yalova Kipa Cinema Pınk</v>
          </cell>
          <cell r="B453">
            <v>226</v>
          </cell>
          <cell r="C453" t="str">
            <v>812 72 72</v>
          </cell>
        </row>
        <row r="454">
          <cell r="A454" t="str">
            <v>Yalova Özdilek Cinetime Sinemaları</v>
          </cell>
          <cell r="B454">
            <v>226</v>
          </cell>
          <cell r="C454" t="str">
            <v>351 54 54</v>
          </cell>
        </row>
        <row r="455">
          <cell r="A455" t="str">
            <v>Yozgat Yimpaş</v>
          </cell>
          <cell r="B455">
            <v>354</v>
          </cell>
          <cell r="C455" t="str">
            <v>217 87 00</v>
          </cell>
        </row>
        <row r="456">
          <cell r="A456" t="str">
            <v>Zonguldak Belediye Sın.</v>
          </cell>
          <cell r="B456">
            <v>372</v>
          </cell>
          <cell r="C456" t="str">
            <v>251 21 66</v>
          </cell>
        </row>
        <row r="457">
          <cell r="A457" t="str">
            <v>Zonguldak Çaycuma Bldy. Sineması</v>
          </cell>
          <cell r="B457">
            <v>372</v>
          </cell>
          <cell r="C457" t="str">
            <v>615 19 23</v>
          </cell>
        </row>
        <row r="458">
          <cell r="A458" t="str">
            <v>Zonguldak Demirpark AVM Prestige </v>
          </cell>
          <cell r="B458">
            <v>372</v>
          </cell>
          <cell r="C458" t="str">
            <v>257 87 72</v>
          </cell>
        </row>
        <row r="459">
          <cell r="A459" t="str">
            <v>Zonguldak Devrek Belediye</v>
          </cell>
          <cell r="B459">
            <v>372</v>
          </cell>
          <cell r="C459" t="str">
            <v>556 06 04</v>
          </cell>
        </row>
        <row r="460">
          <cell r="A460" t="str">
            <v>Zonguldak Karadeniz Ereğli Akm</v>
          </cell>
          <cell r="B460">
            <v>372</v>
          </cell>
          <cell r="C460" t="str">
            <v>316 14 84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EYLÜL"/>
      <sheetName val="17 EYLÜL"/>
      <sheetName val="24 EYLÜL"/>
      <sheetName val="01 EKİM"/>
      <sheetName val="08 EKİM"/>
      <sheetName val="15 EKİM"/>
      <sheetName val="22 EKİM"/>
      <sheetName val="29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Ardahan Ardahan Sineması</v>
          </cell>
          <cell r="B63">
            <v>478</v>
          </cell>
          <cell r="C63" t="str">
            <v>211 24 30</v>
          </cell>
        </row>
        <row r="64">
          <cell r="A64" t="str">
            <v>Artvin Arhavi Çarmıklı</v>
          </cell>
          <cell r="B64">
            <v>466</v>
          </cell>
          <cell r="C64" t="str">
            <v>312 41 05</v>
          </cell>
        </row>
        <row r="65">
          <cell r="A65" t="str">
            <v>Artvin Vizyon</v>
          </cell>
          <cell r="B65">
            <v>466</v>
          </cell>
          <cell r="C65" t="str">
            <v>212 41 04</v>
          </cell>
        </row>
        <row r="66">
          <cell r="A66" t="str">
            <v>Aydın Cinebonus (Forum)</v>
          </cell>
          <cell r="B66">
            <v>256</v>
          </cell>
          <cell r="C66" t="str">
            <v>232 03 00</v>
          </cell>
        </row>
        <row r="67">
          <cell r="A67" t="str">
            <v>Aydın Çine Belediyesi Sineması</v>
          </cell>
          <cell r="B67">
            <v>256</v>
          </cell>
          <cell r="C67" t="str">
            <v>711 60 28</v>
          </cell>
        </row>
        <row r="68">
          <cell r="A68" t="str">
            <v>Aydın Didim Cinema Didyma</v>
          </cell>
          <cell r="B68">
            <v>256</v>
          </cell>
          <cell r="C68" t="str">
            <v>811 65 90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Moonlight</v>
          </cell>
          <cell r="B70">
            <v>256</v>
          </cell>
          <cell r="C70" t="str">
            <v>213 02 08</v>
          </cell>
        </row>
        <row r="71">
          <cell r="A71" t="str">
            <v>Aydın Nazilli Belediye</v>
          </cell>
          <cell r="B71">
            <v>256</v>
          </cell>
          <cell r="C71" t="str">
            <v>313 18 88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Antandros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Cinema Pınk</v>
          </cell>
          <cell r="B90">
            <v>374</v>
          </cell>
          <cell r="C90" t="str">
            <v>212 67 24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225 48 88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Saray</v>
          </cell>
          <cell r="B134">
            <v>424</v>
          </cell>
          <cell r="C134" t="str">
            <v>247 77 55</v>
          </cell>
        </row>
        <row r="135">
          <cell r="A135" t="str">
            <v>Erzincan E-Sin</v>
          </cell>
          <cell r="B135">
            <v>446</v>
          </cell>
          <cell r="C135" t="str">
            <v>212 18 25</v>
          </cell>
        </row>
        <row r="136">
          <cell r="A136" t="str">
            <v>Erzincan Kültür Merkezi</v>
          </cell>
          <cell r="B136">
            <v>446</v>
          </cell>
          <cell r="C136" t="str">
            <v>212 18 22</v>
          </cell>
        </row>
        <row r="137">
          <cell r="A137" t="str">
            <v>Erzurum Cafe De Cinema Galeria</v>
          </cell>
          <cell r="B137">
            <v>442</v>
          </cell>
          <cell r="C137" t="str">
            <v>243 02 01</v>
          </cell>
        </row>
        <row r="138">
          <cell r="A138" t="str">
            <v>Erzurum Cine De Cafe</v>
          </cell>
          <cell r="B138">
            <v>442</v>
          </cell>
          <cell r="C138" t="str">
            <v>231 31 31</v>
          </cell>
        </row>
        <row r="139">
          <cell r="A139" t="str">
            <v>Erzurum Cinebonus (Erzurum AVM)</v>
          </cell>
          <cell r="B139">
            <v>442</v>
          </cell>
          <cell r="C139" t="str">
            <v>316 63 63</v>
          </cell>
        </row>
        <row r="140">
          <cell r="A140" t="str">
            <v>Erzurum Dadaş Klas</v>
          </cell>
          <cell r="B140">
            <v>442</v>
          </cell>
          <cell r="C140" t="str">
            <v>234 40 59</v>
          </cell>
        </row>
        <row r="141">
          <cell r="A141" t="str">
            <v>Eskişehir AFM Migros</v>
          </cell>
          <cell r="B141">
            <v>222</v>
          </cell>
          <cell r="C141" t="str">
            <v>225 35 91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(Espark)</v>
          </cell>
          <cell r="B143">
            <v>222</v>
          </cell>
          <cell r="C143" t="str">
            <v>333 05 15</v>
          </cell>
        </row>
        <row r="144">
          <cell r="A144" t="str">
            <v>Eskişehir Cınebonus (Neo)</v>
          </cell>
          <cell r="B144">
            <v>222</v>
          </cell>
          <cell r="C144" t="str">
            <v>310 12 22</v>
          </cell>
        </row>
        <row r="145">
          <cell r="A145" t="str">
            <v>Eskişehir Kültür Merkezi</v>
          </cell>
          <cell r="B145">
            <v>222</v>
          </cell>
          <cell r="C145" t="str">
            <v>220 66 60</v>
          </cell>
        </row>
        <row r="146">
          <cell r="A146" t="str">
            <v>Eskişehir Yapay Kanatlı</v>
          </cell>
          <cell r="B146">
            <v>222</v>
          </cell>
          <cell r="C146" t="str">
            <v>231 42 92</v>
          </cell>
        </row>
        <row r="147">
          <cell r="A147" t="str">
            <v>Gaziantep Bedesten Hayri Eşkin</v>
          </cell>
          <cell r="B147">
            <v>342</v>
          </cell>
          <cell r="C147" t="str">
            <v>220 37 57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336 86 86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Giresun Best</v>
          </cell>
          <cell r="B152">
            <v>454</v>
          </cell>
          <cell r="C152" t="str">
            <v>212 35 17</v>
          </cell>
        </row>
        <row r="153">
          <cell r="A153" t="str">
            <v>Giresun Bulancak ASM</v>
          </cell>
          <cell r="B153">
            <v>454</v>
          </cell>
          <cell r="C153" t="str">
            <v>318 15 15 </v>
          </cell>
        </row>
        <row r="154">
          <cell r="A154" t="str">
            <v>Giresun G-City Sinemaları</v>
          </cell>
          <cell r="B154">
            <v>454</v>
          </cell>
          <cell r="C154" t="str">
            <v>216 35 80</v>
          </cell>
        </row>
        <row r="155">
          <cell r="A155" t="str">
            <v>Gümüşhane Vadi Sineması</v>
          </cell>
          <cell r="B155">
            <v>533</v>
          </cell>
          <cell r="C155" t="str">
            <v>368 88 41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Vizyon</v>
          </cell>
          <cell r="B157">
            <v>438</v>
          </cell>
          <cell r="C157" t="str">
            <v>351 46 28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Primall Prestige </v>
          </cell>
          <cell r="B160">
            <v>326</v>
          </cell>
          <cell r="C160" t="str">
            <v>619 21 21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Isparta Yalvaç Belediye Sinemaları</v>
          </cell>
          <cell r="B167">
            <v>246</v>
          </cell>
          <cell r="C167" t="str">
            <v>441 76 22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Denizbank ONYX Sinemaları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Cinema Pınk</v>
          </cell>
          <cell r="B185">
            <v>212</v>
          </cell>
          <cell r="C185" t="str">
            <v>583 06 06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Paradise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 Favori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Atlas</v>
          </cell>
          <cell r="B196">
            <v>212</v>
          </cell>
          <cell r="C196" t="str">
            <v>252 85 76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Boyut Müzik</v>
          </cell>
          <cell r="B203">
            <v>212</v>
          </cell>
          <cell r="C203" t="str">
            <v>270 48 30</v>
          </cell>
        </row>
        <row r="204">
          <cell r="A204" t="str">
            <v>İstanbul Büyükada Lale</v>
          </cell>
          <cell r="B204">
            <v>216</v>
          </cell>
          <cell r="C204" t="str">
            <v>382 81 06</v>
          </cell>
        </row>
        <row r="205">
          <cell r="A205" t="str">
            <v>İstanbul Büyükçekmece AFM Atirus</v>
          </cell>
          <cell r="B205">
            <v>212</v>
          </cell>
          <cell r="C205" t="str">
            <v>883 33 45</v>
          </cell>
        </row>
        <row r="206">
          <cell r="A206" t="str">
            <v>İstanbul Büyükçekmece Alkent 2000</v>
          </cell>
          <cell r="B206">
            <v>212</v>
          </cell>
          <cell r="C206" t="str">
            <v>873 62 62</v>
          </cell>
        </row>
        <row r="207">
          <cell r="A207" t="str">
            <v>İstanbul Büyükçekmece Fatih Üniversite Sinema S.</v>
          </cell>
          <cell r="B207">
            <v>212</v>
          </cell>
          <cell r="C207" t="str">
            <v>866 33 00</v>
          </cell>
        </row>
        <row r="208">
          <cell r="A208" t="str">
            <v>İstanbul Caddebostan AFM Budak</v>
          </cell>
          <cell r="B208">
            <v>216</v>
          </cell>
          <cell r="C208" t="str">
            <v>358 02 02</v>
          </cell>
        </row>
        <row r="209">
          <cell r="A209" t="str">
            <v>İstanbul Cevizli Oscar </v>
          </cell>
          <cell r="B209">
            <v>212</v>
          </cell>
          <cell r="C209" t="str">
            <v>352 09 97</v>
          </cell>
        </row>
        <row r="210">
          <cell r="A210" t="str">
            <v>İstanbul Çatalca Cinemy</v>
          </cell>
          <cell r="B210">
            <v>535</v>
          </cell>
          <cell r="C210" t="str">
            <v>541 96 11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D YAPIM</v>
          </cell>
          <cell r="B213">
            <v>0</v>
          </cell>
          <cell r="C213">
            <v>0</v>
          </cell>
        </row>
        <row r="214">
          <cell r="A214" t="str">
            <v>İstanbul Doğan TV</v>
          </cell>
          <cell r="B214">
            <v>0</v>
          </cell>
          <cell r="C214">
            <v>0</v>
          </cell>
        </row>
        <row r="215">
          <cell r="A215" t="str">
            <v>İstanbul Duka Filmcilik</v>
          </cell>
          <cell r="B215">
            <v>0</v>
          </cell>
          <cell r="C215">
            <v>0</v>
          </cell>
        </row>
        <row r="216">
          <cell r="A216" t="str">
            <v>İstanbul Ekip Film</v>
          </cell>
          <cell r="B216">
            <v>0</v>
          </cell>
          <cell r="C216">
            <v>0</v>
          </cell>
        </row>
        <row r="217">
          <cell r="A217" t="str">
            <v>İstanbul Esenkent Sun Flower AVM</v>
          </cell>
          <cell r="B217">
            <v>212</v>
          </cell>
          <cell r="C217" t="str">
            <v>605 02 22</v>
          </cell>
        </row>
        <row r="218">
          <cell r="A218" t="str">
            <v>İstanbul Esenler Espri Site</v>
          </cell>
          <cell r="B218">
            <v>232</v>
          </cell>
          <cell r="C218" t="str">
            <v>421 42 61</v>
          </cell>
        </row>
        <row r="219">
          <cell r="A219" t="str">
            <v>İstanbul Esentepe Cinebonus ( Astoria )</v>
          </cell>
          <cell r="B219">
            <v>212</v>
          </cell>
          <cell r="C219" t="str">
            <v>215 27 27</v>
          </cell>
        </row>
        <row r="220">
          <cell r="A220" t="str">
            <v>İstanbul Esenyurt Cinetech Torium</v>
          </cell>
          <cell r="B220">
            <v>212</v>
          </cell>
          <cell r="C220" t="str">
            <v>699 90 40</v>
          </cell>
        </row>
        <row r="221">
          <cell r="A221" t="str">
            <v>İstanbul Etiler AFM Akmerkez</v>
          </cell>
          <cell r="B221">
            <v>212</v>
          </cell>
          <cell r="C221" t="str">
            <v>282 05 05</v>
          </cell>
        </row>
        <row r="222">
          <cell r="A222" t="str">
            <v>İstanbul Etiler AFM Mohini </v>
          </cell>
          <cell r="B222">
            <v>212</v>
          </cell>
          <cell r="C222" t="str">
            <v>352 29 80</v>
          </cell>
        </row>
        <row r="223">
          <cell r="A223" t="str">
            <v>İstanbul Etiler Alkent Wings Cinecity</v>
          </cell>
          <cell r="B223">
            <v>212</v>
          </cell>
          <cell r="C223" t="str">
            <v>352 16 66</v>
          </cell>
        </row>
        <row r="224">
          <cell r="A224" t="str">
            <v>İstanbul Eyüp Belediyesi</v>
          </cell>
          <cell r="B224">
            <v>212</v>
          </cell>
          <cell r="C224" t="str">
            <v>616 00 66</v>
          </cell>
        </row>
        <row r="225">
          <cell r="A225" t="str">
            <v>İstanbul Fatih Cinebonus (Hıstorıa)</v>
          </cell>
          <cell r="B225">
            <v>212</v>
          </cell>
          <cell r="C225" t="str">
            <v>523 10 88</v>
          </cell>
        </row>
        <row r="226">
          <cell r="A226" t="str">
            <v>İstanbul Fenerbahçe Ordu Evi Sineması</v>
          </cell>
          <cell r="B226">
            <v>216</v>
          </cell>
          <cell r="C226" t="str">
            <v>345 34 98</v>
          </cell>
        </row>
        <row r="227">
          <cell r="A227" t="str">
            <v>İstanbul Florya Cinebonus (Flyinn)</v>
          </cell>
          <cell r="B227">
            <v>212</v>
          </cell>
          <cell r="C227" t="str">
            <v>662 98 40</v>
          </cell>
        </row>
        <row r="228">
          <cell r="A228" t="str">
            <v>İstanbul Garanti Bankası</v>
          </cell>
          <cell r="B228">
            <v>0</v>
          </cell>
          <cell r="C228">
            <v>0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411 17 03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Cinebonus (Kale)</v>
          </cell>
          <cell r="B232">
            <v>212</v>
          </cell>
          <cell r="C232" t="str">
            <v>677 59 59</v>
          </cell>
        </row>
        <row r="233">
          <cell r="A233" t="str">
            <v>İstanbul İstinye AFM İstinye Park</v>
          </cell>
          <cell r="B233">
            <v>212</v>
          </cell>
          <cell r="C233" t="str">
            <v>345 62 45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Cinebonus (Nautilus)</v>
          </cell>
          <cell r="B235">
            <v>216</v>
          </cell>
          <cell r="C235" t="str">
            <v>339 85 85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KAMERA FİLMCİLİK</v>
          </cell>
          <cell r="B240">
            <v>0</v>
          </cell>
          <cell r="C240">
            <v>0</v>
          </cell>
        </row>
        <row r="241">
          <cell r="A241" t="str">
            <v>İstanbul Kartal Atalar KST Sinemaze</v>
          </cell>
          <cell r="B241">
            <v>216</v>
          </cell>
          <cell r="C241" t="str">
            <v>389 25 23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Kemerburgaz CinePORT Göktürk</v>
          </cell>
          <cell r="B244">
            <v>212</v>
          </cell>
          <cell r="C244" t="str">
            <v>322 02 33</v>
          </cell>
        </row>
        <row r="245">
          <cell r="A245" t="str">
            <v>İstanbul Kozyatağı Cinebonus (Palladıum)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Kozyatağı Kozzy Avşar</v>
          </cell>
          <cell r="B247">
            <v>216</v>
          </cell>
          <cell r="C247" t="str">
            <v>658 02 48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Mecidiyeköy Cinebonus (Cevahir)</v>
          </cell>
          <cell r="B258">
            <v>212</v>
          </cell>
          <cell r="C258" t="str">
            <v>380 15 15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Yenibosna Starcity Site</v>
          </cell>
          <cell r="B280">
            <v>212</v>
          </cell>
          <cell r="C280" t="str">
            <v>603 42 45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Karşıyaka Deniz Sineması</v>
          </cell>
          <cell r="B310">
            <v>232</v>
          </cell>
          <cell r="C310" t="str">
            <v>381 64 61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414 66 36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Özdilek Cinetime Sinemaları</v>
          </cell>
          <cell r="B324">
            <v>262</v>
          </cell>
          <cell r="C324" t="str">
            <v>371 19 26</v>
          </cell>
        </row>
        <row r="325">
          <cell r="A325" t="str">
            <v>Kocaeli Cinebonus (Gebze Center)</v>
          </cell>
          <cell r="B325">
            <v>262</v>
          </cell>
          <cell r="C325" t="str">
            <v>641 66 56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Afşin Kültür Merkezi</v>
          </cell>
          <cell r="B328">
            <v>344</v>
          </cell>
          <cell r="C328" t="str">
            <v>511 63 63</v>
          </cell>
        </row>
        <row r="329">
          <cell r="A329" t="str">
            <v>K.Maraş Arsan Arnelia</v>
          </cell>
          <cell r="B329">
            <v>344</v>
          </cell>
          <cell r="C329" t="str">
            <v>215 88 22</v>
          </cell>
        </row>
        <row r="330">
          <cell r="A330" t="str">
            <v>K.Maraş Arsan Center</v>
          </cell>
          <cell r="B330">
            <v>344</v>
          </cell>
          <cell r="C330" t="str">
            <v>235 33 10</v>
          </cell>
        </row>
        <row r="331">
          <cell r="A331" t="str">
            <v>K.Maraş Cinemall</v>
          </cell>
          <cell r="B331">
            <v>344</v>
          </cell>
          <cell r="C331" t="str">
            <v>221 77 70</v>
          </cell>
        </row>
        <row r="332">
          <cell r="A332" t="str">
            <v>K.Maraş Elbistan K.M.</v>
          </cell>
          <cell r="B332">
            <v>344</v>
          </cell>
          <cell r="C332" t="str">
            <v>415 49 49</v>
          </cell>
        </row>
        <row r="333">
          <cell r="A333" t="str">
            <v>Karabük Onel AVM Prestige Sinemaları</v>
          </cell>
          <cell r="B333">
            <v>370</v>
          </cell>
          <cell r="C333" t="str">
            <v>412 86 45</v>
          </cell>
        </row>
        <row r="334">
          <cell r="A334" t="str">
            <v>Karabük Safranbolu Atamerkez</v>
          </cell>
          <cell r="B334">
            <v>370</v>
          </cell>
          <cell r="C334" t="str">
            <v>712 22 04</v>
          </cell>
        </row>
        <row r="335">
          <cell r="A335" t="str">
            <v>Karaman Makro</v>
          </cell>
          <cell r="B335">
            <v>338</v>
          </cell>
          <cell r="C335" t="str">
            <v>213 61 31</v>
          </cell>
        </row>
        <row r="336">
          <cell r="A336" t="str">
            <v>Karaman Sine Nas</v>
          </cell>
          <cell r="B336">
            <v>338</v>
          </cell>
          <cell r="C336" t="str">
            <v>214 84 44</v>
          </cell>
        </row>
        <row r="337">
          <cell r="A337" t="str">
            <v>Kars Şehir</v>
          </cell>
          <cell r="B337">
            <v>474</v>
          </cell>
          <cell r="C337" t="str">
            <v>212 48 36</v>
          </cell>
        </row>
        <row r="338">
          <cell r="A338" t="str">
            <v>Kastamonu  Barutçuoğlu</v>
          </cell>
          <cell r="B338">
            <v>366</v>
          </cell>
          <cell r="C338" t="str">
            <v>212 57 77 </v>
          </cell>
        </row>
        <row r="339">
          <cell r="A339" t="str">
            <v>Kastamonu Cine Zirve</v>
          </cell>
          <cell r="B339">
            <v>366</v>
          </cell>
          <cell r="C339" t="str">
            <v>212 97 57</v>
          </cell>
        </row>
        <row r="340">
          <cell r="A340" t="str">
            <v>Kayseri Cinebonus (Kayseri Park)</v>
          </cell>
          <cell r="B340">
            <v>352</v>
          </cell>
          <cell r="C340" t="str">
            <v>223 20 10</v>
          </cell>
        </row>
        <row r="341">
          <cell r="A341" t="str">
            <v>Kayseri Kasserıa</v>
          </cell>
          <cell r="B341">
            <v>352</v>
          </cell>
          <cell r="C341" t="str">
            <v>223 11 53</v>
          </cell>
        </row>
        <row r="342">
          <cell r="A342" t="str">
            <v>Kayseri Onay</v>
          </cell>
          <cell r="B342">
            <v>352</v>
          </cell>
          <cell r="C342" t="str">
            <v>222 13 13 </v>
          </cell>
        </row>
        <row r="343">
          <cell r="A343" t="str">
            <v>Kıbrıs  Lefkoşa Lemarplex</v>
          </cell>
          <cell r="B343">
            <v>392</v>
          </cell>
          <cell r="C343" t="str">
            <v>223 53 95</v>
          </cell>
        </row>
        <row r="344">
          <cell r="A344" t="str">
            <v>Kıbrıs Girne Galleria</v>
          </cell>
          <cell r="B344">
            <v>392</v>
          </cell>
          <cell r="C344" t="str">
            <v>227 70 30</v>
          </cell>
        </row>
        <row r="345">
          <cell r="A345" t="str">
            <v>Kıbrıs Girne Lemarplex</v>
          </cell>
          <cell r="B345">
            <v>392</v>
          </cell>
          <cell r="C345" t="str">
            <v>822 33 99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Galleria Cinema Club</v>
          </cell>
          <cell r="B347">
            <v>392</v>
          </cell>
          <cell r="C347" t="str">
            <v>227 70 30</v>
          </cell>
        </row>
        <row r="348">
          <cell r="A348" t="str">
            <v>Kıbrıs Lefkoşa Mısırlızade</v>
          </cell>
          <cell r="B348">
            <v>392</v>
          </cell>
          <cell r="C348" t="str">
            <v>365 12 70</v>
          </cell>
        </row>
        <row r="349">
          <cell r="A349" t="str">
            <v>Kıbrıs Magosa Galeria Cinema Clup</v>
          </cell>
          <cell r="B349">
            <v>392</v>
          </cell>
          <cell r="C349" t="str">
            <v>365 12 70</v>
          </cell>
        </row>
        <row r="350">
          <cell r="A350" t="str">
            <v>Kırıkkale Kültür Merkezi</v>
          </cell>
          <cell r="B350">
            <v>318</v>
          </cell>
          <cell r="C350" t="str">
            <v>224 26 84</v>
          </cell>
        </row>
        <row r="351">
          <cell r="A351" t="str">
            <v>Kırıkkale Makro</v>
          </cell>
          <cell r="B351">
            <v>318</v>
          </cell>
          <cell r="C351" t="str">
            <v>218 88 55</v>
          </cell>
        </row>
        <row r="352">
          <cell r="A352" t="str">
            <v>Kırklareli Cine Plaza</v>
          </cell>
          <cell r="B352">
            <v>288</v>
          </cell>
          <cell r="C352" t="str">
            <v>214 82 88</v>
          </cell>
        </row>
        <row r="353">
          <cell r="A353" t="str">
            <v>Kırklareli Lüleburgaz Plaza</v>
          </cell>
          <cell r="B353">
            <v>288</v>
          </cell>
          <cell r="C353" t="str">
            <v> 412 39 09 </v>
          </cell>
        </row>
        <row r="354">
          <cell r="A354" t="str">
            <v>Kırşehir Klas</v>
          </cell>
          <cell r="B354">
            <v>386</v>
          </cell>
          <cell r="C354" t="str">
            <v>213 13 44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Kampüs Cinens</v>
          </cell>
          <cell r="B359">
            <v>332</v>
          </cell>
          <cell r="C359" t="str">
            <v>241 42 00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Vegas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Sineport </v>
          </cell>
          <cell r="B397">
            <v>436</v>
          </cell>
          <cell r="C397" t="str">
            <v>212 00 04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Sine Klass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Belediyesi</v>
          </cell>
          <cell r="B427">
            <v>0</v>
          </cell>
          <cell r="C427">
            <v>0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Turhal Klas Sineması</v>
          </cell>
          <cell r="B441">
            <v>356</v>
          </cell>
          <cell r="C441" t="str">
            <v>276 78 78</v>
          </cell>
        </row>
        <row r="442">
          <cell r="A442" t="str">
            <v>Tokat Yurtkur Karizma</v>
          </cell>
          <cell r="B442">
            <v>356</v>
          </cell>
          <cell r="C442" t="str">
            <v>213 32 09</v>
          </cell>
        </row>
        <row r="443">
          <cell r="A443" t="str">
            <v>Trabzon Akçabat Kültürpark</v>
          </cell>
          <cell r="B443">
            <v>462</v>
          </cell>
          <cell r="C443" t="str">
            <v>227 05 99</v>
          </cell>
        </row>
        <row r="444">
          <cell r="A444" t="str">
            <v>Trabzon Atapark Avşar</v>
          </cell>
          <cell r="B444">
            <v>462</v>
          </cell>
          <cell r="C444" t="str">
            <v>223 18 81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RA</v>
          </cell>
          <cell r="B446">
            <v>462</v>
          </cell>
          <cell r="C446" t="str">
            <v>321 00 06</v>
          </cell>
        </row>
        <row r="447">
          <cell r="A447" t="str">
            <v>Trabzon Royal</v>
          </cell>
          <cell r="B447">
            <v>462</v>
          </cell>
          <cell r="C447" t="str">
            <v>323 33 77 </v>
          </cell>
        </row>
        <row r="448">
          <cell r="A448" t="str">
            <v>Uşak Cinens</v>
          </cell>
          <cell r="B448">
            <v>276</v>
          </cell>
          <cell r="C448" t="str">
            <v>227 72 22</v>
          </cell>
        </row>
        <row r="449">
          <cell r="A449" t="str">
            <v>Uşak Park</v>
          </cell>
          <cell r="B449">
            <v>276</v>
          </cell>
          <cell r="C449" t="str">
            <v>223 67 25</v>
          </cell>
        </row>
        <row r="450">
          <cell r="A450" t="str">
            <v>Van CineVan Sinemaları</v>
          </cell>
          <cell r="B450">
            <v>432</v>
          </cell>
          <cell r="C450" t="str">
            <v>210 22 66 </v>
          </cell>
        </row>
        <row r="451">
          <cell r="A451" t="str">
            <v>Van Sinemaks Sinemaları</v>
          </cell>
          <cell r="B451">
            <v>432</v>
          </cell>
          <cell r="C451" t="str">
            <v>215 59 59</v>
          </cell>
        </row>
        <row r="452">
          <cell r="A452" t="str">
            <v>Kocaeli Karamürsel Eğitim Merkez Komutanlığı</v>
          </cell>
          <cell r="B452">
            <v>226</v>
          </cell>
          <cell r="C452" t="str">
            <v>462 83 10</v>
          </cell>
        </row>
        <row r="453">
          <cell r="A453" t="str">
            <v>Yalova Kipa Cinema Pınk</v>
          </cell>
          <cell r="B453">
            <v>226</v>
          </cell>
          <cell r="C453" t="str">
            <v>812 72 72</v>
          </cell>
        </row>
        <row r="454">
          <cell r="A454" t="str">
            <v>Yalova Özdilek Cinetime Sinemaları</v>
          </cell>
          <cell r="B454">
            <v>226</v>
          </cell>
          <cell r="C454" t="str">
            <v>351 54 54</v>
          </cell>
        </row>
        <row r="455">
          <cell r="A455" t="str">
            <v>Yozgat Yimpaş</v>
          </cell>
          <cell r="B455">
            <v>354</v>
          </cell>
          <cell r="C455" t="str">
            <v>217 87 00</v>
          </cell>
        </row>
        <row r="456">
          <cell r="A456" t="str">
            <v>Zonguldak Belediye Sın.</v>
          </cell>
          <cell r="B456">
            <v>372</v>
          </cell>
          <cell r="C456" t="str">
            <v>251 21 66</v>
          </cell>
        </row>
        <row r="457">
          <cell r="A457" t="str">
            <v>Zonguldak Çaycuma Bldy. Sineması</v>
          </cell>
          <cell r="B457">
            <v>372</v>
          </cell>
          <cell r="C457" t="str">
            <v>615 19 23</v>
          </cell>
        </row>
        <row r="458">
          <cell r="A458" t="str">
            <v>Zonguldak Demirpark AVM Prestige </v>
          </cell>
          <cell r="B458">
            <v>372</v>
          </cell>
          <cell r="C458" t="str">
            <v>257 87 72</v>
          </cell>
        </row>
        <row r="459">
          <cell r="A459" t="str">
            <v>Zonguldak Devrek Belediye</v>
          </cell>
          <cell r="B459">
            <v>372</v>
          </cell>
          <cell r="C459" t="str">
            <v>556 06 04</v>
          </cell>
        </row>
        <row r="460">
          <cell r="A460" t="str">
            <v>Zonguldak Karadeniz Ereğli Akm</v>
          </cell>
          <cell r="B460">
            <v>372</v>
          </cell>
          <cell r="C460" t="str">
            <v>316 14 84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EYLÜL"/>
      <sheetName val="17 EYLÜL"/>
      <sheetName val="24 EYLÜL"/>
      <sheetName val="01 EKİM"/>
      <sheetName val="08 EKİM"/>
      <sheetName val="15 EKİM"/>
      <sheetName val="22 EKİM"/>
      <sheetName val="29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Ardahan Ardahan Sineması</v>
          </cell>
          <cell r="B63">
            <v>478</v>
          </cell>
          <cell r="C63" t="str">
            <v>211 24 30</v>
          </cell>
        </row>
        <row r="64">
          <cell r="A64" t="str">
            <v>Artvin Arhavi Çarmıklı</v>
          </cell>
          <cell r="B64">
            <v>466</v>
          </cell>
          <cell r="C64" t="str">
            <v>312 41 05</v>
          </cell>
        </row>
        <row r="65">
          <cell r="A65" t="str">
            <v>Artvin Vizyon</v>
          </cell>
          <cell r="B65">
            <v>466</v>
          </cell>
          <cell r="C65" t="str">
            <v>212 41 04</v>
          </cell>
        </row>
        <row r="66">
          <cell r="A66" t="str">
            <v>Aydın Cinebonus (Forum)</v>
          </cell>
          <cell r="B66">
            <v>256</v>
          </cell>
          <cell r="C66" t="str">
            <v>232 03 00</v>
          </cell>
        </row>
        <row r="67">
          <cell r="A67" t="str">
            <v>Aydın Çine Belediyesi Sineması</v>
          </cell>
          <cell r="B67">
            <v>256</v>
          </cell>
          <cell r="C67" t="str">
            <v>711 60 28</v>
          </cell>
        </row>
        <row r="68">
          <cell r="A68" t="str">
            <v>Aydın Didim Cinema Didyma</v>
          </cell>
          <cell r="B68">
            <v>256</v>
          </cell>
          <cell r="C68" t="str">
            <v>811 65 90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Moonlight</v>
          </cell>
          <cell r="B70">
            <v>256</v>
          </cell>
          <cell r="C70" t="str">
            <v>213 02 08</v>
          </cell>
        </row>
        <row r="71">
          <cell r="A71" t="str">
            <v>Aydın Nazilli Belediye</v>
          </cell>
          <cell r="B71">
            <v>256</v>
          </cell>
          <cell r="C71" t="str">
            <v>313 18 88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Antandros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Cinema Pınk</v>
          </cell>
          <cell r="B90">
            <v>374</v>
          </cell>
          <cell r="C90" t="str">
            <v>212 67 24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Saray</v>
          </cell>
          <cell r="B134">
            <v>424</v>
          </cell>
          <cell r="C134" t="str">
            <v>247 77 55</v>
          </cell>
        </row>
        <row r="135">
          <cell r="A135" t="str">
            <v>Erzincan E-Sin</v>
          </cell>
          <cell r="B135">
            <v>446</v>
          </cell>
          <cell r="C135" t="str">
            <v>212 18 25</v>
          </cell>
        </row>
        <row r="136">
          <cell r="A136" t="str">
            <v>Erzincan Kültür Merkezi</v>
          </cell>
          <cell r="B136">
            <v>446</v>
          </cell>
          <cell r="C136" t="str">
            <v>212 18 22</v>
          </cell>
        </row>
        <row r="137">
          <cell r="A137" t="str">
            <v>Erzurum Cafe De Cinema Galeria</v>
          </cell>
          <cell r="B137">
            <v>442</v>
          </cell>
          <cell r="C137" t="str">
            <v>243 02 01</v>
          </cell>
        </row>
        <row r="138">
          <cell r="A138" t="str">
            <v>Erzurum Cine De Cafe</v>
          </cell>
          <cell r="B138">
            <v>442</v>
          </cell>
          <cell r="C138" t="str">
            <v>231 31 31</v>
          </cell>
        </row>
        <row r="139">
          <cell r="A139" t="str">
            <v>Erzurum Cinebonus (Erzurum AVM)</v>
          </cell>
          <cell r="B139">
            <v>442</v>
          </cell>
          <cell r="C139" t="str">
            <v>316 63 63</v>
          </cell>
        </row>
        <row r="140">
          <cell r="A140" t="str">
            <v>Erzurum Dadaş Klas</v>
          </cell>
          <cell r="B140">
            <v>442</v>
          </cell>
          <cell r="C140" t="str">
            <v>234 40 59</v>
          </cell>
        </row>
        <row r="141">
          <cell r="A141" t="str">
            <v>Eskişehir AFM Migros</v>
          </cell>
          <cell r="B141">
            <v>222</v>
          </cell>
          <cell r="C141" t="str">
            <v>225 35 91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(Espark)</v>
          </cell>
          <cell r="B143">
            <v>222</v>
          </cell>
          <cell r="C143" t="str">
            <v>333 05 15</v>
          </cell>
        </row>
        <row r="144">
          <cell r="A144" t="str">
            <v>Eskişehir Cınebonus (Neo)</v>
          </cell>
          <cell r="B144">
            <v>222</v>
          </cell>
          <cell r="C144" t="str">
            <v>310 12 22</v>
          </cell>
        </row>
        <row r="145">
          <cell r="A145" t="str">
            <v>Eskişehir Kültür Merkezi</v>
          </cell>
          <cell r="B145">
            <v>222</v>
          </cell>
          <cell r="C145" t="str">
            <v>220 66 60</v>
          </cell>
        </row>
        <row r="146">
          <cell r="A146" t="str">
            <v>Eskişehir Yapay Kanatlı</v>
          </cell>
          <cell r="B146">
            <v>222</v>
          </cell>
          <cell r="C146" t="str">
            <v>231 42 92</v>
          </cell>
        </row>
        <row r="147">
          <cell r="A147" t="str">
            <v>Gaziantep Bedesten Hayri Eşkin</v>
          </cell>
          <cell r="B147">
            <v>342</v>
          </cell>
          <cell r="C147" t="str">
            <v>220 37 57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336 86 86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Giresun Best</v>
          </cell>
          <cell r="B152">
            <v>454</v>
          </cell>
          <cell r="C152" t="str">
            <v>212 35 17</v>
          </cell>
        </row>
        <row r="153">
          <cell r="A153" t="str">
            <v>Giresun Bulancak ASM</v>
          </cell>
          <cell r="B153">
            <v>454</v>
          </cell>
          <cell r="C153" t="str">
            <v>318 15 15 </v>
          </cell>
        </row>
        <row r="154">
          <cell r="A154" t="str">
            <v>Giresun G-City Sinemaları</v>
          </cell>
          <cell r="B154">
            <v>454</v>
          </cell>
          <cell r="C154" t="str">
            <v>216 35 80</v>
          </cell>
        </row>
        <row r="155">
          <cell r="A155" t="str">
            <v>Gümüşhane Vadi Sineması</v>
          </cell>
          <cell r="B155">
            <v>533</v>
          </cell>
          <cell r="C155" t="str">
            <v>368 88 41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Vizyon</v>
          </cell>
          <cell r="B157">
            <v>438</v>
          </cell>
          <cell r="C157" t="str">
            <v>351 46 28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Primall Prestige </v>
          </cell>
          <cell r="B160">
            <v>326</v>
          </cell>
          <cell r="C160" t="str">
            <v>619 21 21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Isparta Yalvaç Belediye Sinemaları</v>
          </cell>
          <cell r="B167">
            <v>246</v>
          </cell>
          <cell r="C167" t="str">
            <v>441 76 22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Denizbank ONYX Sinemaları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Cinema Pınk</v>
          </cell>
          <cell r="B185">
            <v>212</v>
          </cell>
          <cell r="C185" t="str">
            <v>583 06 06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AFM Migros</v>
          </cell>
          <cell r="B190">
            <v>212</v>
          </cell>
          <cell r="C190" t="str">
            <v>853 66 95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Fox City Site</v>
          </cell>
          <cell r="B192">
            <v>212</v>
          </cell>
          <cell r="C192" t="str">
            <v>871 42 45</v>
          </cell>
        </row>
        <row r="193">
          <cell r="A193" t="str">
            <v>İstanbul Beylikdüzü Markacity CineMarka</v>
          </cell>
          <cell r="B193">
            <v>212</v>
          </cell>
          <cell r="C193" t="str">
            <v>871 53 66</v>
          </cell>
        </row>
        <row r="194">
          <cell r="A194" t="str">
            <v>İstanbul Beyoğlu AFM Fitaş</v>
          </cell>
          <cell r="B194">
            <v>212</v>
          </cell>
          <cell r="C194" t="str">
            <v>251 20 20</v>
          </cell>
        </row>
        <row r="195">
          <cell r="A195" t="str">
            <v>İstanbul Beyoğlu Atlas</v>
          </cell>
          <cell r="B195">
            <v>212</v>
          </cell>
          <cell r="C195" t="str">
            <v>252 85 76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AFM Atirus</v>
          </cell>
          <cell r="B204">
            <v>212</v>
          </cell>
          <cell r="C204" t="str">
            <v>883 33 45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Fatih Üniversite Sinema S.</v>
          </cell>
          <cell r="B206">
            <v>212</v>
          </cell>
          <cell r="C206" t="str">
            <v>866 33 00</v>
          </cell>
        </row>
        <row r="207">
          <cell r="A207" t="str">
            <v>İstanbul Caddebostan AFM Budak</v>
          </cell>
          <cell r="B207">
            <v>216</v>
          </cell>
          <cell r="C207" t="str">
            <v>358 02 02</v>
          </cell>
        </row>
        <row r="208">
          <cell r="A208" t="str">
            <v>İstanbul Cevizli Oscar </v>
          </cell>
          <cell r="B208">
            <v>212</v>
          </cell>
          <cell r="C208" t="str">
            <v>352 09 97</v>
          </cell>
        </row>
        <row r="209">
          <cell r="A209" t="str">
            <v>İstanbul Çatalca Cinemy</v>
          </cell>
          <cell r="B209">
            <v>535</v>
          </cell>
          <cell r="C209" t="str">
            <v>541 96 11</v>
          </cell>
        </row>
        <row r="210">
          <cell r="A210" t="str">
            <v>İstanbul Çekmeköy Atlantis</v>
          </cell>
          <cell r="B210">
            <v>216</v>
          </cell>
          <cell r="C210" t="str">
            <v>642 50 61</v>
          </cell>
        </row>
        <row r="211">
          <cell r="A211" t="str">
            <v>İstanbul Çemberlitaş Şafak</v>
          </cell>
          <cell r="B211">
            <v>212</v>
          </cell>
          <cell r="C211" t="str">
            <v>516 26 60</v>
          </cell>
        </row>
        <row r="212">
          <cell r="A212" t="str">
            <v>İstanbul D YAPIM</v>
          </cell>
          <cell r="B212">
            <v>0</v>
          </cell>
          <cell r="C212">
            <v>0</v>
          </cell>
        </row>
        <row r="213">
          <cell r="A213" t="str">
            <v>İstanbul Doğan TV</v>
          </cell>
          <cell r="B213">
            <v>0</v>
          </cell>
          <cell r="C213">
            <v>0</v>
          </cell>
        </row>
        <row r="214">
          <cell r="A214" t="str">
            <v>İstanbul Duka Filmcilik</v>
          </cell>
          <cell r="B214">
            <v>0</v>
          </cell>
          <cell r="C214">
            <v>0</v>
          </cell>
        </row>
        <row r="215">
          <cell r="A215" t="str">
            <v>İstanbul Ekip Film</v>
          </cell>
          <cell r="B215">
            <v>0</v>
          </cell>
          <cell r="C215">
            <v>0</v>
          </cell>
        </row>
        <row r="216">
          <cell r="A216" t="str">
            <v>İstanbul Esenkent Sun Flower AVM</v>
          </cell>
          <cell r="B216">
            <v>212</v>
          </cell>
          <cell r="C216" t="str">
            <v>605 02 22</v>
          </cell>
        </row>
        <row r="217">
          <cell r="A217" t="str">
            <v>İstanbul Esenler Espri Site</v>
          </cell>
          <cell r="B217">
            <v>212</v>
          </cell>
          <cell r="C217" t="str">
            <v>610 47 20</v>
          </cell>
        </row>
        <row r="218">
          <cell r="A218" t="str">
            <v>İstanbul Esentepe Cinebonus ( Astoria )</v>
          </cell>
          <cell r="B218">
            <v>232</v>
          </cell>
          <cell r="C218" t="str">
            <v>421 42 61</v>
          </cell>
        </row>
        <row r="219">
          <cell r="A219" t="str">
            <v>İstanbul Etiler AFM Akmerkez</v>
          </cell>
          <cell r="B219">
            <v>212</v>
          </cell>
          <cell r="C219" t="str">
            <v>282 05 05</v>
          </cell>
        </row>
        <row r="220">
          <cell r="A220" t="str">
            <v>İstanbul Etiler AFM Mohini </v>
          </cell>
          <cell r="B220">
            <v>212</v>
          </cell>
          <cell r="C220" t="str">
            <v>352 29 80</v>
          </cell>
        </row>
        <row r="221">
          <cell r="A221" t="str">
            <v>İstanbul Etiler Alkent Wings Cinecity</v>
          </cell>
          <cell r="B221">
            <v>212</v>
          </cell>
          <cell r="C221" t="str">
            <v>352 16 66</v>
          </cell>
        </row>
        <row r="222">
          <cell r="A222" t="str">
            <v>İstanbul Eyüp Belediyesi</v>
          </cell>
          <cell r="B222">
            <v>212</v>
          </cell>
          <cell r="C222" t="str">
            <v>616 00 66</v>
          </cell>
        </row>
        <row r="223">
          <cell r="A223" t="str">
            <v>İstanbul Fatih Cinebonus (Hıstorıa)</v>
          </cell>
          <cell r="B223">
            <v>212</v>
          </cell>
          <cell r="C223" t="str">
            <v>523 10 88</v>
          </cell>
        </row>
        <row r="224">
          <cell r="A224" t="str">
            <v>İstanbul Fenerbahçe Ordu Evi Sineması</v>
          </cell>
          <cell r="B224">
            <v>216</v>
          </cell>
          <cell r="C224" t="str">
            <v>345 34 98</v>
          </cell>
        </row>
        <row r="225">
          <cell r="A225" t="str">
            <v>İstanbul Florya Cinebonus (Flyinn)</v>
          </cell>
          <cell r="B225">
            <v>212</v>
          </cell>
          <cell r="C225" t="str">
            <v>662 98 40</v>
          </cell>
        </row>
        <row r="226">
          <cell r="A226" t="str">
            <v>İstanbul Garanti Bankası</v>
          </cell>
          <cell r="B226">
            <v>0</v>
          </cell>
          <cell r="C226">
            <v>0</v>
          </cell>
        </row>
        <row r="227">
          <cell r="A227" t="str">
            <v>İstanbul Gaziosmanpaşa Cinema</v>
          </cell>
          <cell r="B227">
            <v>212</v>
          </cell>
          <cell r="C227" t="str">
            <v>564 25 25</v>
          </cell>
        </row>
        <row r="228">
          <cell r="A228" t="str">
            <v>İstanbul Göztepe Cinemarka</v>
          </cell>
          <cell r="B228">
            <v>216</v>
          </cell>
          <cell r="C228" t="str">
            <v>411 17 03</v>
          </cell>
        </row>
        <row r="229">
          <cell r="A229" t="str">
            <v>İstanbul Güneşli Hayatpark Site</v>
          </cell>
          <cell r="B229">
            <v>212</v>
          </cell>
          <cell r="C229" t="str">
            <v>651 06 66</v>
          </cell>
        </row>
        <row r="230">
          <cell r="A230" t="str">
            <v>İstanbul Güngören Cinebonus (Kale)</v>
          </cell>
          <cell r="B230">
            <v>212</v>
          </cell>
          <cell r="C230" t="str">
            <v>677 59 59</v>
          </cell>
        </row>
        <row r="231">
          <cell r="A231" t="str">
            <v>İstanbul İstinye AFM İstinye Park</v>
          </cell>
          <cell r="B231">
            <v>212</v>
          </cell>
          <cell r="C231" t="str">
            <v>345 62 45</v>
          </cell>
        </row>
        <row r="232">
          <cell r="A232" t="str">
            <v>İstanbul Kadıköy Atlantis</v>
          </cell>
          <cell r="B232">
            <v>216</v>
          </cell>
          <cell r="C232" t="str">
            <v>336 06 22</v>
          </cell>
        </row>
        <row r="233">
          <cell r="A233" t="str">
            <v>İstanbul Kadıköy Cinebonus (Nautilus)</v>
          </cell>
          <cell r="B233">
            <v>216</v>
          </cell>
          <cell r="C233" t="str">
            <v>339 85 85</v>
          </cell>
        </row>
        <row r="234">
          <cell r="A234" t="str">
            <v>İstanbul Kadıköy Kadıköy</v>
          </cell>
          <cell r="B234">
            <v>216</v>
          </cell>
          <cell r="C234" t="str">
            <v>337 74 00</v>
          </cell>
        </row>
        <row r="235">
          <cell r="A235" t="str">
            <v>İstanbul Kadıköy Moda</v>
          </cell>
          <cell r="B235">
            <v>216</v>
          </cell>
          <cell r="C235" t="str">
            <v>345 81 91</v>
          </cell>
        </row>
        <row r="236">
          <cell r="A236" t="str">
            <v>İstanbul Kadıköy Rexx</v>
          </cell>
          <cell r="B236">
            <v>216</v>
          </cell>
          <cell r="C236" t="str">
            <v>336 01 12</v>
          </cell>
        </row>
        <row r="237">
          <cell r="A237" t="str">
            <v>İstanbul Kadıköy Sinema Tek</v>
          </cell>
          <cell r="B237">
            <v>216</v>
          </cell>
          <cell r="C237" t="str">
            <v>345 00 23</v>
          </cell>
        </row>
        <row r="238">
          <cell r="A238" t="str">
            <v>İstanbul KAMERA FİLMCİLİK</v>
          </cell>
          <cell r="B238">
            <v>0</v>
          </cell>
          <cell r="C238" t="str">
            <v>832 14 11</v>
          </cell>
        </row>
        <row r="239">
          <cell r="A239" t="str">
            <v>İstanbul Kartal Atalar KST Sinemaze</v>
          </cell>
          <cell r="B239">
            <v>216</v>
          </cell>
          <cell r="C239" t="str">
            <v>389 25 23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Kemerburgaz CinePORT Göktürk</v>
          </cell>
          <cell r="B242">
            <v>212</v>
          </cell>
          <cell r="C242" t="str">
            <v>322 02 33</v>
          </cell>
        </row>
        <row r="243">
          <cell r="A243" t="str">
            <v>İstanbul Kozyatağı Cinebonus (Palladıum)</v>
          </cell>
          <cell r="B243">
            <v>216</v>
          </cell>
          <cell r="C243" t="str">
            <v>663 11 41</v>
          </cell>
        </row>
        <row r="244">
          <cell r="A244" t="str">
            <v>İstanbul Kozyatağı Cinepol</v>
          </cell>
          <cell r="B244">
            <v>216</v>
          </cell>
          <cell r="C244" t="str">
            <v>362 51 00</v>
          </cell>
        </row>
        <row r="245">
          <cell r="A245" t="str">
            <v>İstanbul Kozyatağı Kozzy Avşar</v>
          </cell>
          <cell r="B245">
            <v>216</v>
          </cell>
          <cell r="C245" t="str">
            <v>658 02 48</v>
          </cell>
        </row>
        <row r="246">
          <cell r="A246" t="str">
            <v>İstanbul Kozyatağı Wings Cinecıty</v>
          </cell>
          <cell r="B246">
            <v>216</v>
          </cell>
          <cell r="C246" t="str">
            <v>315 10 10</v>
          </cell>
        </row>
        <row r="247">
          <cell r="A247" t="str">
            <v>İstanbul Kurtköy AFM Atlantis</v>
          </cell>
          <cell r="B247">
            <v>216</v>
          </cell>
          <cell r="C247" t="str">
            <v>685 11 03</v>
          </cell>
        </row>
        <row r="248">
          <cell r="A248" t="str">
            <v>İstanbul Kültür ve Sanat </v>
          </cell>
          <cell r="B248">
            <v>212</v>
          </cell>
          <cell r="C248" t="str">
            <v>467 07 52</v>
          </cell>
        </row>
        <row r="249">
          <cell r="A249" t="str">
            <v>İstanbul Levent Cinebonus (Kanyon)</v>
          </cell>
          <cell r="B249">
            <v>212</v>
          </cell>
          <cell r="C249" t="str">
            <v>353 08 53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Maçka Cinebonus (G-Mall)</v>
          </cell>
          <cell r="B251">
            <v>212</v>
          </cell>
          <cell r="C251" t="str">
            <v>232 44 40</v>
          </cell>
        </row>
        <row r="252">
          <cell r="A252" t="str">
            <v>İstanbul Maltepe AFM Carrefour Park</v>
          </cell>
          <cell r="B252">
            <v>216</v>
          </cell>
          <cell r="C252" t="str">
            <v>515 12 12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Mecidiyeköy AFM Profilo</v>
          </cell>
          <cell r="B255">
            <v>212</v>
          </cell>
          <cell r="C255" t="str">
            <v>212 56 12</v>
          </cell>
        </row>
        <row r="256">
          <cell r="A256" t="str">
            <v>İstanbul Mecidiyeköy Cinebonus (Cevahir)</v>
          </cell>
          <cell r="B256">
            <v>212</v>
          </cell>
          <cell r="C256" t="str">
            <v>380 15 15</v>
          </cell>
        </row>
        <row r="257">
          <cell r="A257" t="str">
            <v>İstanbul MNG KARGO</v>
          </cell>
          <cell r="B257">
            <v>0</v>
          </cell>
          <cell r="C257">
            <v>0</v>
          </cell>
        </row>
        <row r="258">
          <cell r="A258" t="str">
            <v>İstanbul Moda Deniz Klübü Derneği</v>
          </cell>
          <cell r="B258">
            <v>532</v>
          </cell>
          <cell r="C258" t="str">
            <v>740 63 23 </v>
          </cell>
        </row>
        <row r="259">
          <cell r="A259" t="str">
            <v>İstanbul Necip Fazıl Kısakürek KM</v>
          </cell>
          <cell r="B259">
            <v>212</v>
          </cell>
          <cell r="C259" t="str">
            <v>347 64 52</v>
          </cell>
        </row>
        <row r="260">
          <cell r="A260" t="str">
            <v>İstanbul Nişantaşı Cıtylıfe</v>
          </cell>
          <cell r="B260">
            <v>212</v>
          </cell>
          <cell r="C260" t="str">
            <v>373 35 35</v>
          </cell>
        </row>
        <row r="261">
          <cell r="A261" t="str">
            <v>İstanbul Osmanbey Gazi</v>
          </cell>
          <cell r="B261">
            <v>212</v>
          </cell>
          <cell r="C261" t="str">
            <v>247 96 65</v>
          </cell>
        </row>
        <row r="262">
          <cell r="A262" t="str">
            <v>İstanbul Pendik  AFM Pendorya</v>
          </cell>
          <cell r="B262">
            <v>216</v>
          </cell>
          <cell r="C262" t="str">
            <v>670 21 31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 t="str">
            <v>698 12 00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Şirinevler Osmanlı Çarşı Favori</v>
          </cell>
          <cell r="B272">
            <v>212</v>
          </cell>
          <cell r="C272">
            <v>0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AFM Carrefour</v>
          </cell>
          <cell r="B276">
            <v>216</v>
          </cell>
          <cell r="C276" t="str">
            <v>525 14 44</v>
          </cell>
        </row>
        <row r="277">
          <cell r="A277" t="str">
            <v>İstanbul Ümraniye Cinebonus ( Meydan )</v>
          </cell>
          <cell r="B277">
            <v>216</v>
          </cell>
          <cell r="C277" t="str">
            <v>466 58 00</v>
          </cell>
        </row>
        <row r="278">
          <cell r="A278" t="str">
            <v>İstanbul Üsküdar Belediyesi 75.yıl Ünalan K.M.</v>
          </cell>
          <cell r="B278">
            <v>0</v>
          </cell>
          <cell r="C278">
            <v>0</v>
          </cell>
        </row>
        <row r="279">
          <cell r="A279" t="str">
            <v>İstanbul Yenibosna Starcity Site</v>
          </cell>
          <cell r="B279">
            <v>212</v>
          </cell>
          <cell r="C279" t="str">
            <v>603 42 45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414 66 36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Özdilek Cinetime Sinemaları</v>
          </cell>
          <cell r="B323">
            <v>262</v>
          </cell>
          <cell r="C323" t="str">
            <v>371 19 26</v>
          </cell>
        </row>
        <row r="324">
          <cell r="A324" t="str">
            <v>Kocaeli Cinebonus (Gebze Center)</v>
          </cell>
          <cell r="B324">
            <v>262</v>
          </cell>
          <cell r="C324" t="str">
            <v>641 66 56</v>
          </cell>
        </row>
        <row r="325">
          <cell r="A325" t="str">
            <v>Kocaeli Gölcük Dünya</v>
          </cell>
          <cell r="B325">
            <v>262</v>
          </cell>
          <cell r="C325" t="str">
            <v>412 46 19</v>
          </cell>
        </row>
        <row r="326">
          <cell r="A326" t="str">
            <v>Kocaeli Karamürsel Belediye Sineması</v>
          </cell>
          <cell r="B326">
            <v>262</v>
          </cell>
          <cell r="C326" t="str">
            <v>452 49 14</v>
          </cell>
        </row>
        <row r="327">
          <cell r="A327" t="str">
            <v>K.Maraş Afşin Kültür Merkezi</v>
          </cell>
          <cell r="B327">
            <v>344</v>
          </cell>
          <cell r="C327" t="str">
            <v>511 63 63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 t="str">
            <v>214 84 44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Kampüs Cinens</v>
          </cell>
          <cell r="B358">
            <v>332</v>
          </cell>
          <cell r="C358" t="str">
            <v>241 42 00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Cinemarine</v>
          </cell>
          <cell r="B384">
            <v>252</v>
          </cell>
          <cell r="C384" t="str">
            <v>317 00 01</v>
          </cell>
        </row>
        <row r="385">
          <cell r="A385" t="str">
            <v>Muğla Datça Cineplus</v>
          </cell>
          <cell r="B385">
            <v>252</v>
          </cell>
          <cell r="C385" t="str">
            <v>712 38 43</v>
          </cell>
        </row>
        <row r="386">
          <cell r="A386" t="str">
            <v>Muğla Fethiye Cinedoruk</v>
          </cell>
          <cell r="B386">
            <v>252</v>
          </cell>
          <cell r="C386" t="str">
            <v>612 30 00</v>
          </cell>
        </row>
        <row r="387">
          <cell r="A387" t="str">
            <v>Muğla Fethiye Hayal</v>
          </cell>
          <cell r="B387">
            <v>252</v>
          </cell>
          <cell r="C387" t="str">
            <v>612 13 14</v>
          </cell>
        </row>
        <row r="388">
          <cell r="A388" t="str">
            <v>Muğla Fethiye Hilliside Otel </v>
          </cell>
          <cell r="B388">
            <v>252</v>
          </cell>
          <cell r="C388" t="str">
            <v>614 83 60</v>
          </cell>
        </row>
        <row r="389">
          <cell r="A389" t="str">
            <v>Muğla Marmaris Aksaz</v>
          </cell>
          <cell r="B389">
            <v>252</v>
          </cell>
          <cell r="C389" t="str">
            <v>421 01 61</v>
          </cell>
        </row>
        <row r="390">
          <cell r="A390" t="str">
            <v>Muğla Marmaris Cine Point</v>
          </cell>
          <cell r="B390">
            <v>252</v>
          </cell>
          <cell r="C390" t="str">
            <v>413 75 84</v>
          </cell>
        </row>
        <row r="391">
          <cell r="A391" t="str">
            <v>Muğla Milas Prenses</v>
          </cell>
          <cell r="B391">
            <v>252</v>
          </cell>
          <cell r="C391" t="str">
            <v>513 11 26</v>
          </cell>
        </row>
        <row r="392">
          <cell r="A392" t="str">
            <v>Muğla Ortaca Sinema Ceylin</v>
          </cell>
          <cell r="B392">
            <v>252</v>
          </cell>
          <cell r="C392" t="str">
            <v>282 50 56</v>
          </cell>
        </row>
        <row r="393">
          <cell r="A393" t="str">
            <v>Muğla Sine Park Sinemaları (Park AVM)</v>
          </cell>
          <cell r="B393">
            <v>252</v>
          </cell>
          <cell r="C393" t="str">
            <v>212 40 00</v>
          </cell>
        </row>
        <row r="394">
          <cell r="A394" t="str">
            <v>Muğla Vegas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Sineport </v>
          </cell>
          <cell r="B396">
            <v>436</v>
          </cell>
          <cell r="C396" t="str">
            <v>212 00 04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Cinema Pınk</v>
          </cell>
          <cell r="B398">
            <v>384</v>
          </cell>
          <cell r="C398" t="str">
            <v>212 30 05</v>
          </cell>
        </row>
        <row r="399">
          <cell r="A399" t="str">
            <v>Nevşehir Ürgüp Belediye</v>
          </cell>
          <cell r="B399">
            <v>384</v>
          </cell>
          <cell r="C399" t="str">
            <v>341 49 39 </v>
          </cell>
        </row>
        <row r="400">
          <cell r="A400" t="str">
            <v>Niğde Belediye K.M.</v>
          </cell>
          <cell r="B400">
            <v>388</v>
          </cell>
          <cell r="C400" t="str">
            <v>232 07 09</v>
          </cell>
        </row>
        <row r="401">
          <cell r="A401" t="str">
            <v>Niğde Sineması</v>
          </cell>
          <cell r="B401">
            <v>388</v>
          </cell>
          <cell r="C401" t="str">
            <v>213 56 57</v>
          </cell>
        </row>
        <row r="402">
          <cell r="A402" t="str">
            <v>Ordu AFM Migros </v>
          </cell>
          <cell r="B402">
            <v>452</v>
          </cell>
          <cell r="C402" t="str">
            <v>233 86 40</v>
          </cell>
        </row>
        <row r="403">
          <cell r="A403" t="str">
            <v>Ordu Cinevizyon</v>
          </cell>
          <cell r="B403">
            <v>452</v>
          </cell>
          <cell r="C403" t="str">
            <v>225 49 44</v>
          </cell>
        </row>
        <row r="404">
          <cell r="A404" t="str">
            <v>Ordu Cineworld</v>
          </cell>
          <cell r="B404">
            <v>452</v>
          </cell>
          <cell r="C404" t="str">
            <v>212 04 58</v>
          </cell>
        </row>
        <row r="405">
          <cell r="A405" t="str">
            <v>Ordu Fatsa Cinevizyon</v>
          </cell>
          <cell r="B405">
            <v>452</v>
          </cell>
          <cell r="C405" t="str">
            <v>423 48 59</v>
          </cell>
        </row>
        <row r="406">
          <cell r="A406" t="str">
            <v>Ordu Fatsa Klas Sinemaları</v>
          </cell>
          <cell r="B406">
            <v>452</v>
          </cell>
          <cell r="C406" t="str">
            <v>424 01 12</v>
          </cell>
        </row>
        <row r="407">
          <cell r="A407" t="str">
            <v>Ordu Ünye Belediyesi</v>
          </cell>
          <cell r="B407">
            <v>452</v>
          </cell>
          <cell r="C407" t="str">
            <v>323 91 91</v>
          </cell>
        </row>
        <row r="408">
          <cell r="A408" t="str">
            <v>Osmaniye Emine Keskiner K.M.</v>
          </cell>
          <cell r="B408">
            <v>328</v>
          </cell>
          <cell r="C408" t="str">
            <v>813 25 07</v>
          </cell>
        </row>
        <row r="409">
          <cell r="A409" t="str">
            <v>Rize Pazar Sine Klass</v>
          </cell>
          <cell r="B409">
            <v>464</v>
          </cell>
          <cell r="C409" t="str">
            <v>612 28 68</v>
          </cell>
        </row>
        <row r="410">
          <cell r="A410" t="str">
            <v>Rize Pembe Köşk</v>
          </cell>
          <cell r="B410">
            <v>464</v>
          </cell>
          <cell r="C410" t="str">
            <v>214 65 11</v>
          </cell>
        </row>
        <row r="411">
          <cell r="A411" t="str">
            <v>Rize Vizyon</v>
          </cell>
          <cell r="B411">
            <v>464</v>
          </cell>
          <cell r="C411" t="str">
            <v>214 92 70</v>
          </cell>
        </row>
        <row r="412">
          <cell r="A412" t="str">
            <v>Samsun AFM Yeşilyurt </v>
          </cell>
          <cell r="B412">
            <v>362</v>
          </cell>
          <cell r="C412" t="str">
            <v>439 20 70</v>
          </cell>
        </row>
        <row r="413">
          <cell r="A413" t="str">
            <v>Samsun Bafra Beledıye Cep</v>
          </cell>
          <cell r="B413">
            <v>362</v>
          </cell>
          <cell r="C413" t="str">
            <v>532 32 89</v>
          </cell>
        </row>
        <row r="414">
          <cell r="A414" t="str">
            <v>Samsun Çarşamba Beledıye</v>
          </cell>
          <cell r="B414">
            <v>362</v>
          </cell>
          <cell r="C414" t="str">
            <v>834 46 00</v>
          </cell>
        </row>
        <row r="415">
          <cell r="A415" t="str">
            <v>Samsun Fatsa Cem</v>
          </cell>
          <cell r="B415">
            <v>452</v>
          </cell>
          <cell r="C415" t="str">
            <v>423 57 93</v>
          </cell>
        </row>
        <row r="416">
          <cell r="A416" t="str">
            <v>Samsun Galaxy</v>
          </cell>
          <cell r="B416">
            <v>362</v>
          </cell>
          <cell r="C416" t="str">
            <v>233 21 22</v>
          </cell>
        </row>
        <row r="417">
          <cell r="A417" t="str">
            <v>Samsun Galaxy Çiftlik</v>
          </cell>
          <cell r="B417">
            <v>362</v>
          </cell>
          <cell r="C417" t="str">
            <v>230 68 30</v>
          </cell>
        </row>
        <row r="418">
          <cell r="A418" t="str">
            <v>Samsun Konakplex</v>
          </cell>
          <cell r="B418">
            <v>362</v>
          </cell>
          <cell r="C418" t="str">
            <v>431 24 71</v>
          </cell>
        </row>
        <row r="419">
          <cell r="A419" t="str">
            <v>Samsun Movizone Oskar</v>
          </cell>
          <cell r="B419">
            <v>362</v>
          </cell>
          <cell r="C419" t="str">
            <v>465 63 33</v>
          </cell>
        </row>
        <row r="420">
          <cell r="A420" t="str">
            <v>Samsun Vezirköprü Vabartum Sinemaları</v>
          </cell>
          <cell r="B420">
            <v>362</v>
          </cell>
          <cell r="C420" t="str">
            <v>646 16 63</v>
          </cell>
        </row>
        <row r="421">
          <cell r="A421" t="str">
            <v>Siirt Siskav Kültür Sineması</v>
          </cell>
          <cell r="B421">
            <v>484</v>
          </cell>
          <cell r="C421" t="str">
            <v>223 44 36</v>
          </cell>
        </row>
        <row r="422">
          <cell r="A422" t="str">
            <v>Sinop Deniz Sineması</v>
          </cell>
          <cell r="B422">
            <v>368</v>
          </cell>
          <cell r="C422" t="str">
            <v>261 06 43</v>
          </cell>
        </row>
        <row r="423">
          <cell r="A423" t="str">
            <v>Sivas Klas</v>
          </cell>
          <cell r="B423">
            <v>346</v>
          </cell>
          <cell r="C423" t="str">
            <v>224 12 01</v>
          </cell>
        </row>
        <row r="424">
          <cell r="A424" t="str">
            <v>Sivas Polat Center</v>
          </cell>
          <cell r="B424">
            <v>346</v>
          </cell>
          <cell r="C424" t="str">
            <v>224 48 54</v>
          </cell>
        </row>
        <row r="425">
          <cell r="A425" t="str">
            <v>Şanlıurfa Abidepark Emek</v>
          </cell>
          <cell r="B425">
            <v>414</v>
          </cell>
          <cell r="C425" t="str">
            <v>313 55 05</v>
          </cell>
        </row>
        <row r="426">
          <cell r="A426" t="str">
            <v>Şanlıurfa Belediyesi</v>
          </cell>
          <cell r="B426">
            <v>0</v>
          </cell>
          <cell r="C426">
            <v>0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Çerkezköy Cinemy (Erna)</v>
          </cell>
          <cell r="B432">
            <v>282</v>
          </cell>
          <cell r="C432" t="str">
            <v>726 23 06</v>
          </cell>
        </row>
        <row r="433">
          <cell r="A433" t="str">
            <v>Tekirdağ Çerkezköy Cineplaza</v>
          </cell>
          <cell r="B433">
            <v>282</v>
          </cell>
          <cell r="C433" t="str">
            <v>717 90 09</v>
          </cell>
        </row>
        <row r="434">
          <cell r="A434" t="str">
            <v>Tekirdağ Çerkezköy Lemar </v>
          </cell>
          <cell r="B434">
            <v>282</v>
          </cell>
          <cell r="C434" t="str">
            <v>725 38 57</v>
          </cell>
        </row>
        <row r="435">
          <cell r="A435" t="str">
            <v>Tekirdağ Çorlu Orion Prestige</v>
          </cell>
          <cell r="B435">
            <v>282</v>
          </cell>
          <cell r="C435" t="str">
            <v>673 46 87</v>
          </cell>
        </row>
        <row r="436">
          <cell r="A436" t="str">
            <v>Tekirdağ Malkara Kültür Merkezi</v>
          </cell>
          <cell r="B436">
            <v>282</v>
          </cell>
          <cell r="C436" t="str">
            <v>427 01 72</v>
          </cell>
        </row>
        <row r="437">
          <cell r="A437" t="str">
            <v>Tokat Asberk</v>
          </cell>
          <cell r="B437">
            <v>356</v>
          </cell>
          <cell r="C437" t="str">
            <v>214 11 96</v>
          </cell>
        </row>
        <row r="438">
          <cell r="A438" t="str">
            <v>Tokat Erbaa Aile Sineması</v>
          </cell>
          <cell r="B438">
            <v>356</v>
          </cell>
          <cell r="C438" t="str">
            <v>715 54 38</v>
          </cell>
        </row>
        <row r="439">
          <cell r="A439" t="str">
            <v>Tokat Karizma</v>
          </cell>
          <cell r="B439">
            <v>356</v>
          </cell>
          <cell r="C439" t="str">
            <v>213 32 09</v>
          </cell>
        </row>
        <row r="440">
          <cell r="A440" t="str">
            <v>Tokat Turhal Klas Sineması</v>
          </cell>
          <cell r="B440">
            <v>356</v>
          </cell>
          <cell r="C440" t="str">
            <v>276 78 78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Atapark Avşar</v>
          </cell>
          <cell r="B443">
            <v>462</v>
          </cell>
          <cell r="C443" t="str">
            <v>223 18 81</v>
          </cell>
        </row>
        <row r="444">
          <cell r="A444" t="str">
            <v>Trabzon Cinebonus (Forum)</v>
          </cell>
          <cell r="B444">
            <v>462</v>
          </cell>
          <cell r="C444" t="str">
            <v>330 10 01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Kocaeli Karamürsel Eğitim Merkez Komutanlığı</v>
          </cell>
          <cell r="B451">
            <v>226</v>
          </cell>
          <cell r="C451" t="str">
            <v>462 83 10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Cinetime Sinemaları</v>
          </cell>
          <cell r="B453">
            <v>226</v>
          </cell>
          <cell r="C453" t="str">
            <v>351 54 54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7 MAYIS"/>
      <sheetName val="14 MAYIS"/>
      <sheetName val="21 MAYIS"/>
      <sheetName val="04 HAZİRAN"/>
      <sheetName val="18 HAZİRAN"/>
      <sheetName val="25 HAZİRAN"/>
      <sheetName val="02 TEMMUZ"/>
      <sheetName val="09 TEMMUZ "/>
      <sheetName val="16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>
            <v>0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Ardahan Ardahan Sineması</v>
          </cell>
          <cell r="B63">
            <v>478</v>
          </cell>
          <cell r="C63" t="str">
            <v>211 24 30</v>
          </cell>
        </row>
        <row r="64">
          <cell r="A64" t="str">
            <v>Artvin Arhavi Çarmıklı</v>
          </cell>
          <cell r="B64">
            <v>466</v>
          </cell>
          <cell r="C64" t="str">
            <v>312 41 05</v>
          </cell>
        </row>
        <row r="65">
          <cell r="A65" t="str">
            <v>Artvin Vizyon</v>
          </cell>
          <cell r="B65">
            <v>466</v>
          </cell>
          <cell r="C65" t="str">
            <v>212 41 04</v>
          </cell>
        </row>
        <row r="66">
          <cell r="A66" t="str">
            <v>Aydın Cinebonus (Forum)</v>
          </cell>
          <cell r="B66">
            <v>256</v>
          </cell>
          <cell r="C66" t="str">
            <v>232 03 00</v>
          </cell>
        </row>
        <row r="67">
          <cell r="A67" t="str">
            <v>Aydın Çine Belediyesi Sineması</v>
          </cell>
          <cell r="B67">
            <v>256</v>
          </cell>
          <cell r="C67" t="str">
            <v>711 60 28</v>
          </cell>
        </row>
        <row r="68">
          <cell r="A68" t="str">
            <v>Aydın Didim Cinema Didyma</v>
          </cell>
          <cell r="B68">
            <v>256</v>
          </cell>
          <cell r="C68" t="str">
            <v>811 65 90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Moonlight</v>
          </cell>
          <cell r="B70">
            <v>256</v>
          </cell>
          <cell r="C70" t="str">
            <v>213 02 08</v>
          </cell>
        </row>
        <row r="71">
          <cell r="A71" t="str">
            <v>Aydın Nazilli Belediye</v>
          </cell>
          <cell r="B71">
            <v>256</v>
          </cell>
          <cell r="C71" t="str">
            <v>313 18 88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Antandros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Cinema Pınk</v>
          </cell>
          <cell r="B90">
            <v>374</v>
          </cell>
          <cell r="C90" t="str">
            <v>212 67 24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Saray</v>
          </cell>
          <cell r="B134">
            <v>424</v>
          </cell>
          <cell r="C134" t="str">
            <v>247 77 55</v>
          </cell>
        </row>
        <row r="135">
          <cell r="A135" t="str">
            <v>Erzincan E-Sin</v>
          </cell>
          <cell r="B135">
            <v>446</v>
          </cell>
          <cell r="C135" t="str">
            <v>212 18 25</v>
          </cell>
        </row>
        <row r="136">
          <cell r="A136" t="str">
            <v>Erzincan Kültür Merkezi</v>
          </cell>
          <cell r="B136">
            <v>446</v>
          </cell>
          <cell r="C136" t="str">
            <v>212 18 22</v>
          </cell>
        </row>
        <row r="137">
          <cell r="A137" t="str">
            <v>Erzurum Cafe De Cinema Galeria</v>
          </cell>
          <cell r="B137">
            <v>442</v>
          </cell>
          <cell r="C137" t="str">
            <v>243 02 01</v>
          </cell>
        </row>
        <row r="138">
          <cell r="A138" t="str">
            <v>Erzurum Cine De Cafe</v>
          </cell>
          <cell r="B138">
            <v>442</v>
          </cell>
          <cell r="C138" t="str">
            <v>231 31 31</v>
          </cell>
        </row>
        <row r="139">
          <cell r="A139" t="str">
            <v>Erzurum Cinebonus (Erzurum AVM)</v>
          </cell>
          <cell r="B139">
            <v>442</v>
          </cell>
          <cell r="C139" t="str">
            <v>316 63 63</v>
          </cell>
        </row>
        <row r="140">
          <cell r="A140" t="str">
            <v>Erzurum Dadaş Klas</v>
          </cell>
          <cell r="B140">
            <v>442</v>
          </cell>
          <cell r="C140" t="str">
            <v>234 40 59</v>
          </cell>
        </row>
        <row r="141">
          <cell r="A141" t="str">
            <v>Eskişehir AFM Migros</v>
          </cell>
          <cell r="B141">
            <v>222</v>
          </cell>
          <cell r="C141" t="str">
            <v>225 35 91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(Espark)</v>
          </cell>
          <cell r="B143">
            <v>222</v>
          </cell>
          <cell r="C143" t="str">
            <v>333 05 15</v>
          </cell>
        </row>
        <row r="144">
          <cell r="A144" t="str">
            <v>Eskişehir Cınebonus (Neo)</v>
          </cell>
          <cell r="B144">
            <v>222</v>
          </cell>
          <cell r="C144" t="str">
            <v>310 12 22</v>
          </cell>
        </row>
        <row r="145">
          <cell r="A145" t="str">
            <v>Eskişehir Kültür Merkezi</v>
          </cell>
          <cell r="B145">
            <v>222</v>
          </cell>
          <cell r="C145" t="str">
            <v>220 66 60</v>
          </cell>
        </row>
        <row r="146">
          <cell r="A146" t="str">
            <v>Eskişehir Yapay Kanatlı</v>
          </cell>
          <cell r="B146">
            <v>222</v>
          </cell>
          <cell r="C146" t="str">
            <v>231 42 92</v>
          </cell>
        </row>
        <row r="147">
          <cell r="A147" t="str">
            <v>Gaziantep Bedesten Hayri Eşkin</v>
          </cell>
          <cell r="B147">
            <v>342</v>
          </cell>
          <cell r="C147" t="str">
            <v>220 37 57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336 86 86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Giresun Best</v>
          </cell>
          <cell r="B152">
            <v>454</v>
          </cell>
          <cell r="C152" t="str">
            <v>212 35 17</v>
          </cell>
        </row>
        <row r="153">
          <cell r="A153" t="str">
            <v>Giresun Bulancak ASM</v>
          </cell>
          <cell r="B153">
            <v>454</v>
          </cell>
          <cell r="C153" t="str">
            <v>318 15 15 </v>
          </cell>
        </row>
        <row r="154">
          <cell r="A154" t="str">
            <v>Giresun G-City Sinemaları</v>
          </cell>
          <cell r="B154">
            <v>454</v>
          </cell>
          <cell r="C154" t="str">
            <v>216 35 80</v>
          </cell>
        </row>
        <row r="155">
          <cell r="A155" t="str">
            <v>Gümüşhane Vadi Sineması</v>
          </cell>
          <cell r="B155">
            <v>533</v>
          </cell>
          <cell r="C155" t="str">
            <v>368 88 41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Vizyon</v>
          </cell>
          <cell r="B157">
            <v>438</v>
          </cell>
          <cell r="C157" t="str">
            <v>351 46 28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Primall Prestige </v>
          </cell>
          <cell r="B160">
            <v>326</v>
          </cell>
          <cell r="C160" t="str">
            <v>619 21 21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Isparta Yalvaç Belediye Sinemaları</v>
          </cell>
          <cell r="B167">
            <v>246</v>
          </cell>
          <cell r="C167" t="str">
            <v>441 76 22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Denizbank ONYX Sinemaları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Cinema Pınk</v>
          </cell>
          <cell r="B185">
            <v>212</v>
          </cell>
          <cell r="C185" t="str">
            <v>583 06 06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AFM Migros</v>
          </cell>
          <cell r="B190">
            <v>212</v>
          </cell>
          <cell r="C190" t="str">
            <v>853 66 95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Fox City Site</v>
          </cell>
          <cell r="B192">
            <v>212</v>
          </cell>
          <cell r="C192" t="str">
            <v>871 42 45</v>
          </cell>
        </row>
        <row r="193">
          <cell r="A193" t="str">
            <v>İstanbul Beylikdüzü Markacity CineMarka</v>
          </cell>
          <cell r="B193">
            <v>212</v>
          </cell>
          <cell r="C193" t="str">
            <v>871 53 66</v>
          </cell>
        </row>
        <row r="194">
          <cell r="A194" t="str">
            <v>İstanbul Beyoğlu AFM Fitaş</v>
          </cell>
          <cell r="B194">
            <v>212</v>
          </cell>
          <cell r="C194" t="str">
            <v>251 20 20</v>
          </cell>
        </row>
        <row r="195">
          <cell r="A195" t="str">
            <v>İstanbul Beyoğlu Atlas</v>
          </cell>
          <cell r="B195">
            <v>212</v>
          </cell>
          <cell r="C195" t="str">
            <v>252 85 76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AFM Atirus</v>
          </cell>
          <cell r="B204">
            <v>212</v>
          </cell>
          <cell r="C204" t="str">
            <v>883 33 45</v>
          </cell>
        </row>
        <row r="205">
          <cell r="A205" t="str">
            <v>İstanbul Büyükçekmece Alkent 2000</v>
          </cell>
          <cell r="B205">
            <v>212</v>
          </cell>
          <cell r="C205" t="str">
            <v>873 62 62</v>
          </cell>
        </row>
        <row r="206">
          <cell r="A206" t="str">
            <v>İstanbul Büyükçekmece Fatih Üniversite Sinema S.</v>
          </cell>
          <cell r="B206">
            <v>212</v>
          </cell>
          <cell r="C206" t="str">
            <v>866 33 00</v>
          </cell>
        </row>
        <row r="207">
          <cell r="A207" t="str">
            <v>İstanbul Caddebostan AFM Budak</v>
          </cell>
          <cell r="B207">
            <v>216</v>
          </cell>
          <cell r="C207" t="str">
            <v>358 02 02</v>
          </cell>
        </row>
        <row r="208">
          <cell r="A208" t="str">
            <v>İstanbul Cevizli Oscar </v>
          </cell>
          <cell r="B208">
            <v>212</v>
          </cell>
          <cell r="C208" t="str">
            <v>352 09 97</v>
          </cell>
        </row>
        <row r="209">
          <cell r="A209" t="str">
            <v>İstanbul Çatalca Cinemy</v>
          </cell>
          <cell r="B209">
            <v>535</v>
          </cell>
          <cell r="C209" t="str">
            <v>541 96 11</v>
          </cell>
        </row>
        <row r="210">
          <cell r="A210" t="str">
            <v>İstanbul Çekmeköy Atlantis</v>
          </cell>
          <cell r="B210">
            <v>216</v>
          </cell>
          <cell r="C210" t="str">
            <v>642 50 61</v>
          </cell>
        </row>
        <row r="211">
          <cell r="A211" t="str">
            <v>İstanbul Çemberlitaş Şafak</v>
          </cell>
          <cell r="B211">
            <v>212</v>
          </cell>
          <cell r="C211" t="str">
            <v>516 26 60</v>
          </cell>
        </row>
        <row r="212">
          <cell r="A212" t="str">
            <v>İstanbul D YAPIM</v>
          </cell>
          <cell r="B212">
            <v>0</v>
          </cell>
          <cell r="C212">
            <v>0</v>
          </cell>
        </row>
        <row r="213">
          <cell r="A213" t="str">
            <v>İstanbul Doğan TV</v>
          </cell>
          <cell r="B213">
            <v>0</v>
          </cell>
          <cell r="C213">
            <v>0</v>
          </cell>
        </row>
        <row r="214">
          <cell r="A214" t="str">
            <v>İstanbul Duka Filmcilik</v>
          </cell>
          <cell r="B214">
            <v>0</v>
          </cell>
          <cell r="C214">
            <v>0</v>
          </cell>
        </row>
        <row r="215">
          <cell r="A215" t="str">
            <v>İstanbul Ekip Film</v>
          </cell>
          <cell r="B215">
            <v>0</v>
          </cell>
          <cell r="C215">
            <v>0</v>
          </cell>
        </row>
        <row r="216">
          <cell r="A216" t="str">
            <v>İstanbul Esenkent Sun Flower AVM</v>
          </cell>
          <cell r="B216">
            <v>212</v>
          </cell>
          <cell r="C216" t="str">
            <v>605 02 22</v>
          </cell>
        </row>
        <row r="217">
          <cell r="A217" t="str">
            <v>İstanbul Esenler Espri Site</v>
          </cell>
          <cell r="B217">
            <v>212</v>
          </cell>
          <cell r="C217" t="str">
            <v>610 47 20</v>
          </cell>
        </row>
        <row r="218">
          <cell r="A218" t="str">
            <v>İstanbul Esentepe Cinebonus ( Astoria )</v>
          </cell>
          <cell r="B218">
            <v>232</v>
          </cell>
          <cell r="C218" t="str">
            <v>421 42 61</v>
          </cell>
        </row>
        <row r="219">
          <cell r="A219" t="str">
            <v>İstanbul Etiler AFM Akmerkez</v>
          </cell>
          <cell r="B219">
            <v>212</v>
          </cell>
          <cell r="C219" t="str">
            <v>282 05 05</v>
          </cell>
        </row>
        <row r="220">
          <cell r="A220" t="str">
            <v>İstanbul Etiler AFM Mohini </v>
          </cell>
          <cell r="B220">
            <v>212</v>
          </cell>
          <cell r="C220" t="str">
            <v>352 29 80</v>
          </cell>
        </row>
        <row r="221">
          <cell r="A221" t="str">
            <v>İstanbul Etiler Alkent Wings Cinecity</v>
          </cell>
          <cell r="B221">
            <v>212</v>
          </cell>
          <cell r="C221" t="str">
            <v>352 16 66</v>
          </cell>
        </row>
        <row r="222">
          <cell r="A222" t="str">
            <v>İstanbul Eyüp Belediyesi</v>
          </cell>
          <cell r="B222">
            <v>212</v>
          </cell>
          <cell r="C222" t="str">
            <v>616 00 66</v>
          </cell>
        </row>
        <row r="223">
          <cell r="A223" t="str">
            <v>İstanbul Fatih Cinebonus (Hıstorıa)</v>
          </cell>
          <cell r="B223">
            <v>212</v>
          </cell>
          <cell r="C223" t="str">
            <v>523 10 88</v>
          </cell>
        </row>
        <row r="224">
          <cell r="A224" t="str">
            <v>İstanbul Fenerbahçe Ordu Evi Sineması</v>
          </cell>
          <cell r="B224">
            <v>216</v>
          </cell>
          <cell r="C224" t="str">
            <v>345 34 98</v>
          </cell>
        </row>
        <row r="225">
          <cell r="A225" t="str">
            <v>İstanbul Florya Cinebonus (Flyinn)</v>
          </cell>
          <cell r="B225">
            <v>212</v>
          </cell>
          <cell r="C225" t="str">
            <v>662 98 40</v>
          </cell>
        </row>
        <row r="226">
          <cell r="A226" t="str">
            <v>İstanbul Garanti Bankası</v>
          </cell>
          <cell r="B226">
            <v>0</v>
          </cell>
          <cell r="C226">
            <v>0</v>
          </cell>
        </row>
        <row r="227">
          <cell r="A227" t="str">
            <v>İstanbul Gaziosmanpaşa Cinema</v>
          </cell>
          <cell r="B227">
            <v>212</v>
          </cell>
          <cell r="C227" t="str">
            <v>564 25 25</v>
          </cell>
        </row>
        <row r="228">
          <cell r="A228" t="str">
            <v>İstanbul Göztepe Cinemarka</v>
          </cell>
          <cell r="B228">
            <v>216</v>
          </cell>
          <cell r="C228" t="str">
            <v>411 17 03</v>
          </cell>
        </row>
        <row r="229">
          <cell r="A229" t="str">
            <v>İstanbul Güneşli Hayatpark Site</v>
          </cell>
          <cell r="B229">
            <v>212</v>
          </cell>
          <cell r="C229" t="str">
            <v>651 06 66</v>
          </cell>
        </row>
        <row r="230">
          <cell r="A230" t="str">
            <v>İstanbul Güngören Cinebonus (Kale)</v>
          </cell>
          <cell r="B230">
            <v>212</v>
          </cell>
          <cell r="C230" t="str">
            <v>677 59 59</v>
          </cell>
        </row>
        <row r="231">
          <cell r="A231" t="str">
            <v>İstanbul İstinye AFM İstinye Park</v>
          </cell>
          <cell r="B231">
            <v>212</v>
          </cell>
          <cell r="C231" t="str">
            <v>345 62 45</v>
          </cell>
        </row>
        <row r="232">
          <cell r="A232" t="str">
            <v>İstanbul Kadıköy Atlantis</v>
          </cell>
          <cell r="B232">
            <v>216</v>
          </cell>
          <cell r="C232" t="str">
            <v>336 06 22</v>
          </cell>
        </row>
        <row r="233">
          <cell r="A233" t="str">
            <v>İstanbul Kadıköy Cinebonus (Nautilus)</v>
          </cell>
          <cell r="B233">
            <v>216</v>
          </cell>
          <cell r="C233" t="str">
            <v>339 85 85</v>
          </cell>
        </row>
        <row r="234">
          <cell r="A234" t="str">
            <v>İstanbul Kadıköy Kadıköy</v>
          </cell>
          <cell r="B234">
            <v>216</v>
          </cell>
          <cell r="C234" t="str">
            <v>337 74 00</v>
          </cell>
        </row>
        <row r="235">
          <cell r="A235" t="str">
            <v>İstanbul Kadıköy Moda</v>
          </cell>
          <cell r="B235">
            <v>216</v>
          </cell>
          <cell r="C235" t="str">
            <v>345 81 91</v>
          </cell>
        </row>
        <row r="236">
          <cell r="A236" t="str">
            <v>İstanbul Kadıköy Rexx</v>
          </cell>
          <cell r="B236">
            <v>216</v>
          </cell>
          <cell r="C236" t="str">
            <v>336 01 12</v>
          </cell>
        </row>
        <row r="237">
          <cell r="A237" t="str">
            <v>İstanbul Kadıköy Sinema Tek</v>
          </cell>
          <cell r="B237">
            <v>216</v>
          </cell>
          <cell r="C237" t="str">
            <v>345 00 23</v>
          </cell>
        </row>
        <row r="238">
          <cell r="A238" t="str">
            <v>İstanbul KAMERA FİLMCİLİK</v>
          </cell>
          <cell r="B238">
            <v>0</v>
          </cell>
          <cell r="C238" t="str">
            <v>832 14 11</v>
          </cell>
        </row>
        <row r="239">
          <cell r="A239" t="str">
            <v>İstanbul Kartal Atalar KST Sinemaze</v>
          </cell>
          <cell r="B239">
            <v>216</v>
          </cell>
          <cell r="C239" t="str">
            <v>389 25 23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Kemerburgaz CinePORT Göktürk</v>
          </cell>
          <cell r="B242">
            <v>212</v>
          </cell>
          <cell r="C242" t="str">
            <v>322 02 33</v>
          </cell>
        </row>
        <row r="243">
          <cell r="A243" t="str">
            <v>İstanbul Kozyatağı Cinebonus (Palladıum)</v>
          </cell>
          <cell r="B243">
            <v>216</v>
          </cell>
          <cell r="C243" t="str">
            <v>663 11 41</v>
          </cell>
        </row>
        <row r="244">
          <cell r="A244" t="str">
            <v>İstanbul Kozyatağı Cinepol</v>
          </cell>
          <cell r="B244">
            <v>216</v>
          </cell>
          <cell r="C244" t="str">
            <v>362 51 00</v>
          </cell>
        </row>
        <row r="245">
          <cell r="A245" t="str">
            <v>İstanbul Kozyatağı Kozzy Avşar</v>
          </cell>
          <cell r="B245">
            <v>216</v>
          </cell>
          <cell r="C245" t="str">
            <v>658 02 48</v>
          </cell>
        </row>
        <row r="246">
          <cell r="A246" t="str">
            <v>İstanbul Kozyatağı Wings Cinecıty</v>
          </cell>
          <cell r="B246">
            <v>216</v>
          </cell>
          <cell r="C246" t="str">
            <v>315 10 10</v>
          </cell>
        </row>
        <row r="247">
          <cell r="A247" t="str">
            <v>İstanbul Kurtköy AFM Atlantis</v>
          </cell>
          <cell r="B247">
            <v>216</v>
          </cell>
          <cell r="C247" t="str">
            <v>685 11 03</v>
          </cell>
        </row>
        <row r="248">
          <cell r="A248" t="str">
            <v>İstanbul Kültür ve Sanat </v>
          </cell>
          <cell r="B248">
            <v>212</v>
          </cell>
          <cell r="C248" t="str">
            <v>467 07 52</v>
          </cell>
        </row>
        <row r="249">
          <cell r="A249" t="str">
            <v>İstanbul Levent Cinebonus (Kanyon)</v>
          </cell>
          <cell r="B249">
            <v>212</v>
          </cell>
          <cell r="C249" t="str">
            <v>353 08 53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Maçka Cinebonus (G-Mall)</v>
          </cell>
          <cell r="B251">
            <v>212</v>
          </cell>
          <cell r="C251" t="str">
            <v>232 44 40</v>
          </cell>
        </row>
        <row r="252">
          <cell r="A252" t="str">
            <v>İstanbul Maltepe AFM Carrefour Park</v>
          </cell>
          <cell r="B252">
            <v>216</v>
          </cell>
          <cell r="C252" t="str">
            <v>515 12 12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Mecidiyeköy AFM Profilo</v>
          </cell>
          <cell r="B255">
            <v>212</v>
          </cell>
          <cell r="C255" t="str">
            <v>212 56 12</v>
          </cell>
        </row>
        <row r="256">
          <cell r="A256" t="str">
            <v>İstanbul Mecidiyeköy Cinebonus (Cevahir)</v>
          </cell>
          <cell r="B256">
            <v>212</v>
          </cell>
          <cell r="C256" t="str">
            <v>380 15 15</v>
          </cell>
        </row>
        <row r="257">
          <cell r="A257" t="str">
            <v>İstanbul MNG KARGO</v>
          </cell>
          <cell r="B257">
            <v>0</v>
          </cell>
          <cell r="C257">
            <v>0</v>
          </cell>
        </row>
        <row r="258">
          <cell r="A258" t="str">
            <v>İstanbul Moda Deniz Klübü Derneği</v>
          </cell>
          <cell r="B258">
            <v>532</v>
          </cell>
          <cell r="C258" t="str">
            <v>740 63 23 </v>
          </cell>
        </row>
        <row r="259">
          <cell r="A259" t="str">
            <v>İstanbul Necip Fazıl Kısakürek KM</v>
          </cell>
          <cell r="B259">
            <v>212</v>
          </cell>
          <cell r="C259" t="str">
            <v>347 64 52</v>
          </cell>
        </row>
        <row r="260">
          <cell r="A260" t="str">
            <v>İstanbul Nişantaşı Cıtylıfe</v>
          </cell>
          <cell r="B260">
            <v>212</v>
          </cell>
          <cell r="C260" t="str">
            <v>373 35 35</v>
          </cell>
        </row>
        <row r="261">
          <cell r="A261" t="str">
            <v>İstanbul Osmanbey Gazi</v>
          </cell>
          <cell r="B261">
            <v>212</v>
          </cell>
          <cell r="C261" t="str">
            <v>247 96 65</v>
          </cell>
        </row>
        <row r="262">
          <cell r="A262" t="str">
            <v>İstanbul Pendik  AFM Pendorya</v>
          </cell>
          <cell r="B262">
            <v>216</v>
          </cell>
          <cell r="C262" t="str">
            <v>670 21 31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 t="str">
            <v>698 12 00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Şirinevler Osmanlı Çarşı Favori</v>
          </cell>
          <cell r="B272">
            <v>212</v>
          </cell>
          <cell r="C272">
            <v>0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AFM Carrefour</v>
          </cell>
          <cell r="B276">
            <v>216</v>
          </cell>
          <cell r="C276" t="str">
            <v>525 14 44</v>
          </cell>
        </row>
        <row r="277">
          <cell r="A277" t="str">
            <v>İstanbul Ümraniye Cinebonus ( Meydan )</v>
          </cell>
          <cell r="B277">
            <v>216</v>
          </cell>
          <cell r="C277" t="str">
            <v>466 58 00</v>
          </cell>
        </row>
        <row r="278">
          <cell r="A278" t="str">
            <v>İstanbul Üsküdar Belediyesi 75.yıl Ünalan K.M.</v>
          </cell>
          <cell r="B278">
            <v>0</v>
          </cell>
          <cell r="C278">
            <v>0</v>
          </cell>
        </row>
        <row r="279">
          <cell r="A279" t="str">
            <v>İstanbul Yenibosna Starcity Site</v>
          </cell>
          <cell r="B279">
            <v>212</v>
          </cell>
          <cell r="C279" t="str">
            <v>603 42 45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414 66 36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Özdilek Cinetime Sinemaları</v>
          </cell>
          <cell r="B323">
            <v>262</v>
          </cell>
          <cell r="C323" t="str">
            <v>371 19 26</v>
          </cell>
        </row>
        <row r="324">
          <cell r="A324" t="str">
            <v>Kocaeli Cinebonus (Gebze Center)</v>
          </cell>
          <cell r="B324">
            <v>262</v>
          </cell>
          <cell r="C324" t="str">
            <v>641 66 56</v>
          </cell>
        </row>
        <row r="325">
          <cell r="A325" t="str">
            <v>Kocaeli Gölcük Dünya</v>
          </cell>
          <cell r="B325">
            <v>262</v>
          </cell>
          <cell r="C325" t="str">
            <v>412 46 19</v>
          </cell>
        </row>
        <row r="326">
          <cell r="A326" t="str">
            <v>Kocaeli Karamürsel Belediye Sineması</v>
          </cell>
          <cell r="B326">
            <v>262</v>
          </cell>
          <cell r="C326" t="str">
            <v>452 49 14</v>
          </cell>
        </row>
        <row r="327">
          <cell r="A327" t="str">
            <v>K.Maraş Afşin Kültür Merkezi</v>
          </cell>
          <cell r="B327">
            <v>344</v>
          </cell>
          <cell r="C327" t="str">
            <v>511 63 63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 t="str">
            <v>214 84 44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Kampüs Cinens</v>
          </cell>
          <cell r="B358">
            <v>332</v>
          </cell>
          <cell r="C358" t="str">
            <v>241 42 00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Cinemarine</v>
          </cell>
          <cell r="B384">
            <v>252</v>
          </cell>
          <cell r="C384" t="str">
            <v>317 00 01</v>
          </cell>
        </row>
        <row r="385">
          <cell r="A385" t="str">
            <v>Muğla Datça Cineplus</v>
          </cell>
          <cell r="B385">
            <v>252</v>
          </cell>
          <cell r="C385" t="str">
            <v>712 38 43</v>
          </cell>
        </row>
        <row r="386">
          <cell r="A386" t="str">
            <v>Muğla Fethiye Cinedoruk</v>
          </cell>
          <cell r="B386">
            <v>252</v>
          </cell>
          <cell r="C386" t="str">
            <v>612 30 00</v>
          </cell>
        </row>
        <row r="387">
          <cell r="A387" t="str">
            <v>Muğla Fethiye Hayal</v>
          </cell>
          <cell r="B387">
            <v>252</v>
          </cell>
          <cell r="C387" t="str">
            <v>612 13 14</v>
          </cell>
        </row>
        <row r="388">
          <cell r="A388" t="str">
            <v>Muğla Fethiye Hilliside Otel </v>
          </cell>
          <cell r="B388">
            <v>252</v>
          </cell>
          <cell r="C388" t="str">
            <v>614 83 60</v>
          </cell>
        </row>
        <row r="389">
          <cell r="A389" t="str">
            <v>Muğla Marmaris Aksaz</v>
          </cell>
          <cell r="B389">
            <v>252</v>
          </cell>
          <cell r="C389" t="str">
            <v>421 01 61</v>
          </cell>
        </row>
        <row r="390">
          <cell r="A390" t="str">
            <v>Muğla Marmaris Cine Point</v>
          </cell>
          <cell r="B390">
            <v>252</v>
          </cell>
          <cell r="C390" t="str">
            <v>413 75 84</v>
          </cell>
        </row>
        <row r="391">
          <cell r="A391" t="str">
            <v>Muğla Milas Prenses</v>
          </cell>
          <cell r="B391">
            <v>252</v>
          </cell>
          <cell r="C391" t="str">
            <v>513 11 26</v>
          </cell>
        </row>
        <row r="392">
          <cell r="A392" t="str">
            <v>Muğla Ortaca Sinema Ceylin</v>
          </cell>
          <cell r="B392">
            <v>252</v>
          </cell>
          <cell r="C392" t="str">
            <v>282 50 56</v>
          </cell>
        </row>
        <row r="393">
          <cell r="A393" t="str">
            <v>Muğla Sine Park Sinemaları (Park AVM)</v>
          </cell>
          <cell r="B393">
            <v>252</v>
          </cell>
          <cell r="C393" t="str">
            <v>212 40 00</v>
          </cell>
        </row>
        <row r="394">
          <cell r="A394" t="str">
            <v>Muğla Vegas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Sineport </v>
          </cell>
          <cell r="B396">
            <v>436</v>
          </cell>
          <cell r="C396" t="str">
            <v>212 00 04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Cinema Pınk</v>
          </cell>
          <cell r="B398">
            <v>384</v>
          </cell>
          <cell r="C398" t="str">
            <v>212 30 05</v>
          </cell>
        </row>
        <row r="399">
          <cell r="A399" t="str">
            <v>Nevşehir Ürgüp Belediye</v>
          </cell>
          <cell r="B399">
            <v>384</v>
          </cell>
          <cell r="C399" t="str">
            <v>341 49 39 </v>
          </cell>
        </row>
        <row r="400">
          <cell r="A400" t="str">
            <v>Niğde Belediye K.M.</v>
          </cell>
          <cell r="B400">
            <v>388</v>
          </cell>
          <cell r="C400" t="str">
            <v>232 07 09</v>
          </cell>
        </row>
        <row r="401">
          <cell r="A401" t="str">
            <v>Niğde Sineması</v>
          </cell>
          <cell r="B401">
            <v>388</v>
          </cell>
          <cell r="C401" t="str">
            <v>213 56 57</v>
          </cell>
        </row>
        <row r="402">
          <cell r="A402" t="str">
            <v>Ordu AFM Migros </v>
          </cell>
          <cell r="B402">
            <v>452</v>
          </cell>
          <cell r="C402" t="str">
            <v>233 86 40</v>
          </cell>
        </row>
        <row r="403">
          <cell r="A403" t="str">
            <v>Ordu Cinevizyon</v>
          </cell>
          <cell r="B403">
            <v>452</v>
          </cell>
          <cell r="C403" t="str">
            <v>225 49 44</v>
          </cell>
        </row>
        <row r="404">
          <cell r="A404" t="str">
            <v>Ordu Cineworld</v>
          </cell>
          <cell r="B404">
            <v>452</v>
          </cell>
          <cell r="C404" t="str">
            <v>212 04 58</v>
          </cell>
        </row>
        <row r="405">
          <cell r="A405" t="str">
            <v>Ordu Fatsa Cinevizyon</v>
          </cell>
          <cell r="B405">
            <v>452</v>
          </cell>
          <cell r="C405" t="str">
            <v>423 48 59</v>
          </cell>
        </row>
        <row r="406">
          <cell r="A406" t="str">
            <v>Ordu Fatsa Klas Sinemaları</v>
          </cell>
          <cell r="B406">
            <v>452</v>
          </cell>
          <cell r="C406" t="str">
            <v>424 01 12</v>
          </cell>
        </row>
        <row r="407">
          <cell r="A407" t="str">
            <v>Ordu Ünye Belediyesi</v>
          </cell>
          <cell r="B407">
            <v>452</v>
          </cell>
          <cell r="C407" t="str">
            <v>323 91 91</v>
          </cell>
        </row>
        <row r="408">
          <cell r="A408" t="str">
            <v>Osmaniye Emine Keskiner K.M.</v>
          </cell>
          <cell r="B408">
            <v>328</v>
          </cell>
          <cell r="C408" t="str">
            <v>813 25 07</v>
          </cell>
        </row>
        <row r="409">
          <cell r="A409" t="str">
            <v>Rize Pazar Sine Klass</v>
          </cell>
          <cell r="B409">
            <v>464</v>
          </cell>
          <cell r="C409" t="str">
            <v>612 28 68</v>
          </cell>
        </row>
        <row r="410">
          <cell r="A410" t="str">
            <v>Rize Pembe Köşk</v>
          </cell>
          <cell r="B410">
            <v>464</v>
          </cell>
          <cell r="C410" t="str">
            <v>214 65 11</v>
          </cell>
        </row>
        <row r="411">
          <cell r="A411" t="str">
            <v>Rize Vizyon</v>
          </cell>
          <cell r="B411">
            <v>464</v>
          </cell>
          <cell r="C411" t="str">
            <v>214 92 70</v>
          </cell>
        </row>
        <row r="412">
          <cell r="A412" t="str">
            <v>Samsun AFM Yeşilyurt </v>
          </cell>
          <cell r="B412">
            <v>362</v>
          </cell>
          <cell r="C412" t="str">
            <v>439 20 70</v>
          </cell>
        </row>
        <row r="413">
          <cell r="A413" t="str">
            <v>Samsun Bafra Beledıye Cep</v>
          </cell>
          <cell r="B413">
            <v>362</v>
          </cell>
          <cell r="C413" t="str">
            <v>532 32 89</v>
          </cell>
        </row>
        <row r="414">
          <cell r="A414" t="str">
            <v>Samsun Çarşamba Beledıye</v>
          </cell>
          <cell r="B414">
            <v>362</v>
          </cell>
          <cell r="C414" t="str">
            <v>834 46 00</v>
          </cell>
        </row>
        <row r="415">
          <cell r="A415" t="str">
            <v>Samsun Fatsa Cem</v>
          </cell>
          <cell r="B415">
            <v>452</v>
          </cell>
          <cell r="C415" t="str">
            <v>423 57 93</v>
          </cell>
        </row>
        <row r="416">
          <cell r="A416" t="str">
            <v>Samsun Galaxy</v>
          </cell>
          <cell r="B416">
            <v>362</v>
          </cell>
          <cell r="C416" t="str">
            <v>233 21 22</v>
          </cell>
        </row>
        <row r="417">
          <cell r="A417" t="str">
            <v>Samsun Galaxy Çiftlik</v>
          </cell>
          <cell r="B417">
            <v>362</v>
          </cell>
          <cell r="C417" t="str">
            <v>230 68 30</v>
          </cell>
        </row>
        <row r="418">
          <cell r="A418" t="str">
            <v>Samsun Konakplex</v>
          </cell>
          <cell r="B418">
            <v>362</v>
          </cell>
          <cell r="C418" t="str">
            <v>431 24 71</v>
          </cell>
        </row>
        <row r="419">
          <cell r="A419" t="str">
            <v>Samsun Movizone Oskar</v>
          </cell>
          <cell r="B419">
            <v>362</v>
          </cell>
          <cell r="C419" t="str">
            <v>465 63 33</v>
          </cell>
        </row>
        <row r="420">
          <cell r="A420" t="str">
            <v>Samsun Vezirköprü Vabartum Sinemaları</v>
          </cell>
          <cell r="B420">
            <v>362</v>
          </cell>
          <cell r="C420" t="str">
            <v>646 16 63</v>
          </cell>
        </row>
        <row r="421">
          <cell r="A421" t="str">
            <v>Siirt Siskav Kültür Sineması</v>
          </cell>
          <cell r="B421">
            <v>484</v>
          </cell>
          <cell r="C421" t="str">
            <v>223 44 36</v>
          </cell>
        </row>
        <row r="422">
          <cell r="A422" t="str">
            <v>Sinop Deniz Sineması</v>
          </cell>
          <cell r="B422">
            <v>368</v>
          </cell>
          <cell r="C422" t="str">
            <v>261 06 43</v>
          </cell>
        </row>
        <row r="423">
          <cell r="A423" t="str">
            <v>Sivas Klas</v>
          </cell>
          <cell r="B423">
            <v>346</v>
          </cell>
          <cell r="C423" t="str">
            <v>224 12 01</v>
          </cell>
        </row>
        <row r="424">
          <cell r="A424" t="str">
            <v>Sivas Polat Center</v>
          </cell>
          <cell r="B424">
            <v>346</v>
          </cell>
          <cell r="C424" t="str">
            <v>224 48 54</v>
          </cell>
        </row>
        <row r="425">
          <cell r="A425" t="str">
            <v>Şanlıurfa Abidepark Emek</v>
          </cell>
          <cell r="B425">
            <v>414</v>
          </cell>
          <cell r="C425" t="str">
            <v>313 55 05</v>
          </cell>
        </row>
        <row r="426">
          <cell r="A426" t="str">
            <v>Şanlıurfa Belediyesi</v>
          </cell>
          <cell r="B426">
            <v>0</v>
          </cell>
          <cell r="C426">
            <v>0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Çerkezköy Cinemy (Erna)</v>
          </cell>
          <cell r="B432">
            <v>282</v>
          </cell>
          <cell r="C432" t="str">
            <v>726 23 06</v>
          </cell>
        </row>
        <row r="433">
          <cell r="A433" t="str">
            <v>Tekirdağ Çerkezköy Cineplaza</v>
          </cell>
          <cell r="B433">
            <v>282</v>
          </cell>
          <cell r="C433" t="str">
            <v>717 90 09</v>
          </cell>
        </row>
        <row r="434">
          <cell r="A434" t="str">
            <v>Tekirdağ Çerkezköy Lemar </v>
          </cell>
          <cell r="B434">
            <v>282</v>
          </cell>
          <cell r="C434" t="str">
            <v>725 38 57</v>
          </cell>
        </row>
        <row r="435">
          <cell r="A435" t="str">
            <v>Tekirdağ Çorlu Orion Prestige</v>
          </cell>
          <cell r="B435">
            <v>282</v>
          </cell>
          <cell r="C435" t="str">
            <v>673 46 87</v>
          </cell>
        </row>
        <row r="436">
          <cell r="A436" t="str">
            <v>Tekirdağ Malkara Kültür Merkezi</v>
          </cell>
          <cell r="B436">
            <v>282</v>
          </cell>
          <cell r="C436" t="str">
            <v>427 01 72</v>
          </cell>
        </row>
        <row r="437">
          <cell r="A437" t="str">
            <v>Tokat Asberk</v>
          </cell>
          <cell r="B437">
            <v>356</v>
          </cell>
          <cell r="C437" t="str">
            <v>214 11 96</v>
          </cell>
        </row>
        <row r="438">
          <cell r="A438" t="str">
            <v>Tokat Erbaa Aile Sineması</v>
          </cell>
          <cell r="B438">
            <v>356</v>
          </cell>
          <cell r="C438" t="str">
            <v>715 54 38</v>
          </cell>
        </row>
        <row r="439">
          <cell r="A439" t="str">
            <v>Tokat Karizma</v>
          </cell>
          <cell r="B439">
            <v>356</v>
          </cell>
          <cell r="C439" t="str">
            <v>213 32 09</v>
          </cell>
        </row>
        <row r="440">
          <cell r="A440" t="str">
            <v>Tokat Turhal Klas Sineması</v>
          </cell>
          <cell r="B440">
            <v>356</v>
          </cell>
          <cell r="C440" t="str">
            <v>276 78 78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Atapark Avşar</v>
          </cell>
          <cell r="B443">
            <v>462</v>
          </cell>
          <cell r="C443" t="str">
            <v>223 18 81</v>
          </cell>
        </row>
        <row r="444">
          <cell r="A444" t="str">
            <v>Trabzon Cinebonus (Forum)</v>
          </cell>
          <cell r="B444">
            <v>462</v>
          </cell>
          <cell r="C444" t="str">
            <v>330 10 01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Kocaeli Karamürsel Eğitim Merkez Komutanlığı</v>
          </cell>
          <cell r="B451">
            <v>226</v>
          </cell>
          <cell r="C451" t="str">
            <v>462 83 10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Cinetime Sinemaları</v>
          </cell>
          <cell r="B453">
            <v>226</v>
          </cell>
          <cell r="C453" t="str">
            <v>351 54 54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103</v>
      </c>
      <c r="B1" s="27"/>
      <c r="C1" s="28"/>
      <c r="D1" s="29" t="s">
        <v>104</v>
      </c>
      <c r="E1" s="30"/>
      <c r="F1" s="30"/>
      <c r="G1" s="30"/>
      <c r="H1" s="30"/>
      <c r="I1" s="30"/>
      <c r="J1" s="31"/>
    </row>
    <row r="2" spans="1:22" ht="27.75">
      <c r="A2" s="8"/>
      <c r="B2" s="1" t="s">
        <v>5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10">
        <v>1</v>
      </c>
      <c r="B3" s="12" t="s">
        <v>105</v>
      </c>
      <c r="C3" s="3" t="str">
        <f>IF(ISBLANK(B3)," ","0"&amp;" "&amp;S3&amp;" "&amp;T3)</f>
        <v>0 312 541 14 44</v>
      </c>
      <c r="D3" s="21" t="s">
        <v>106</v>
      </c>
      <c r="E3" s="22"/>
      <c r="F3" s="22"/>
      <c r="G3" s="22"/>
      <c r="H3" s="22"/>
      <c r="I3" s="22"/>
      <c r="J3" s="23"/>
      <c r="K3" s="5"/>
      <c r="L3" s="5"/>
      <c r="M3" s="5"/>
      <c r="N3" s="5"/>
      <c r="O3" s="5"/>
      <c r="P3" s="5"/>
      <c r="Q3" s="5"/>
      <c r="R3" s="5"/>
      <c r="S3" s="5">
        <f>VLOOKUP(B3,'[8]SİNEMA LİSTESİ'!$A:$C,2,FALSE)</f>
        <v>312</v>
      </c>
      <c r="T3" s="5" t="str">
        <f>VLOOKUP(B3,'[8]SİNEMA LİSTESİ'!$A:$C,3,FALSE)</f>
        <v>541 14 44</v>
      </c>
      <c r="U3" s="5"/>
      <c r="V3" s="5"/>
    </row>
    <row r="4" spans="1:22" ht="18.75" customHeight="1">
      <c r="A4" s="10">
        <v>2</v>
      </c>
      <c r="B4" s="12" t="s">
        <v>22</v>
      </c>
      <c r="C4" s="3" t="str">
        <f>IF(ISBLANK(B4)," ","0"&amp;" "&amp;S4&amp;" "&amp;T4)</f>
        <v>0 312 425 01 00</v>
      </c>
      <c r="D4" s="21" t="s">
        <v>8</v>
      </c>
      <c r="E4" s="22"/>
      <c r="F4" s="22"/>
      <c r="G4" s="22"/>
      <c r="H4" s="22"/>
      <c r="I4" s="22"/>
      <c r="J4" s="23"/>
      <c r="K4" s="5"/>
      <c r="L4" s="5"/>
      <c r="M4" s="5"/>
      <c r="N4" s="5"/>
      <c r="O4" s="5"/>
      <c r="P4" s="5"/>
      <c r="Q4" s="5"/>
      <c r="R4" s="5"/>
      <c r="S4" s="5">
        <f>VLOOKUP(B4,'[8]SİNEMA LİSTESİ'!$A:$C,2,FALSE)</f>
        <v>312</v>
      </c>
      <c r="T4" s="5" t="str">
        <f>VLOOKUP(B4,'[8]SİNEMA LİSTESİ'!$A:$C,3,FALSE)</f>
        <v>425 01 00</v>
      </c>
      <c r="U4" s="5"/>
      <c r="V4" s="5"/>
    </row>
    <row r="5" spans="1:22" ht="15">
      <c r="A5" s="10">
        <v>3</v>
      </c>
      <c r="B5" s="12" t="s">
        <v>107</v>
      </c>
      <c r="C5" s="3" t="str">
        <f>IF(ISBLANK(B5)," ","0"&amp;" "&amp;S5&amp;" "&amp;T5)</f>
        <v>0 312 236 70 77</v>
      </c>
      <c r="D5" s="21" t="s">
        <v>108</v>
      </c>
      <c r="E5" s="22"/>
      <c r="F5" s="22"/>
      <c r="G5" s="22"/>
      <c r="H5" s="22"/>
      <c r="I5" s="22"/>
      <c r="J5" s="23"/>
      <c r="K5" s="5"/>
      <c r="L5" s="5"/>
      <c r="M5" s="5"/>
      <c r="N5" s="5"/>
      <c r="O5" s="5"/>
      <c r="P5" s="5"/>
      <c r="Q5" s="5"/>
      <c r="R5" s="5"/>
      <c r="S5" s="5">
        <f>VLOOKUP(B5,'[8]SİNEMA LİSTESİ'!$A:$C,2,FALSE)</f>
        <v>312</v>
      </c>
      <c r="T5" s="5" t="str">
        <f>VLOOKUP(B5,'[8]SİNEMA LİSTESİ'!$A:$C,3,FALSE)</f>
        <v>236 70 77</v>
      </c>
      <c r="U5" s="5"/>
      <c r="V5" s="5"/>
    </row>
    <row r="6" spans="1:22" ht="18.75" customHeight="1">
      <c r="A6" s="10">
        <v>4</v>
      </c>
      <c r="B6" s="12" t="s">
        <v>109</v>
      </c>
      <c r="C6" s="3" t="str">
        <f>IF(ISBLANK(B6)," ","0"&amp;" "&amp;S6&amp;" "&amp;T6)</f>
        <v>0 312 491 64 65</v>
      </c>
      <c r="D6" s="21" t="s">
        <v>108</v>
      </c>
      <c r="E6" s="22"/>
      <c r="F6" s="22"/>
      <c r="G6" s="22"/>
      <c r="H6" s="22"/>
      <c r="I6" s="22"/>
      <c r="J6" s="23"/>
      <c r="K6" s="5"/>
      <c r="L6" s="5"/>
      <c r="M6" s="5"/>
      <c r="N6" s="5"/>
      <c r="O6" s="5"/>
      <c r="P6" s="5"/>
      <c r="Q6" s="5"/>
      <c r="R6" s="5"/>
      <c r="S6" s="5">
        <f>VLOOKUP(B6,'[8]SİNEMA LİSTESİ'!$A:$C,2,FALSE)</f>
        <v>312</v>
      </c>
      <c r="T6" s="5" t="str">
        <f>VLOOKUP(B6,'[8]SİNEMA LİSTESİ'!$A:$C,3,FALSE)</f>
        <v>491 64 65</v>
      </c>
      <c r="U6" s="5"/>
      <c r="V6" s="5"/>
    </row>
    <row r="7" spans="1:22" ht="27.75">
      <c r="A7" s="8"/>
      <c r="B7" s="1" t="s">
        <v>12</v>
      </c>
      <c r="C7" s="2"/>
      <c r="D7" s="24"/>
      <c r="E7" s="24"/>
      <c r="F7" s="24"/>
      <c r="G7" s="24"/>
      <c r="H7" s="24"/>
      <c r="I7" s="24"/>
      <c r="J7" s="2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.75" customHeight="1">
      <c r="A8" s="10">
        <v>1</v>
      </c>
      <c r="B8" s="12" t="s">
        <v>76</v>
      </c>
      <c r="C8" s="3" t="str">
        <f>IF(ISBLANK(B8)," ","0"&amp;" "&amp;S8&amp;" "&amp;T8)</f>
        <v>0 216 554 77 70</v>
      </c>
      <c r="D8" s="21" t="s">
        <v>110</v>
      </c>
      <c r="E8" s="22"/>
      <c r="F8" s="22"/>
      <c r="G8" s="22"/>
      <c r="H8" s="22"/>
      <c r="I8" s="22"/>
      <c r="J8" s="23"/>
      <c r="K8" s="5"/>
      <c r="L8" s="5"/>
      <c r="M8" s="5"/>
      <c r="N8" s="5"/>
      <c r="O8" s="5"/>
      <c r="P8" s="5"/>
      <c r="Q8" s="5"/>
      <c r="R8" s="5"/>
      <c r="S8" s="5">
        <f>VLOOKUP(B8,'[8]SİNEMA LİSTESİ'!$A:$C,2,FALSE)</f>
        <v>216</v>
      </c>
      <c r="T8" s="5" t="str">
        <f>VLOOKUP(B8,'[8]SİNEMA LİSTESİ'!$A:$C,3,FALSE)</f>
        <v>554 77 70</v>
      </c>
      <c r="U8" s="5"/>
      <c r="V8" s="5"/>
    </row>
    <row r="9" spans="1:22" ht="15">
      <c r="A9" s="10">
        <v>2</v>
      </c>
      <c r="B9" s="12" t="s">
        <v>69</v>
      </c>
      <c r="C9" s="3" t="str">
        <f aca="true" t="shared" si="0" ref="C9:C19">IF(ISBLANK(B9)," ","0"&amp;" "&amp;S9&amp;" "&amp;T9)</f>
        <v>0 212 560 72 66</v>
      </c>
      <c r="D9" s="21" t="s">
        <v>111</v>
      </c>
      <c r="E9" s="22"/>
      <c r="F9" s="22"/>
      <c r="G9" s="22"/>
      <c r="H9" s="22"/>
      <c r="I9" s="22"/>
      <c r="J9" s="23"/>
      <c r="K9" s="5"/>
      <c r="L9" s="5"/>
      <c r="M9" s="5"/>
      <c r="N9" s="5"/>
      <c r="O9" s="5"/>
      <c r="P9" s="5"/>
      <c r="Q9" s="5"/>
      <c r="R9" s="5"/>
      <c r="S9" s="5">
        <f>VLOOKUP(B9,'[8]SİNEMA LİSTESİ'!$A:$C,2,FALSE)</f>
        <v>212</v>
      </c>
      <c r="T9" s="5" t="str">
        <f>VLOOKUP(B9,'[8]SİNEMA LİSTESİ'!$A:$C,3,FALSE)</f>
        <v>560 72 66</v>
      </c>
      <c r="U9" s="5"/>
      <c r="V9" s="5"/>
    </row>
    <row r="10" spans="1:22" ht="18.75" customHeight="1">
      <c r="A10" s="10">
        <v>3</v>
      </c>
      <c r="B10" s="12" t="s">
        <v>13</v>
      </c>
      <c r="C10" s="3" t="str">
        <f t="shared" si="0"/>
        <v>0 212 559 49 49</v>
      </c>
      <c r="D10" s="21" t="s">
        <v>111</v>
      </c>
      <c r="E10" s="22"/>
      <c r="F10" s="22"/>
      <c r="G10" s="22"/>
      <c r="H10" s="22"/>
      <c r="I10" s="22"/>
      <c r="J10" s="23"/>
      <c r="K10" s="5"/>
      <c r="L10" s="5"/>
      <c r="M10" s="5"/>
      <c r="N10" s="5"/>
      <c r="O10" s="5"/>
      <c r="P10" s="5"/>
      <c r="Q10" s="5"/>
      <c r="R10" s="5"/>
      <c r="S10" s="5">
        <f>VLOOKUP(B10,'[8]SİNEMA LİSTESİ'!$A:$C,2,FALSE)</f>
        <v>212</v>
      </c>
      <c r="T10" s="5" t="str">
        <f>VLOOKUP(B10,'[8]SİNEMA LİSTESİ'!$A:$C,3,FALSE)</f>
        <v>559 49 49</v>
      </c>
      <c r="U10" s="5"/>
      <c r="V10" s="5"/>
    </row>
    <row r="11" spans="1:22" ht="15">
      <c r="A11" s="10">
        <v>4</v>
      </c>
      <c r="B11" s="7" t="s">
        <v>112</v>
      </c>
      <c r="C11" s="3" t="s">
        <v>113</v>
      </c>
      <c r="D11" s="21" t="s">
        <v>114</v>
      </c>
      <c r="E11" s="22"/>
      <c r="F11" s="22"/>
      <c r="G11" s="22"/>
      <c r="H11" s="22"/>
      <c r="I11" s="22"/>
      <c r="J11" s="23"/>
      <c r="K11" s="5"/>
      <c r="L11" s="5"/>
      <c r="M11" s="5"/>
      <c r="N11" s="5"/>
      <c r="O11" s="5"/>
      <c r="P11" s="5"/>
      <c r="Q11" s="5"/>
      <c r="R11" s="5"/>
      <c r="S11" s="5">
        <v>212</v>
      </c>
      <c r="T11" s="5" t="s">
        <v>115</v>
      </c>
      <c r="U11" s="5"/>
      <c r="V11" s="5"/>
    </row>
    <row r="12" spans="1:22" ht="18.75" customHeight="1">
      <c r="A12" s="10">
        <v>5</v>
      </c>
      <c r="B12" s="7" t="s">
        <v>116</v>
      </c>
      <c r="C12" s="3" t="str">
        <f t="shared" si="0"/>
        <v>0 212 251 20 20</v>
      </c>
      <c r="D12" s="21" t="s">
        <v>117</v>
      </c>
      <c r="E12" s="22"/>
      <c r="F12" s="22"/>
      <c r="G12" s="22"/>
      <c r="H12" s="22"/>
      <c r="I12" s="22"/>
      <c r="J12" s="23"/>
      <c r="K12" s="5"/>
      <c r="L12" s="5"/>
      <c r="M12" s="5"/>
      <c r="N12" s="5"/>
      <c r="O12" s="5"/>
      <c r="P12" s="5"/>
      <c r="Q12" s="5"/>
      <c r="R12" s="5"/>
      <c r="S12" s="5">
        <f>VLOOKUP(B12,'[8]SİNEMA LİSTESİ'!$A:$C,2,FALSE)</f>
        <v>212</v>
      </c>
      <c r="T12" s="5" t="str">
        <f>VLOOKUP(B12,'[8]SİNEMA LİSTESİ'!$A:$C,3,FALSE)</f>
        <v>251 20 20</v>
      </c>
      <c r="U12" s="5"/>
      <c r="V12" s="5"/>
    </row>
    <row r="13" spans="1:22" ht="15">
      <c r="A13" s="10">
        <v>6</v>
      </c>
      <c r="B13" s="12" t="s">
        <v>118</v>
      </c>
      <c r="C13" s="3" t="str">
        <f t="shared" si="0"/>
        <v>0 216 358 02 02</v>
      </c>
      <c r="D13" s="21" t="s">
        <v>119</v>
      </c>
      <c r="E13" s="22"/>
      <c r="F13" s="22"/>
      <c r="G13" s="22"/>
      <c r="H13" s="22"/>
      <c r="I13" s="22"/>
      <c r="J13" s="23"/>
      <c r="K13" s="5"/>
      <c r="L13" s="5"/>
      <c r="M13" s="5"/>
      <c r="N13" s="5"/>
      <c r="O13" s="5"/>
      <c r="P13" s="5"/>
      <c r="Q13" s="5"/>
      <c r="R13" s="5"/>
      <c r="S13" s="5">
        <f>VLOOKUP(B13,'[8]SİNEMA LİSTESİ'!$A:$C,2,FALSE)</f>
        <v>216</v>
      </c>
      <c r="T13" s="5" t="str">
        <f>VLOOKUP(B13,'[8]SİNEMA LİSTESİ'!$A:$C,3,FALSE)</f>
        <v>358 02 02</v>
      </c>
      <c r="U13" s="5"/>
      <c r="V13" s="5"/>
    </row>
    <row r="14" spans="1:22" ht="18.75" customHeight="1">
      <c r="A14" s="10">
        <v>7</v>
      </c>
      <c r="B14" s="12" t="s">
        <v>120</v>
      </c>
      <c r="C14" s="3" t="str">
        <f t="shared" si="0"/>
        <v>0 212 345 62 45</v>
      </c>
      <c r="D14" s="21" t="s">
        <v>121</v>
      </c>
      <c r="E14" s="22"/>
      <c r="F14" s="22"/>
      <c r="G14" s="22"/>
      <c r="H14" s="22"/>
      <c r="I14" s="22"/>
      <c r="J14" s="23"/>
      <c r="K14" s="5"/>
      <c r="L14" s="5"/>
      <c r="M14" s="5"/>
      <c r="N14" s="5"/>
      <c r="O14" s="5"/>
      <c r="P14" s="5"/>
      <c r="Q14" s="5"/>
      <c r="R14" s="5"/>
      <c r="S14" s="5">
        <f>VLOOKUP(B14,'[8]SİNEMA LİSTESİ'!$A:$C,2,FALSE)</f>
        <v>212</v>
      </c>
      <c r="T14" s="5" t="str">
        <f>VLOOKUP(B14,'[8]SİNEMA LİSTESİ'!$A:$C,3,FALSE)</f>
        <v>345 62 45</v>
      </c>
      <c r="U14" s="5"/>
      <c r="V14" s="5"/>
    </row>
    <row r="15" spans="1:22" ht="18.75" customHeight="1">
      <c r="A15" s="10">
        <v>8</v>
      </c>
      <c r="B15" s="12" t="s">
        <v>122</v>
      </c>
      <c r="C15" s="3" t="str">
        <f t="shared" si="0"/>
        <v>0 216 339 85 85</v>
      </c>
      <c r="D15" s="21" t="s">
        <v>123</v>
      </c>
      <c r="E15" s="22"/>
      <c r="F15" s="22"/>
      <c r="G15" s="22"/>
      <c r="H15" s="22"/>
      <c r="I15" s="22"/>
      <c r="J15" s="23"/>
      <c r="K15" s="5"/>
      <c r="L15" s="5"/>
      <c r="M15" s="5"/>
      <c r="N15" s="5"/>
      <c r="O15" s="5"/>
      <c r="P15" s="5"/>
      <c r="Q15" s="5"/>
      <c r="R15" s="5"/>
      <c r="S15" s="5">
        <f>VLOOKUP(B15,'[8]SİNEMA LİSTESİ'!$A:$C,2,FALSE)</f>
        <v>216</v>
      </c>
      <c r="T15" s="5" t="str">
        <f>VLOOKUP(B15,'[8]SİNEMA LİSTESİ'!$A:$C,3,FALSE)</f>
        <v>339 85 85</v>
      </c>
      <c r="U15" s="5"/>
      <c r="V15" s="5"/>
    </row>
    <row r="16" spans="1:22" ht="18.75" customHeight="1">
      <c r="A16" s="10">
        <v>9</v>
      </c>
      <c r="B16" s="12" t="s">
        <v>124</v>
      </c>
      <c r="C16" s="3" t="str">
        <f>IF(ISBLANK(B16)," ","0"&amp;" "&amp;S16&amp;" "&amp;T16)</f>
        <v>0 216 663 11 41</v>
      </c>
      <c r="D16" s="21" t="s">
        <v>125</v>
      </c>
      <c r="E16" s="22"/>
      <c r="F16" s="22"/>
      <c r="G16" s="22"/>
      <c r="H16" s="22"/>
      <c r="I16" s="22"/>
      <c r="J16" s="23"/>
      <c r="K16" s="5"/>
      <c r="L16" s="5"/>
      <c r="M16" s="5"/>
      <c r="N16" s="5"/>
      <c r="O16" s="5"/>
      <c r="P16" s="5"/>
      <c r="Q16" s="5"/>
      <c r="R16" s="5"/>
      <c r="S16" s="5">
        <f>VLOOKUP(B16,'[8]SİNEMA LİSTESİ'!$A:$C,2,FALSE)</f>
        <v>216</v>
      </c>
      <c r="T16" s="5" t="str">
        <f>VLOOKUP(B16,'[8]SİNEMA LİSTESİ'!$A:$C,3,FALSE)</f>
        <v>663 11 41</v>
      </c>
      <c r="U16" s="5"/>
      <c r="V16" s="5"/>
    </row>
    <row r="17" spans="1:22" ht="18.75" customHeight="1">
      <c r="A17" s="10">
        <v>10</v>
      </c>
      <c r="B17" s="12" t="s">
        <v>126</v>
      </c>
      <c r="C17" s="3" t="str">
        <f>IF(ISBLANK(B17)," ","0"&amp;" "&amp;S17&amp;" "&amp;T17)</f>
        <v>0 212 353 08 53</v>
      </c>
      <c r="D17" s="21" t="s">
        <v>127</v>
      </c>
      <c r="E17" s="22"/>
      <c r="F17" s="22"/>
      <c r="G17" s="22"/>
      <c r="H17" s="22"/>
      <c r="I17" s="22"/>
      <c r="J17" s="23"/>
      <c r="K17" s="5"/>
      <c r="L17" s="5"/>
      <c r="M17" s="5"/>
      <c r="N17" s="5"/>
      <c r="O17" s="5"/>
      <c r="P17" s="5"/>
      <c r="Q17" s="5"/>
      <c r="R17" s="5"/>
      <c r="S17" s="5">
        <f>VLOOKUP(B17,'[8]SİNEMA LİSTESİ'!$A:$C,2,FALSE)</f>
        <v>212</v>
      </c>
      <c r="T17" s="5" t="str">
        <f>VLOOKUP(B17,'[8]SİNEMA LİSTESİ'!$A:$C,3,FALSE)</f>
        <v>353 08 53</v>
      </c>
      <c r="U17" s="5"/>
      <c r="V17" s="5"/>
    </row>
    <row r="18" spans="1:22" ht="15">
      <c r="A18" s="10">
        <v>11</v>
      </c>
      <c r="B18" s="12" t="s">
        <v>128</v>
      </c>
      <c r="C18" s="3" t="str">
        <f>IF(ISBLANK(B18)," ","0"&amp;" "&amp;S18&amp;" "&amp;T18)</f>
        <v>0 216 515 12 12</v>
      </c>
      <c r="D18" s="21" t="s">
        <v>129</v>
      </c>
      <c r="E18" s="22"/>
      <c r="F18" s="22"/>
      <c r="G18" s="22"/>
      <c r="H18" s="22"/>
      <c r="I18" s="22"/>
      <c r="J18" s="23"/>
      <c r="K18" s="5"/>
      <c r="L18" s="5"/>
      <c r="M18" s="5"/>
      <c r="N18" s="5"/>
      <c r="O18" s="5"/>
      <c r="P18" s="5"/>
      <c r="Q18" s="5"/>
      <c r="R18" s="5"/>
      <c r="S18" s="5">
        <f>VLOOKUP(B18,'[8]SİNEMA LİSTESİ'!$A:$C,2,FALSE)</f>
        <v>216</v>
      </c>
      <c r="T18" s="5" t="str">
        <f>VLOOKUP(B18,'[8]SİNEMA LİSTESİ'!$A:$C,3,FALSE)</f>
        <v>515 12 12</v>
      </c>
      <c r="U18" s="5"/>
      <c r="V18" s="5"/>
    </row>
    <row r="19" spans="1:22" ht="18.75" customHeight="1">
      <c r="A19" s="10">
        <v>12</v>
      </c>
      <c r="B19" s="12" t="s">
        <v>130</v>
      </c>
      <c r="C19" s="3" t="str">
        <f t="shared" si="0"/>
        <v>0 212 380 15 15</v>
      </c>
      <c r="D19" s="21" t="s">
        <v>131</v>
      </c>
      <c r="E19" s="22"/>
      <c r="F19" s="22"/>
      <c r="G19" s="22"/>
      <c r="H19" s="22"/>
      <c r="I19" s="22"/>
      <c r="J19" s="23"/>
      <c r="K19" s="5"/>
      <c r="L19" s="5"/>
      <c r="M19" s="5"/>
      <c r="N19" s="5"/>
      <c r="O19" s="5"/>
      <c r="P19" s="5"/>
      <c r="Q19" s="5"/>
      <c r="R19" s="5"/>
      <c r="S19" s="5">
        <f>VLOOKUP(B19,'[8]SİNEMA LİSTESİ'!$A:$C,2,FALSE)</f>
        <v>212</v>
      </c>
      <c r="T19" s="5" t="str">
        <f>VLOOKUP(B19,'[8]SİNEMA LİSTESİ'!$A:$C,3,FALSE)</f>
        <v>380 15 15</v>
      </c>
      <c r="U19" s="5"/>
      <c r="V19" s="5"/>
    </row>
    <row r="20" spans="1:22" ht="18.75" customHeight="1">
      <c r="A20" s="10">
        <v>13</v>
      </c>
      <c r="B20" s="12" t="s">
        <v>132</v>
      </c>
      <c r="C20" s="3" t="str">
        <f>IF(ISBLANK(B20)," ","0"&amp;" "&amp;S20&amp;" "&amp;T20)</f>
        <v>0 216 354 13 88</v>
      </c>
      <c r="D20" s="21" t="s">
        <v>4</v>
      </c>
      <c r="E20" s="22"/>
      <c r="F20" s="22"/>
      <c r="G20" s="22"/>
      <c r="H20" s="22"/>
      <c r="I20" s="22"/>
      <c r="J20" s="23"/>
      <c r="K20" s="5"/>
      <c r="L20" s="5"/>
      <c r="M20" s="5"/>
      <c r="N20" s="5"/>
      <c r="O20" s="5"/>
      <c r="P20" s="5"/>
      <c r="Q20" s="5"/>
      <c r="R20" s="5"/>
      <c r="S20" s="5">
        <f>VLOOKUP(B20,'[8]SİNEMA LİSTESİ'!$A:$C,2,FALSE)</f>
        <v>216</v>
      </c>
      <c r="T20" s="5" t="str">
        <f>VLOOKUP(B20,'[8]SİNEMA LİSTESİ'!$A:$C,3,FALSE)</f>
        <v>354 13 88</v>
      </c>
      <c r="U20" s="5"/>
      <c r="V20" s="5"/>
    </row>
    <row r="21" spans="1:22" ht="18.75" customHeight="1">
      <c r="A21" s="10">
        <v>14</v>
      </c>
      <c r="B21" s="12" t="s">
        <v>133</v>
      </c>
      <c r="C21" s="3" t="str">
        <f>IF(ISBLANK(B21)," ","0"&amp;" "&amp;S21&amp;" "&amp;T21)</f>
        <v>0 216 466 58 00</v>
      </c>
      <c r="D21" s="21" t="s">
        <v>134</v>
      </c>
      <c r="E21" s="22"/>
      <c r="F21" s="22"/>
      <c r="G21" s="22"/>
      <c r="H21" s="22"/>
      <c r="I21" s="22"/>
      <c r="J21" s="23"/>
      <c r="K21" s="5"/>
      <c r="L21" s="5"/>
      <c r="M21" s="5"/>
      <c r="N21" s="5"/>
      <c r="O21" s="5"/>
      <c r="P21" s="5"/>
      <c r="Q21" s="5"/>
      <c r="R21" s="5"/>
      <c r="S21" s="5">
        <f>VLOOKUP(B21,'[8]SİNEMA LİSTESİ'!$A:$C,2,FALSE)</f>
        <v>216</v>
      </c>
      <c r="T21" s="5" t="str">
        <f>VLOOKUP(B21,'[8]SİNEMA LİSTESİ'!$A:$C,3,FALSE)</f>
        <v>466 58 00</v>
      </c>
      <c r="U21" s="5"/>
      <c r="V21" s="5"/>
    </row>
    <row r="22" spans="1:22" ht="27.75">
      <c r="A22" s="8"/>
      <c r="B22" s="1" t="s">
        <v>15</v>
      </c>
      <c r="C22" s="2"/>
      <c r="D22" s="24"/>
      <c r="E22" s="24"/>
      <c r="F22" s="24"/>
      <c r="G22" s="24"/>
      <c r="H22" s="24"/>
      <c r="I22" s="24"/>
      <c r="J22" s="2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.75" customHeight="1">
      <c r="A23" s="10">
        <v>1</v>
      </c>
      <c r="B23" s="12" t="s">
        <v>135</v>
      </c>
      <c r="C23" s="3" t="str">
        <f>IF(ISBLANK(B23)," ","0"&amp;" "&amp;S23&amp;" "&amp;T23)</f>
        <v>0 232 373 03 50</v>
      </c>
      <c r="D23" s="21" t="s">
        <v>136</v>
      </c>
      <c r="E23" s="22"/>
      <c r="F23" s="22"/>
      <c r="G23" s="22"/>
      <c r="H23" s="22"/>
      <c r="I23" s="22"/>
      <c r="J23" s="23"/>
      <c r="K23" s="5"/>
      <c r="L23" s="5"/>
      <c r="M23" s="5"/>
      <c r="N23" s="5"/>
      <c r="O23" s="5"/>
      <c r="P23" s="5"/>
      <c r="Q23" s="5"/>
      <c r="R23" s="5"/>
      <c r="S23" s="5">
        <f>VLOOKUP(B23,'[8]SİNEMA LİSTESİ'!$A:$C,2,FALSE)</f>
        <v>232</v>
      </c>
      <c r="T23" s="5" t="str">
        <f>VLOOKUP(B23,'[8]SİNEMA LİSTESİ'!$A:$C,3,FALSE)</f>
        <v>373 03 50</v>
      </c>
      <c r="U23" s="5"/>
      <c r="V23" s="5"/>
    </row>
    <row r="24" spans="1:22" ht="15">
      <c r="A24" s="10">
        <v>2</v>
      </c>
      <c r="B24" s="12" t="s">
        <v>137</v>
      </c>
      <c r="C24" s="3" t="str">
        <f>IF(ISBLANK(B24)," ","0"&amp;" "&amp;S24&amp;" "&amp;T24)</f>
        <v>0 232 278 10 10</v>
      </c>
      <c r="D24" s="21" t="s">
        <v>71</v>
      </c>
      <c r="E24" s="22"/>
      <c r="F24" s="22"/>
      <c r="G24" s="22"/>
      <c r="H24" s="22"/>
      <c r="I24" s="22"/>
      <c r="J24" s="23"/>
      <c r="K24" s="5"/>
      <c r="L24" s="5"/>
      <c r="M24" s="5"/>
      <c r="N24" s="5"/>
      <c r="O24" s="5"/>
      <c r="P24" s="5"/>
      <c r="Q24" s="5"/>
      <c r="R24" s="5"/>
      <c r="S24" s="5">
        <f>VLOOKUP(B24,'[8]SİNEMA LİSTESİ'!$A:$C,2,FALSE)</f>
        <v>232</v>
      </c>
      <c r="T24" s="5" t="str">
        <f>VLOOKUP(B24,'[8]SİNEMA LİSTESİ'!$A:$C,3,FALSE)</f>
        <v>278 10 10</v>
      </c>
      <c r="U24" s="5"/>
      <c r="V24" s="5"/>
    </row>
    <row r="25" spans="1:22" ht="18.75" customHeight="1">
      <c r="A25" s="10">
        <v>3</v>
      </c>
      <c r="B25" s="12" t="s">
        <v>138</v>
      </c>
      <c r="C25" s="3" t="str">
        <f>IF(ISBLANK(B25)," ","0"&amp;" "&amp;S25&amp;" "&amp;T25)</f>
        <v>0 232 278 87 87</v>
      </c>
      <c r="D25" s="21" t="s">
        <v>125</v>
      </c>
      <c r="E25" s="22"/>
      <c r="F25" s="22"/>
      <c r="G25" s="22"/>
      <c r="H25" s="22"/>
      <c r="I25" s="22"/>
      <c r="J25" s="23"/>
      <c r="K25" s="5"/>
      <c r="L25" s="5"/>
      <c r="M25" s="5"/>
      <c r="N25" s="5"/>
      <c r="O25" s="5"/>
      <c r="P25" s="5"/>
      <c r="Q25" s="5"/>
      <c r="R25" s="5"/>
      <c r="S25" s="5">
        <f>VLOOKUP(B25,'[8]SİNEMA LİSTESİ'!$A:$C,2,FALSE)</f>
        <v>232</v>
      </c>
      <c r="T25" s="5" t="str">
        <f>VLOOKUP(B25,'[8]SİNEMA LİSTESİ'!$A:$C,3,FALSE)</f>
        <v>278 87 87</v>
      </c>
      <c r="U25" s="5"/>
      <c r="V25" s="5"/>
    </row>
    <row r="26" spans="1:22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26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24:J24"/>
    <mergeCell ref="D25:J25"/>
    <mergeCell ref="D18:J18"/>
    <mergeCell ref="D19:J19"/>
    <mergeCell ref="D20:J20"/>
    <mergeCell ref="D21:J21"/>
    <mergeCell ref="D22:J22"/>
    <mergeCell ref="D23:J23"/>
  </mergeCells>
  <dataValidations count="1">
    <dataValidation type="list" allowBlank="1" showInputMessage="1" showErrorMessage="1" sqref="B23:B25 B3:B6 B8:B21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207</v>
      </c>
      <c r="B1" s="27"/>
      <c r="C1" s="28"/>
      <c r="D1" s="29" t="s">
        <v>104</v>
      </c>
      <c r="E1" s="30"/>
      <c r="F1" s="30"/>
      <c r="G1" s="30"/>
      <c r="H1" s="30"/>
      <c r="I1" s="30"/>
      <c r="J1" s="31"/>
    </row>
    <row r="2" spans="1:22" ht="27.75">
      <c r="A2" s="8"/>
      <c r="B2" s="1" t="s">
        <v>12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10">
        <v>1</v>
      </c>
      <c r="B3" s="11" t="s">
        <v>126</v>
      </c>
      <c r="C3" s="3" t="str">
        <f>IF(ISBLANK(B3)," ","0"&amp;" "&amp;S3&amp;" "&amp;T3)</f>
        <v>0 212 353 08 53</v>
      </c>
      <c r="D3" s="32" t="s">
        <v>208</v>
      </c>
      <c r="E3" s="33"/>
      <c r="F3" s="33"/>
      <c r="G3" s="33"/>
      <c r="H3" s="33"/>
      <c r="I3" s="33"/>
      <c r="J3" s="34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212</v>
      </c>
      <c r="T3" s="5" t="str">
        <f>VLOOKUP(B3,'[7]SİNEMA LİSTESİ'!$A:$C,3,FALSE)</f>
        <v>353 08 53</v>
      </c>
      <c r="U3" s="5"/>
      <c r="V3" s="5"/>
    </row>
    <row r="4" spans="1:22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8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29</v>
      </c>
      <c r="B1" s="27"/>
      <c r="C1" s="28"/>
      <c r="D1" s="29" t="s">
        <v>104</v>
      </c>
      <c r="E1" s="30"/>
      <c r="F1" s="30"/>
      <c r="G1" s="30"/>
      <c r="H1" s="30"/>
      <c r="I1" s="30"/>
      <c r="J1" s="31"/>
    </row>
    <row r="2" spans="1:21" ht="27.75">
      <c r="A2" s="8"/>
      <c r="B2" s="1" t="s">
        <v>12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9.5" customHeight="1">
      <c r="A3" s="10">
        <v>1</v>
      </c>
      <c r="B3" s="12" t="s">
        <v>139</v>
      </c>
      <c r="C3" s="3" t="str">
        <f>IF(ISBLANK(B3)," ","0"&amp;" "&amp;S3&amp;" "&amp;T3)</f>
        <v>0 212 244 97 07</v>
      </c>
      <c r="D3" s="32" t="s">
        <v>206</v>
      </c>
      <c r="E3" s="33"/>
      <c r="F3" s="33"/>
      <c r="G3" s="33"/>
      <c r="H3" s="33"/>
      <c r="I3" s="33"/>
      <c r="J3" s="34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212</v>
      </c>
      <c r="T3" s="5" t="str">
        <f>VLOOKUP(B3,'[4]SİNEMA LİSTESİ'!$A:$C,3,FALSE)</f>
        <v>244 97 07</v>
      </c>
      <c r="U3" s="5"/>
    </row>
    <row r="4" spans="1:21" ht="27.75">
      <c r="A4" s="8"/>
      <c r="B4" s="1" t="s">
        <v>72</v>
      </c>
      <c r="C4" s="2"/>
      <c r="D4" s="24"/>
      <c r="E4" s="24"/>
      <c r="F4" s="24"/>
      <c r="G4" s="24"/>
      <c r="H4" s="24"/>
      <c r="I4" s="24"/>
      <c r="J4" s="2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10">
        <v>1</v>
      </c>
      <c r="B5" s="12" t="s">
        <v>77</v>
      </c>
      <c r="C5" s="3" t="str">
        <f>IF(ISBLANK(B5)," ","0"&amp;" "&amp;S5&amp;" "&amp;T5)</f>
        <v>0 422 321 12 22</v>
      </c>
      <c r="D5" s="32" t="s">
        <v>78</v>
      </c>
      <c r="E5" s="33"/>
      <c r="F5" s="33"/>
      <c r="G5" s="33"/>
      <c r="H5" s="33"/>
      <c r="I5" s="33"/>
      <c r="J5" s="34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422</v>
      </c>
      <c r="T5" s="5" t="str">
        <f>VLOOKUP(B5,'[4]SİNEMA LİSTESİ'!$A:$C,3,FALSE)</f>
        <v>321 12 22</v>
      </c>
      <c r="U5" s="5"/>
    </row>
    <row r="6" spans="1:21" ht="19.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 B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3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78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30</v>
      </c>
      <c r="B1" s="27"/>
      <c r="C1" s="28"/>
      <c r="D1" s="29" t="s">
        <v>104</v>
      </c>
      <c r="E1" s="30"/>
      <c r="F1" s="30"/>
      <c r="G1" s="30"/>
      <c r="H1" s="30"/>
      <c r="I1" s="30"/>
      <c r="J1" s="31"/>
    </row>
    <row r="2" spans="1:22" ht="27.75">
      <c r="A2" s="8"/>
      <c r="B2" s="1" t="s">
        <v>5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10">
        <v>1</v>
      </c>
      <c r="B3" s="12" t="s">
        <v>140</v>
      </c>
      <c r="C3" s="3" t="str">
        <f>IF(ISBLANK(B3)," ","0"&amp;" "&amp;S3&amp;" "&amp;T3)</f>
        <v>0 312 281 12 71</v>
      </c>
      <c r="D3" s="32" t="s">
        <v>23</v>
      </c>
      <c r="E3" s="33"/>
      <c r="F3" s="33"/>
      <c r="G3" s="33"/>
      <c r="H3" s="33"/>
      <c r="I3" s="33"/>
      <c r="J3" s="34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312</v>
      </c>
      <c r="T3" s="5" t="str">
        <f>VLOOKUP(B3,'[3]SİNEMA LİSTESİ'!$A:$C,3,FALSE)</f>
        <v>281 12 71</v>
      </c>
      <c r="U3" s="5"/>
      <c r="V3" s="5"/>
    </row>
    <row r="4" spans="1:22" ht="27.75">
      <c r="A4" s="8"/>
      <c r="B4" s="1" t="s">
        <v>6</v>
      </c>
      <c r="C4" s="2"/>
      <c r="D4" s="24"/>
      <c r="E4" s="24"/>
      <c r="F4" s="24"/>
      <c r="G4" s="24"/>
      <c r="H4" s="24"/>
      <c r="I4" s="24"/>
      <c r="J4" s="2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.75" customHeight="1">
      <c r="A5" s="10">
        <v>1</v>
      </c>
      <c r="B5" s="12" t="s">
        <v>52</v>
      </c>
      <c r="C5" s="3" t="str">
        <f>IF(ISBLANK(B5)," ","0"&amp;" "&amp;S5&amp;" "&amp;T5)</f>
        <v>0 256 313 18 88</v>
      </c>
      <c r="D5" s="32" t="s">
        <v>14</v>
      </c>
      <c r="E5" s="33"/>
      <c r="F5" s="33"/>
      <c r="G5" s="33"/>
      <c r="H5" s="33"/>
      <c r="I5" s="33"/>
      <c r="J5" s="34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256</v>
      </c>
      <c r="T5" s="5" t="str">
        <f>VLOOKUP(B5,'[3]SİNEMA LİSTESİ'!$A:$C,3,FALSE)</f>
        <v>313 18 88</v>
      </c>
      <c r="U5" s="5"/>
      <c r="V5" s="5"/>
    </row>
    <row r="6" spans="1:22" ht="27.75">
      <c r="A6" s="8"/>
      <c r="B6" s="1" t="s">
        <v>19</v>
      </c>
      <c r="C6" s="2"/>
      <c r="D6" s="24"/>
      <c r="E6" s="24"/>
      <c r="F6" s="24"/>
      <c r="G6" s="24"/>
      <c r="H6" s="24"/>
      <c r="I6" s="24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>
      <c r="A7" s="10">
        <v>1</v>
      </c>
      <c r="B7" s="12" t="s">
        <v>141</v>
      </c>
      <c r="C7" s="3" t="str">
        <f>IF(ISBLANK(B7)," ","0"&amp;" "&amp;S7&amp;" "&amp;T7)</f>
        <v>0 266 715 01 79</v>
      </c>
      <c r="D7" s="32" t="s">
        <v>142</v>
      </c>
      <c r="E7" s="33"/>
      <c r="F7" s="33"/>
      <c r="G7" s="33"/>
      <c r="H7" s="33"/>
      <c r="I7" s="33"/>
      <c r="J7" s="34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266</v>
      </c>
      <c r="T7" s="5" t="str">
        <f>VLOOKUP(B7,'[3]SİNEMA LİSTESİ'!$A:$C,3,FALSE)</f>
        <v>715 01 79</v>
      </c>
      <c r="U7" s="5"/>
      <c r="V7" s="5"/>
    </row>
    <row r="8" spans="1:22" ht="18.75" customHeight="1">
      <c r="A8" s="10">
        <v>2</v>
      </c>
      <c r="B8" s="12" t="s">
        <v>143</v>
      </c>
      <c r="C8" s="3" t="str">
        <f>IF(ISBLANK(B8)," ","0"&amp;" "&amp;S8&amp;" "&amp;T8)</f>
        <v>0 266 234 03 03</v>
      </c>
      <c r="D8" s="32" t="s">
        <v>42</v>
      </c>
      <c r="E8" s="33"/>
      <c r="F8" s="33"/>
      <c r="G8" s="33"/>
      <c r="H8" s="33"/>
      <c r="I8" s="33"/>
      <c r="J8" s="34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266</v>
      </c>
      <c r="T8" s="5" t="str">
        <f>VLOOKUP(B8,'[3]SİNEMA LİSTESİ'!$A:$C,3,FALSE)</f>
        <v>234 03 03</v>
      </c>
      <c r="U8" s="5"/>
      <c r="V8" s="5"/>
    </row>
    <row r="9" spans="1:22" ht="27.75">
      <c r="A9" s="8"/>
      <c r="B9" s="1" t="s">
        <v>24</v>
      </c>
      <c r="C9" s="2"/>
      <c r="D9" s="24"/>
      <c r="E9" s="24"/>
      <c r="F9" s="24"/>
      <c r="G9" s="24"/>
      <c r="H9" s="24"/>
      <c r="I9" s="24"/>
      <c r="J9" s="2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.75" customHeight="1">
      <c r="A10" s="10">
        <v>1</v>
      </c>
      <c r="B10" s="12" t="s">
        <v>25</v>
      </c>
      <c r="C10" s="3" t="str">
        <f>IF(ISBLANK(B10)," ","0"&amp;" "&amp;S10&amp;" "&amp;T10)</f>
        <v>0 488 215 44 40</v>
      </c>
      <c r="D10" s="32" t="s">
        <v>8</v>
      </c>
      <c r="E10" s="33"/>
      <c r="F10" s="33"/>
      <c r="G10" s="33"/>
      <c r="H10" s="33"/>
      <c r="I10" s="33"/>
      <c r="J10" s="34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488</v>
      </c>
      <c r="T10" s="5" t="str">
        <f>VLOOKUP(B10,'[3]SİNEMA LİSTESİ'!$A:$C,3,FALSE)</f>
        <v>215 44 40</v>
      </c>
      <c r="U10" s="5"/>
      <c r="V10" s="5"/>
    </row>
    <row r="11" spans="1:22" ht="27.75">
      <c r="A11" s="8"/>
      <c r="B11" s="1" t="s">
        <v>144</v>
      </c>
      <c r="C11" s="2"/>
      <c r="D11" s="24"/>
      <c r="E11" s="24"/>
      <c r="F11" s="24"/>
      <c r="G11" s="24"/>
      <c r="H11" s="24"/>
      <c r="I11" s="24"/>
      <c r="J11" s="2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.75" customHeight="1">
      <c r="A12" s="10">
        <v>1</v>
      </c>
      <c r="B12" s="12" t="s">
        <v>145</v>
      </c>
      <c r="C12" s="3" t="str">
        <f>IF(ISBLANK(B12)," ","0"&amp;" "&amp;S12&amp;" "&amp;T12)</f>
        <v>0 374 212 67 24</v>
      </c>
      <c r="D12" s="32" t="s">
        <v>23</v>
      </c>
      <c r="E12" s="33"/>
      <c r="F12" s="33"/>
      <c r="G12" s="33"/>
      <c r="H12" s="33"/>
      <c r="I12" s="33"/>
      <c r="J12" s="34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374</v>
      </c>
      <c r="T12" s="5" t="str">
        <f>VLOOKUP(B12,'[3]SİNEMA LİSTESİ'!$A:$C,3,FALSE)</f>
        <v>212 67 24</v>
      </c>
      <c r="U12" s="5"/>
      <c r="V12" s="5"/>
    </row>
    <row r="13" spans="1:22" ht="27.75">
      <c r="A13" s="8"/>
      <c r="B13" s="1" t="s">
        <v>7</v>
      </c>
      <c r="C13" s="2"/>
      <c r="D13" s="24"/>
      <c r="E13" s="24"/>
      <c r="F13" s="24"/>
      <c r="G13" s="24"/>
      <c r="H13" s="24"/>
      <c r="I13" s="24"/>
      <c r="J13" s="2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.75" customHeight="1">
      <c r="A14" s="9">
        <v>1</v>
      </c>
      <c r="B14" s="12" t="s">
        <v>80</v>
      </c>
      <c r="C14" s="3" t="str">
        <f>IF(ISBLANK(B14)," ","0"&amp;" "&amp;S14&amp;" "&amp;T14)</f>
        <v>0 224 715 15 20</v>
      </c>
      <c r="D14" s="32" t="s">
        <v>59</v>
      </c>
      <c r="E14" s="33"/>
      <c r="F14" s="33"/>
      <c r="G14" s="33"/>
      <c r="H14" s="33"/>
      <c r="I14" s="33"/>
      <c r="J14" s="34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224</v>
      </c>
      <c r="T14" s="5" t="str">
        <f>VLOOKUP(B14,'[3]SİNEMA LİSTESİ'!$A:$C,3,FALSE)</f>
        <v>715 15 20</v>
      </c>
      <c r="U14" s="5"/>
      <c r="V14" s="5"/>
    </row>
    <row r="15" spans="1:22" ht="27.75">
      <c r="A15" s="8"/>
      <c r="B15" s="1" t="s">
        <v>67</v>
      </c>
      <c r="C15" s="2"/>
      <c r="D15" s="24"/>
      <c r="E15" s="24"/>
      <c r="F15" s="24"/>
      <c r="G15" s="24"/>
      <c r="H15" s="24"/>
      <c r="I15" s="24"/>
      <c r="J15" s="2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8.75" customHeight="1">
      <c r="A16" s="9">
        <v>1</v>
      </c>
      <c r="B16" s="12" t="s">
        <v>68</v>
      </c>
      <c r="C16" s="3" t="str">
        <f>IF(ISBLANK(B16)," ","0"&amp;" "&amp;S16&amp;" "&amp;T16)</f>
        <v>0 412 238 02 00</v>
      </c>
      <c r="D16" s="32" t="s">
        <v>23</v>
      </c>
      <c r="E16" s="33"/>
      <c r="F16" s="33"/>
      <c r="G16" s="33"/>
      <c r="H16" s="33"/>
      <c r="I16" s="33"/>
      <c r="J16" s="34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412</v>
      </c>
      <c r="T16" s="5" t="str">
        <f>VLOOKUP(B16,'[3]SİNEMA LİSTESİ'!$A:$C,3,FALSE)</f>
        <v>238 02 00</v>
      </c>
      <c r="U16" s="5"/>
      <c r="V16" s="5"/>
    </row>
    <row r="17" spans="1:22" ht="27.75">
      <c r="A17" s="8"/>
      <c r="B17" s="1" t="s">
        <v>64</v>
      </c>
      <c r="C17" s="2"/>
      <c r="D17" s="24"/>
      <c r="E17" s="24"/>
      <c r="F17" s="24"/>
      <c r="G17" s="24"/>
      <c r="H17" s="24"/>
      <c r="I17" s="24"/>
      <c r="J17" s="2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.75" customHeight="1">
      <c r="A18" s="9">
        <v>1</v>
      </c>
      <c r="B18" s="12" t="s">
        <v>146</v>
      </c>
      <c r="C18" s="3" t="str">
        <f>IF(ISBLANK(B18)," ","0"&amp;" "&amp;S18&amp;" "&amp;T18)</f>
        <v>0 284 236 40 01</v>
      </c>
      <c r="D18" s="32" t="s">
        <v>147</v>
      </c>
      <c r="E18" s="33"/>
      <c r="F18" s="33"/>
      <c r="G18" s="33"/>
      <c r="H18" s="33"/>
      <c r="I18" s="33"/>
      <c r="J18" s="34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284</v>
      </c>
      <c r="T18" s="5" t="str">
        <f>VLOOKUP(B18,'[3]SİNEMA LİSTESİ'!$A:$C,3,FALSE)</f>
        <v>236 40 01</v>
      </c>
      <c r="U18" s="5"/>
      <c r="V18" s="5"/>
    </row>
    <row r="19" spans="1:22" ht="27.75">
      <c r="A19" s="8"/>
      <c r="B19" s="1" t="s">
        <v>12</v>
      </c>
      <c r="C19" s="2"/>
      <c r="D19" s="24"/>
      <c r="E19" s="24"/>
      <c r="F19" s="24"/>
      <c r="G19" s="24"/>
      <c r="H19" s="24"/>
      <c r="I19" s="24"/>
      <c r="J19" s="2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8.75" customHeight="1">
      <c r="A20" s="10">
        <v>1</v>
      </c>
      <c r="B20" s="12" t="s">
        <v>148</v>
      </c>
      <c r="C20" s="3" t="str">
        <f>IF(ISBLANK(B20)," ","0"&amp;" "&amp;S20&amp;" "&amp;T20)</f>
        <v>0 212 855 00 53</v>
      </c>
      <c r="D20" s="32" t="s">
        <v>149</v>
      </c>
      <c r="E20" s="33"/>
      <c r="F20" s="33"/>
      <c r="G20" s="33"/>
      <c r="H20" s="33"/>
      <c r="I20" s="33"/>
      <c r="J20" s="34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212</v>
      </c>
      <c r="T20" s="5" t="str">
        <f>VLOOKUP(B20,'[3]SİNEMA LİSTESİ'!$A:$C,3,FALSE)</f>
        <v>855 00 53</v>
      </c>
      <c r="U20" s="5"/>
      <c r="V20" s="5"/>
    </row>
    <row r="21" spans="1:22" ht="27.75">
      <c r="A21" s="8"/>
      <c r="B21" s="1" t="s">
        <v>16</v>
      </c>
      <c r="C21" s="2"/>
      <c r="D21" s="24"/>
      <c r="E21" s="24"/>
      <c r="F21" s="24"/>
      <c r="G21" s="24"/>
      <c r="H21" s="24"/>
      <c r="I21" s="24"/>
      <c r="J21" s="2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.75" customHeight="1">
      <c r="A22" s="10">
        <v>1</v>
      </c>
      <c r="B22" s="12" t="s">
        <v>150</v>
      </c>
      <c r="C22" s="3" t="str">
        <f>IF(ISBLANK(B22)," ","0"&amp;" "&amp;S22&amp;" "&amp;T22)</f>
        <v>0 332 710 02 30</v>
      </c>
      <c r="D22" s="32" t="s">
        <v>56</v>
      </c>
      <c r="E22" s="33"/>
      <c r="F22" s="33"/>
      <c r="G22" s="33"/>
      <c r="H22" s="33"/>
      <c r="I22" s="33"/>
      <c r="J22" s="34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332</v>
      </c>
      <c r="T22" s="5" t="str">
        <f>VLOOKUP(B22,'[3]SİNEMA LİSTESİ'!$A:$C,3,FALSE)</f>
        <v>710 02 30</v>
      </c>
      <c r="U22" s="5"/>
      <c r="V22" s="5"/>
    </row>
    <row r="23" spans="1:22" ht="27.75">
      <c r="A23" s="8"/>
      <c r="B23" s="1" t="s">
        <v>151</v>
      </c>
      <c r="C23" s="2"/>
      <c r="D23" s="24"/>
      <c r="E23" s="24"/>
      <c r="F23" s="24"/>
      <c r="G23" s="24"/>
      <c r="H23" s="24"/>
      <c r="I23" s="24"/>
      <c r="J23" s="2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>
      <c r="A24" s="10">
        <v>1</v>
      </c>
      <c r="B24" s="12" t="s">
        <v>152</v>
      </c>
      <c r="C24" s="3" t="str">
        <f>IF(ISBLANK(B24)," ","0"&amp;" "&amp;S24&amp;" "&amp;T24)</f>
        <v>0 252 413 75 84</v>
      </c>
      <c r="D24" s="35" t="s">
        <v>153</v>
      </c>
      <c r="E24" s="36"/>
      <c r="F24" s="36"/>
      <c r="G24" s="36"/>
      <c r="H24" s="36"/>
      <c r="I24" s="36"/>
      <c r="J24" s="37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252</v>
      </c>
      <c r="T24" s="5" t="str">
        <f>VLOOKUP(B24,'[3]SİNEMA LİSTESİ'!$A:$C,3,FALSE)</f>
        <v>413 75 84</v>
      </c>
      <c r="U24" s="5"/>
      <c r="V24" s="5"/>
    </row>
    <row r="25" spans="1:22" ht="18.75" customHeight="1">
      <c r="A25" s="10">
        <v>2</v>
      </c>
      <c r="B25" s="12" t="s">
        <v>154</v>
      </c>
      <c r="C25" s="3" t="str">
        <f>IF(ISBLANK(B25)," ","0"&amp;" "&amp;S25&amp;" "&amp;T25)</f>
        <v>0 252 214 00 29</v>
      </c>
      <c r="D25" s="35" t="s">
        <v>153</v>
      </c>
      <c r="E25" s="36"/>
      <c r="F25" s="36"/>
      <c r="G25" s="36"/>
      <c r="H25" s="36"/>
      <c r="I25" s="36"/>
      <c r="J25" s="37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252</v>
      </c>
      <c r="T25" s="5" t="str">
        <f>VLOOKUP(B25,'[3]SİNEMA LİSTESİ'!$A:$C,3,FALSE)</f>
        <v>214 00 29</v>
      </c>
      <c r="U25" s="5"/>
      <c r="V25" s="5"/>
    </row>
    <row r="26" spans="1:22" ht="18.75" customHeight="1">
      <c r="A26" s="10">
        <v>3</v>
      </c>
      <c r="B26" s="12" t="s">
        <v>155</v>
      </c>
      <c r="C26" s="3" t="str">
        <f>IF(ISBLANK(B26)," ","0"&amp;" "&amp;S26&amp;" "&amp;T26)</f>
        <v>0 252 214 09 26</v>
      </c>
      <c r="D26" s="35" t="s">
        <v>156</v>
      </c>
      <c r="E26" s="36"/>
      <c r="F26" s="36"/>
      <c r="G26" s="36"/>
      <c r="H26" s="36"/>
      <c r="I26" s="36"/>
      <c r="J26" s="37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252</v>
      </c>
      <c r="T26" s="5" t="str">
        <f>VLOOKUP(B26,'[3]SİNEMA LİSTESİ'!$A:$C,3,FALSE)</f>
        <v>214 09 26</v>
      </c>
      <c r="U26" s="5"/>
      <c r="V26" s="5"/>
    </row>
    <row r="27" spans="1:22" ht="27.75">
      <c r="A27" s="8"/>
      <c r="B27" s="1" t="s">
        <v>73</v>
      </c>
      <c r="C27" s="2"/>
      <c r="D27" s="24"/>
      <c r="E27" s="24"/>
      <c r="F27" s="24"/>
      <c r="G27" s="24"/>
      <c r="H27" s="24"/>
      <c r="I27" s="24"/>
      <c r="J27" s="2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.75" customHeight="1">
      <c r="A28" s="10">
        <v>1</v>
      </c>
      <c r="B28" s="11" t="s">
        <v>74</v>
      </c>
      <c r="C28" s="3" t="str">
        <f>IF(ISBLANK(B28)," ","0"&amp;" "&amp;S28&amp;" "&amp;T28)</f>
        <v>0 384 212 30 05</v>
      </c>
      <c r="D28" s="32" t="s">
        <v>32</v>
      </c>
      <c r="E28" s="33"/>
      <c r="F28" s="33"/>
      <c r="G28" s="33"/>
      <c r="H28" s="33"/>
      <c r="I28" s="33"/>
      <c r="J28" s="34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384</v>
      </c>
      <c r="T28" s="5" t="str">
        <f>VLOOKUP(B28,'[3]SİNEMA LİSTESİ'!$A:$C,3,FALSE)</f>
        <v>212 30 05</v>
      </c>
      <c r="U28" s="5"/>
      <c r="V28" s="5"/>
    </row>
    <row r="29" spans="1:22" ht="27.75">
      <c r="A29" s="8"/>
      <c r="B29" s="1" t="s">
        <v>157</v>
      </c>
      <c r="C29" s="2"/>
      <c r="D29" s="24"/>
      <c r="E29" s="24"/>
      <c r="F29" s="24"/>
      <c r="G29" s="24"/>
      <c r="H29" s="24"/>
      <c r="I29" s="24"/>
      <c r="J29" s="2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8.75" customHeight="1">
      <c r="A30" s="10">
        <v>1</v>
      </c>
      <c r="B30" s="11" t="s">
        <v>158</v>
      </c>
      <c r="C30" s="3" t="str">
        <f>IF(ISBLANK(B30)," ","0"&amp;" "&amp;S30&amp;" "&amp;T30)</f>
        <v>0 362 431 24 71</v>
      </c>
      <c r="D30" s="32" t="s">
        <v>59</v>
      </c>
      <c r="E30" s="33"/>
      <c r="F30" s="33"/>
      <c r="G30" s="33"/>
      <c r="H30" s="33"/>
      <c r="I30" s="33"/>
      <c r="J30" s="34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362</v>
      </c>
      <c r="T30" s="5" t="str">
        <f>VLOOKUP(B30,'[3]SİNEMA LİSTESİ'!$A:$C,3,FALSE)</f>
        <v>431 24 71</v>
      </c>
      <c r="U30" s="5"/>
      <c r="V30" s="5"/>
    </row>
    <row r="31" spans="1:22" ht="27.75">
      <c r="A31" s="8"/>
      <c r="B31" s="1" t="s">
        <v>159</v>
      </c>
      <c r="C31" s="2"/>
      <c r="D31" s="24"/>
      <c r="E31" s="24"/>
      <c r="F31" s="24"/>
      <c r="G31" s="24"/>
      <c r="H31" s="24"/>
      <c r="I31" s="24"/>
      <c r="J31" s="2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8.75" customHeight="1">
      <c r="A32" s="9">
        <v>1</v>
      </c>
      <c r="B32" s="19" t="s">
        <v>160</v>
      </c>
      <c r="C32" s="3" t="str">
        <f>IF(ISBLANK(B32)," ","0"&amp;" "&amp;S32&amp;" "&amp;T32)</f>
        <v>0 276 227 72 22</v>
      </c>
      <c r="D32" s="32" t="s">
        <v>66</v>
      </c>
      <c r="E32" s="33"/>
      <c r="F32" s="33"/>
      <c r="G32" s="33"/>
      <c r="H32" s="33"/>
      <c r="I32" s="33"/>
      <c r="J32" s="34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276</v>
      </c>
      <c r="T32" s="5" t="str">
        <f>VLOOKUP(B32,'[3]SİNEMA LİSTESİ'!$A:$C,3,FALSE)</f>
        <v>227 72 22</v>
      </c>
      <c r="U32" s="5"/>
      <c r="V32" s="5"/>
    </row>
    <row r="33" spans="1:22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33">
    <mergeCell ref="D22:J22"/>
    <mergeCell ref="D23:J23"/>
    <mergeCell ref="D28:J28"/>
    <mergeCell ref="D29:J29"/>
    <mergeCell ref="D27:J27"/>
    <mergeCell ref="D15:J15"/>
    <mergeCell ref="D16:J16"/>
    <mergeCell ref="D17:J17"/>
    <mergeCell ref="D24:J24"/>
    <mergeCell ref="D25:J25"/>
    <mergeCell ref="D20:J20"/>
    <mergeCell ref="D21:J21"/>
    <mergeCell ref="D9:J9"/>
    <mergeCell ref="D10:J10"/>
    <mergeCell ref="D11:J11"/>
    <mergeCell ref="D12:J12"/>
    <mergeCell ref="D13:J13"/>
    <mergeCell ref="A1:C1"/>
    <mergeCell ref="D1:J1"/>
    <mergeCell ref="D2:J2"/>
    <mergeCell ref="D3:J3"/>
    <mergeCell ref="D4:J4"/>
    <mergeCell ref="D5:J5"/>
    <mergeCell ref="D30:J30"/>
    <mergeCell ref="D31:J31"/>
    <mergeCell ref="D32:J32"/>
    <mergeCell ref="D14:J14"/>
    <mergeCell ref="D6:J6"/>
    <mergeCell ref="D7:J7"/>
    <mergeCell ref="D8:J8"/>
    <mergeCell ref="D26:J26"/>
    <mergeCell ref="D18:J18"/>
    <mergeCell ref="D19:J19"/>
  </mergeCells>
  <dataValidations count="1">
    <dataValidation type="list" allowBlank="1" showInputMessage="1" showErrorMessage="1" sqref="B30 B32 B28 B24:B26 B22 B16 B18 B20 B14 B10 B7:B8 B5 B3 B12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3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78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20</v>
      </c>
      <c r="B1" s="27"/>
      <c r="C1" s="28"/>
      <c r="D1" s="29" t="s">
        <v>104</v>
      </c>
      <c r="E1" s="30"/>
      <c r="F1" s="30"/>
      <c r="G1" s="30"/>
      <c r="H1" s="30"/>
      <c r="I1" s="30"/>
      <c r="J1" s="31"/>
    </row>
    <row r="2" spans="1:21" ht="27.75">
      <c r="A2" s="8"/>
      <c r="B2" s="1" t="s">
        <v>10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10">
        <v>1</v>
      </c>
      <c r="B3" s="12" t="s">
        <v>11</v>
      </c>
      <c r="C3" s="3" t="str">
        <f>IF(ISBLANK(B3)," ","0"&amp;" "&amp;S3&amp;" "&amp;T3)</f>
        <v>0 222 333 05 15</v>
      </c>
      <c r="D3" s="32" t="s">
        <v>43</v>
      </c>
      <c r="E3" s="33"/>
      <c r="F3" s="33"/>
      <c r="G3" s="33"/>
      <c r="H3" s="33"/>
      <c r="I3" s="33"/>
      <c r="J3" s="34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222</v>
      </c>
      <c r="T3" s="5" t="str">
        <f>VLOOKUP(B3,'[6]SİNEMA LİSTESİ'!$A:$C,3,FALSE)</f>
        <v>333 05 15</v>
      </c>
      <c r="U3" s="5"/>
    </row>
    <row r="4" spans="1:21" ht="27.75">
      <c r="A4" s="8"/>
      <c r="B4" s="1" t="s">
        <v>161</v>
      </c>
      <c r="C4" s="2"/>
      <c r="D4" s="24"/>
      <c r="E4" s="24"/>
      <c r="F4" s="24"/>
      <c r="G4" s="24"/>
      <c r="H4" s="24"/>
      <c r="I4" s="24"/>
      <c r="J4" s="2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10">
        <v>1</v>
      </c>
      <c r="B5" s="12" t="s">
        <v>162</v>
      </c>
      <c r="C5" s="3" t="str">
        <f>IF(ISBLANK(B5)," ","0"&amp;" "&amp;S5&amp;" "&amp;T5)</f>
        <v>0 342 328 91 70</v>
      </c>
      <c r="D5" s="21" t="s">
        <v>71</v>
      </c>
      <c r="E5" s="22"/>
      <c r="F5" s="22"/>
      <c r="G5" s="22"/>
      <c r="H5" s="22"/>
      <c r="I5" s="22"/>
      <c r="J5" s="23"/>
      <c r="K5" s="5"/>
      <c r="L5" s="5"/>
      <c r="M5" s="5"/>
      <c r="N5" s="5"/>
      <c r="O5" s="5"/>
      <c r="P5" s="5"/>
      <c r="Q5" s="5"/>
      <c r="R5" s="5"/>
      <c r="S5" s="5">
        <f>VLOOKUP(B5,'[6]SİNEMA LİSTESİ'!$A:$C,2,FALSE)</f>
        <v>342</v>
      </c>
      <c r="T5" s="5" t="str">
        <f>VLOOKUP(B5,'[6]SİNEMA LİSTESİ'!$A:$C,3,FALSE)</f>
        <v>328 91 70</v>
      </c>
      <c r="U5" s="5"/>
    </row>
    <row r="6" spans="1:21" ht="27.75">
      <c r="A6" s="8"/>
      <c r="B6" s="1" t="s">
        <v>12</v>
      </c>
      <c r="C6" s="2"/>
      <c r="D6" s="24"/>
      <c r="E6" s="24"/>
      <c r="F6" s="24"/>
      <c r="G6" s="24"/>
      <c r="H6" s="24"/>
      <c r="I6" s="24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10">
        <v>1</v>
      </c>
      <c r="B7" s="12" t="s">
        <v>70</v>
      </c>
      <c r="C7" s="3" t="str">
        <f>IF(ISBLANK(B7)," ","0"&amp;" "&amp;S7&amp;" "&amp;T7)</f>
        <v>0 212 462 20 21</v>
      </c>
      <c r="D7" s="32" t="s">
        <v>163</v>
      </c>
      <c r="E7" s="33"/>
      <c r="F7" s="33"/>
      <c r="G7" s="33"/>
      <c r="H7" s="33"/>
      <c r="I7" s="33"/>
      <c r="J7" s="34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212</v>
      </c>
      <c r="T7" s="5" t="str">
        <f>VLOOKUP(B7,'[6]SİNEMA LİSTESİ'!$A:$C,3,FALSE)</f>
        <v>462 20 21</v>
      </c>
      <c r="U7" s="5"/>
    </row>
    <row r="8" spans="1:21" ht="18.75" customHeight="1">
      <c r="A8" s="10">
        <v>2</v>
      </c>
      <c r="B8" s="12" t="s">
        <v>63</v>
      </c>
      <c r="C8" s="3" t="str">
        <f>IF(ISBLANK(B8)," ","0"&amp;" "&amp;S8&amp;" "&amp;T8)</f>
        <v>0 212 603 42 45</v>
      </c>
      <c r="D8" s="32" t="s">
        <v>164</v>
      </c>
      <c r="E8" s="33"/>
      <c r="F8" s="33"/>
      <c r="G8" s="33"/>
      <c r="H8" s="33"/>
      <c r="I8" s="33"/>
      <c r="J8" s="34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212</v>
      </c>
      <c r="T8" s="5" t="str">
        <f>VLOOKUP(B8,'[6]SİNEMA LİSTESİ'!$A:$C,3,FALSE)</f>
        <v>603 42 45</v>
      </c>
      <c r="U8" s="5"/>
    </row>
    <row r="9" spans="1:21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9">
    <mergeCell ref="D8:J8"/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7:B8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78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21</v>
      </c>
      <c r="B1" s="27"/>
      <c r="C1" s="28"/>
      <c r="D1" s="29" t="s">
        <v>104</v>
      </c>
      <c r="E1" s="30"/>
      <c r="F1" s="30"/>
      <c r="G1" s="30"/>
      <c r="H1" s="30"/>
      <c r="I1" s="30"/>
      <c r="J1" s="31"/>
    </row>
    <row r="2" spans="1:21" ht="27.75">
      <c r="A2" s="8"/>
      <c r="B2" s="1" t="s">
        <v>51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10">
        <v>1</v>
      </c>
      <c r="B3" s="15" t="s">
        <v>165</v>
      </c>
      <c r="C3" s="3" t="str">
        <f>IF(ISBLANK(B3)," ","0"&amp;" "&amp;S3&amp;" "&amp;T3)</f>
        <v>0 272 215 99 10</v>
      </c>
      <c r="D3" s="32" t="s">
        <v>166</v>
      </c>
      <c r="E3" s="33"/>
      <c r="F3" s="33"/>
      <c r="G3" s="33"/>
      <c r="H3" s="33"/>
      <c r="I3" s="33"/>
      <c r="J3" s="34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272</v>
      </c>
      <c r="T3" s="5" t="str">
        <f>VLOOKUP(B3,'[5]SİNEMA LİSTESİ'!$A:$C,3,FALSE)</f>
        <v>215 99 10</v>
      </c>
      <c r="U3" s="5"/>
    </row>
    <row r="4" spans="1:21" ht="27.75">
      <c r="A4" s="8"/>
      <c r="B4" s="1" t="s">
        <v>46</v>
      </c>
      <c r="C4" s="2"/>
      <c r="D4" s="24"/>
      <c r="E4" s="24"/>
      <c r="F4" s="24"/>
      <c r="G4" s="24"/>
      <c r="H4" s="24"/>
      <c r="I4" s="24"/>
      <c r="J4" s="2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10">
        <v>1</v>
      </c>
      <c r="B5" s="15" t="s">
        <v>47</v>
      </c>
      <c r="C5" s="16" t="str">
        <f>IF(ISBLANK(B5)," ","0"&amp;" "&amp;S5&amp;" "&amp;T5)</f>
        <v>0 382 212 34 35</v>
      </c>
      <c r="D5" s="32" t="s">
        <v>8</v>
      </c>
      <c r="E5" s="33"/>
      <c r="F5" s="33"/>
      <c r="G5" s="33"/>
      <c r="H5" s="33"/>
      <c r="I5" s="33"/>
      <c r="J5" s="34"/>
      <c r="K5" s="5"/>
      <c r="L5" s="5"/>
      <c r="M5" s="5"/>
      <c r="N5" s="5"/>
      <c r="O5" s="5"/>
      <c r="P5" s="5"/>
      <c r="Q5" s="5"/>
      <c r="R5" s="5"/>
      <c r="S5" s="5">
        <f>VLOOKUP(B5,'[5]SİNEMA LİSTESİ'!$A:$C,2,FALSE)</f>
        <v>382</v>
      </c>
      <c r="T5" s="5" t="str">
        <f>VLOOKUP(B5,'[5]SİNEMA LİSTESİ'!$A:$C,3,FALSE)</f>
        <v>212 34 35</v>
      </c>
      <c r="U5" s="5"/>
    </row>
    <row r="6" spans="1:21" ht="27.75">
      <c r="A6" s="8"/>
      <c r="B6" s="1" t="s">
        <v>5</v>
      </c>
      <c r="C6" s="2"/>
      <c r="D6" s="24"/>
      <c r="E6" s="24"/>
      <c r="F6" s="24"/>
      <c r="G6" s="24"/>
      <c r="H6" s="24"/>
      <c r="I6" s="24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10">
        <v>1</v>
      </c>
      <c r="B7" s="15" t="s">
        <v>167</v>
      </c>
      <c r="C7" s="16" t="str">
        <f>IF(ISBLANK(B7)," ","0"&amp;" "&amp;S7&amp;" "&amp;T7)</f>
        <v>0 312 230 43 03</v>
      </c>
      <c r="D7" s="32" t="s">
        <v>28</v>
      </c>
      <c r="E7" s="33"/>
      <c r="F7" s="33"/>
      <c r="G7" s="33"/>
      <c r="H7" s="33"/>
      <c r="I7" s="33"/>
      <c r="J7" s="34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312</v>
      </c>
      <c r="T7" s="5" t="str">
        <f>VLOOKUP(B7,'[5]SİNEMA LİSTESİ'!$A:$C,3,FALSE)</f>
        <v>230 43 03</v>
      </c>
      <c r="U7" s="5"/>
    </row>
    <row r="8" spans="1:21" ht="27.75">
      <c r="A8" s="8"/>
      <c r="B8" s="1" t="s">
        <v>3</v>
      </c>
      <c r="C8" s="2"/>
      <c r="D8" s="24"/>
      <c r="E8" s="24"/>
      <c r="F8" s="24"/>
      <c r="G8" s="24"/>
      <c r="H8" s="24"/>
      <c r="I8" s="24"/>
      <c r="J8" s="2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 customHeight="1">
      <c r="A9" s="17">
        <v>1</v>
      </c>
      <c r="B9" s="15" t="s">
        <v>168</v>
      </c>
      <c r="C9" s="16" t="str">
        <f>IF(ISBLANK(B9)," ","0"&amp;" "&amp;S9&amp;" "&amp;T9)</f>
        <v>0 242 743 05 24</v>
      </c>
      <c r="D9" s="32" t="s">
        <v>169</v>
      </c>
      <c r="E9" s="33"/>
      <c r="F9" s="33"/>
      <c r="G9" s="33"/>
      <c r="H9" s="33"/>
      <c r="I9" s="33"/>
      <c r="J9" s="34"/>
      <c r="K9" s="5"/>
      <c r="L9" s="5"/>
      <c r="M9" s="5"/>
      <c r="N9" s="5"/>
      <c r="O9" s="5"/>
      <c r="P9" s="5"/>
      <c r="Q9" s="5"/>
      <c r="R9" s="5"/>
      <c r="S9" s="5">
        <f>VLOOKUP(B9,'[5]SİNEMA LİSTESİ'!$A:$C,2,FALSE)</f>
        <v>242</v>
      </c>
      <c r="T9" s="5" t="str">
        <f>VLOOKUP(B9,'[5]SİNEMA LİSTESİ'!$A:$C,3,FALSE)</f>
        <v>743 05 24</v>
      </c>
      <c r="U9" s="5"/>
    </row>
    <row r="10" spans="1:21" ht="27.75">
      <c r="A10" s="8"/>
      <c r="B10" s="1" t="s">
        <v>6</v>
      </c>
      <c r="C10" s="2"/>
      <c r="D10" s="24"/>
      <c r="E10" s="24"/>
      <c r="F10" s="24"/>
      <c r="G10" s="24"/>
      <c r="H10" s="24"/>
      <c r="I10" s="24"/>
      <c r="J10" s="2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9">
        <v>1</v>
      </c>
      <c r="B11" s="12" t="s">
        <v>205</v>
      </c>
      <c r="C11" s="3" t="str">
        <f>IF(ISBLANK(B11)," ","0"&amp;" "&amp;S11&amp;" "&amp;T11)</f>
        <v>0 256 213 02 08</v>
      </c>
      <c r="D11" s="32" t="s">
        <v>8</v>
      </c>
      <c r="E11" s="33"/>
      <c r="F11" s="33"/>
      <c r="G11" s="33"/>
      <c r="H11" s="33"/>
      <c r="I11" s="33"/>
      <c r="J11" s="34"/>
      <c r="K11" s="5"/>
      <c r="L11" s="5"/>
      <c r="M11" s="5"/>
      <c r="N11" s="5"/>
      <c r="O11" s="5"/>
      <c r="P11" s="5"/>
      <c r="Q11" s="5"/>
      <c r="R11" s="5"/>
      <c r="S11" s="5">
        <f>VLOOKUP(B11,'[5]SİNEMA LİSTESİ'!$A:$C,2,FALSE)</f>
        <v>256</v>
      </c>
      <c r="T11" s="5" t="str">
        <f>VLOOKUP(B11,'[5]SİNEMA LİSTESİ'!$A:$C,3,FALSE)</f>
        <v>213 02 08</v>
      </c>
      <c r="U11" s="5"/>
    </row>
    <row r="12" spans="1:21" ht="27.75">
      <c r="A12" s="8"/>
      <c r="B12" s="1" t="s">
        <v>19</v>
      </c>
      <c r="C12" s="2"/>
      <c r="D12" s="24"/>
      <c r="E12" s="24"/>
      <c r="F12" s="24"/>
      <c r="G12" s="24"/>
      <c r="H12" s="24"/>
      <c r="I12" s="24"/>
      <c r="J12" s="2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10">
        <v>1</v>
      </c>
      <c r="B13" s="12" t="s">
        <v>53</v>
      </c>
      <c r="C13" s="3" t="str">
        <f>IF(ISBLANK(B13)," ","0"&amp;" "&amp;S13&amp;" "&amp;T13)</f>
        <v>0 266 384 31 18</v>
      </c>
      <c r="D13" s="32" t="s">
        <v>41</v>
      </c>
      <c r="E13" s="33"/>
      <c r="F13" s="33"/>
      <c r="G13" s="33"/>
      <c r="H13" s="33"/>
      <c r="I13" s="33"/>
      <c r="J13" s="34"/>
      <c r="K13" s="5"/>
      <c r="L13" s="5"/>
      <c r="M13" s="5"/>
      <c r="N13" s="5"/>
      <c r="O13" s="5"/>
      <c r="P13" s="5"/>
      <c r="Q13" s="5"/>
      <c r="R13" s="5"/>
      <c r="S13" s="5">
        <f>VLOOKUP(B13,'[5]SİNEMA LİSTESİ'!$A:$C,2,FALSE)</f>
        <v>266</v>
      </c>
      <c r="T13" s="5" t="str">
        <f>VLOOKUP(B13,'[5]SİNEMA LİSTESİ'!$A:$C,3,FALSE)</f>
        <v>384 31 18</v>
      </c>
      <c r="U13" s="5"/>
    </row>
    <row r="14" spans="1:21" ht="18.75" customHeight="1">
      <c r="A14" s="10">
        <v>2</v>
      </c>
      <c r="B14" s="12" t="s">
        <v>170</v>
      </c>
      <c r="C14" s="3" t="str">
        <f>IF(ISBLANK(B14)," ","0"&amp;" "&amp;S14&amp;" "&amp;T14)</f>
        <v>0 266 396 88 96</v>
      </c>
      <c r="D14" s="32" t="s">
        <v>147</v>
      </c>
      <c r="E14" s="33"/>
      <c r="F14" s="33"/>
      <c r="G14" s="33"/>
      <c r="H14" s="33"/>
      <c r="I14" s="33"/>
      <c r="J14" s="34"/>
      <c r="K14" s="5"/>
      <c r="L14" s="5"/>
      <c r="M14" s="5"/>
      <c r="N14" s="5"/>
      <c r="O14" s="5"/>
      <c r="P14" s="5"/>
      <c r="Q14" s="5"/>
      <c r="R14" s="5"/>
      <c r="S14" s="5">
        <f>VLOOKUP(B14,'[5]SİNEMA LİSTESİ'!$A:$C,2,FALSE)</f>
        <v>266</v>
      </c>
      <c r="T14" s="5" t="str">
        <f>VLOOKUP(B14,'[5]SİNEMA LİSTESİ'!$A:$C,3,FALSE)</f>
        <v>396 88 96</v>
      </c>
      <c r="U14" s="5"/>
    </row>
    <row r="15" spans="1:21" ht="18.75" customHeight="1">
      <c r="A15" s="10">
        <v>3</v>
      </c>
      <c r="B15" s="12" t="s">
        <v>171</v>
      </c>
      <c r="C15" s="3" t="str">
        <f>IF(ISBLANK(B15)," ","0"&amp;" "&amp;S15&amp;" "&amp;T15)</f>
        <v>0 266 412 00 80</v>
      </c>
      <c r="D15" s="32" t="s">
        <v>4</v>
      </c>
      <c r="E15" s="33"/>
      <c r="F15" s="33"/>
      <c r="G15" s="33"/>
      <c r="H15" s="33"/>
      <c r="I15" s="33"/>
      <c r="J15" s="34"/>
      <c r="K15" s="5"/>
      <c r="L15" s="5"/>
      <c r="M15" s="5"/>
      <c r="N15" s="5"/>
      <c r="O15" s="5"/>
      <c r="P15" s="5"/>
      <c r="Q15" s="5"/>
      <c r="R15" s="5"/>
      <c r="S15" s="5">
        <f>VLOOKUP(B15,'[5]SİNEMA LİSTESİ'!$A:$C,2,FALSE)</f>
        <v>266</v>
      </c>
      <c r="T15" s="5" t="str">
        <f>VLOOKUP(B15,'[5]SİNEMA LİSTESİ'!$A:$C,3,FALSE)</f>
        <v>412 00 80</v>
      </c>
      <c r="U15" s="5"/>
    </row>
    <row r="16" spans="1:21" ht="27.75">
      <c r="A16" s="8"/>
      <c r="B16" s="1" t="s">
        <v>172</v>
      </c>
      <c r="C16" s="2"/>
      <c r="D16" s="24"/>
      <c r="E16" s="24"/>
      <c r="F16" s="24"/>
      <c r="G16" s="24"/>
      <c r="H16" s="24"/>
      <c r="I16" s="24"/>
      <c r="J16" s="2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9">
        <v>1</v>
      </c>
      <c r="B17" s="18" t="s">
        <v>173</v>
      </c>
      <c r="C17" s="16" t="s">
        <v>174</v>
      </c>
      <c r="D17" s="32" t="s">
        <v>175</v>
      </c>
      <c r="E17" s="33"/>
      <c r="F17" s="33"/>
      <c r="G17" s="33"/>
      <c r="H17" s="33"/>
      <c r="I17" s="33"/>
      <c r="J17" s="34"/>
      <c r="K17" s="5"/>
      <c r="L17" s="5"/>
      <c r="M17" s="5"/>
      <c r="N17" s="5"/>
      <c r="O17" s="5"/>
      <c r="P17" s="5"/>
      <c r="Q17" s="5"/>
      <c r="R17" s="5"/>
      <c r="S17" s="5">
        <f>VLOOKUP(B17,'[5]SİNEMA LİSTESİ'!$A:$C,2,FALSE)</f>
        <v>434</v>
      </c>
      <c r="T17" s="5" t="str">
        <f>VLOOKUP(B17,'[5]SİNEMA LİSTESİ'!$A:$C,3,FALSE)</f>
        <v>827 13 80</v>
      </c>
      <c r="U17" s="5"/>
    </row>
    <row r="18" spans="1:21" ht="27.75">
      <c r="A18" s="8"/>
      <c r="B18" s="1" t="s">
        <v>31</v>
      </c>
      <c r="C18" s="2"/>
      <c r="D18" s="24"/>
      <c r="E18" s="24"/>
      <c r="F18" s="24"/>
      <c r="G18" s="24"/>
      <c r="H18" s="24"/>
      <c r="I18" s="24"/>
      <c r="J18" s="2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9">
        <v>1</v>
      </c>
      <c r="B19" s="7" t="s">
        <v>33</v>
      </c>
      <c r="C19" s="3" t="s">
        <v>81</v>
      </c>
      <c r="D19" s="32" t="s">
        <v>32</v>
      </c>
      <c r="E19" s="33"/>
      <c r="F19" s="33"/>
      <c r="G19" s="33"/>
      <c r="H19" s="33"/>
      <c r="I19" s="33"/>
      <c r="J19" s="34"/>
      <c r="K19" s="5"/>
      <c r="L19" s="5"/>
      <c r="M19" s="5"/>
      <c r="N19" s="5"/>
      <c r="O19" s="5"/>
      <c r="P19" s="5"/>
      <c r="Q19" s="5"/>
      <c r="R19" s="5"/>
      <c r="S19" s="5">
        <f>VLOOKUP(B19,'[5]SİNEMA LİSTESİ'!$A:$C,2,FALSE)</f>
        <v>364</v>
      </c>
      <c r="T19" s="5" t="str">
        <f>VLOOKUP(B19,'[5]SİNEMA LİSTESİ'!$A:$C,3,FALSE)</f>
        <v>221 39 04</v>
      </c>
      <c r="U19" s="5"/>
    </row>
    <row r="20" spans="1:21" ht="27.75">
      <c r="A20" s="8"/>
      <c r="B20" s="1" t="s">
        <v>67</v>
      </c>
      <c r="C20" s="2"/>
      <c r="D20" s="24"/>
      <c r="E20" s="24"/>
      <c r="F20" s="24"/>
      <c r="G20" s="24"/>
      <c r="H20" s="24"/>
      <c r="I20" s="24"/>
      <c r="J20" s="2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9">
        <v>1</v>
      </c>
      <c r="B21" s="18" t="s">
        <v>82</v>
      </c>
      <c r="C21" s="16" t="s">
        <v>83</v>
      </c>
      <c r="D21" s="32" t="s">
        <v>176</v>
      </c>
      <c r="E21" s="33"/>
      <c r="F21" s="33"/>
      <c r="G21" s="33"/>
      <c r="H21" s="33"/>
      <c r="I21" s="33"/>
      <c r="J21" s="34"/>
      <c r="K21" s="5"/>
      <c r="L21" s="5"/>
      <c r="M21" s="5"/>
      <c r="N21" s="5"/>
      <c r="O21" s="5"/>
      <c r="P21" s="5"/>
      <c r="Q21" s="5"/>
      <c r="R21" s="5"/>
      <c r="S21" s="5">
        <f>VLOOKUP(B21,'[5]SİNEMA LİSTESİ'!$A:$C,2,FALSE)</f>
        <v>412</v>
      </c>
      <c r="T21" s="5" t="str">
        <f>VLOOKUP(B21,'[5]SİNEMA LİSTESİ'!$A:$C,3,FALSE)</f>
        <v>224 31 31</v>
      </c>
      <c r="U21" s="5"/>
    </row>
    <row r="22" spans="1:21" ht="27.75">
      <c r="A22" s="8"/>
      <c r="B22" s="1" t="s">
        <v>34</v>
      </c>
      <c r="C22" s="2"/>
      <c r="D22" s="24"/>
      <c r="E22" s="24"/>
      <c r="F22" s="24"/>
      <c r="G22" s="24"/>
      <c r="H22" s="24"/>
      <c r="I22" s="24"/>
      <c r="J22" s="2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9">
        <v>1</v>
      </c>
      <c r="B23" s="18" t="s">
        <v>35</v>
      </c>
      <c r="C23" s="16" t="s">
        <v>84</v>
      </c>
      <c r="D23" s="32" t="s">
        <v>85</v>
      </c>
      <c r="E23" s="33"/>
      <c r="F23" s="33"/>
      <c r="G23" s="33"/>
      <c r="H23" s="33"/>
      <c r="I23" s="33"/>
      <c r="J23" s="34"/>
      <c r="K23" s="5"/>
      <c r="L23" s="5"/>
      <c r="M23" s="5"/>
      <c r="N23" s="5"/>
      <c r="O23" s="5"/>
      <c r="P23" s="5"/>
      <c r="Q23" s="5"/>
      <c r="R23" s="5"/>
      <c r="S23" s="5">
        <f>VLOOKUP(B23,'[5]SİNEMA LİSTESİ'!$A:$C,2,FALSE)</f>
        <v>380</v>
      </c>
      <c r="T23" s="5" t="str">
        <f>VLOOKUP(B23,'[5]SİNEMA LİSTESİ'!$A:$C,3,FALSE)</f>
        <v>524 43 40</v>
      </c>
      <c r="U23" s="5"/>
    </row>
    <row r="24" spans="1:21" ht="27.75">
      <c r="A24" s="8"/>
      <c r="B24" s="1" t="s">
        <v>86</v>
      </c>
      <c r="C24" s="2"/>
      <c r="D24" s="24"/>
      <c r="E24" s="24"/>
      <c r="F24" s="24"/>
      <c r="G24" s="24"/>
      <c r="H24" s="24"/>
      <c r="I24" s="24"/>
      <c r="J24" s="2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9">
        <v>1</v>
      </c>
      <c r="B25" s="18" t="s">
        <v>87</v>
      </c>
      <c r="C25" s="16" t="s">
        <v>88</v>
      </c>
      <c r="D25" s="32" t="s">
        <v>32</v>
      </c>
      <c r="E25" s="33"/>
      <c r="F25" s="33"/>
      <c r="G25" s="33"/>
      <c r="H25" s="33"/>
      <c r="I25" s="33"/>
      <c r="J25" s="34"/>
      <c r="K25" s="5"/>
      <c r="L25" s="5"/>
      <c r="M25" s="5"/>
      <c r="N25" s="5"/>
      <c r="O25" s="5"/>
      <c r="P25" s="5"/>
      <c r="Q25" s="5"/>
      <c r="R25" s="5"/>
      <c r="S25" s="5">
        <f>VLOOKUP(B25,'[5]SİNEMA LİSTESİ'!$A:$C,2,FALSE)</f>
        <v>446</v>
      </c>
      <c r="T25" s="5" t="str">
        <f>VLOOKUP(B25,'[5]SİNEMA LİSTESİ'!$A:$C,3,FALSE)</f>
        <v>212 18 25</v>
      </c>
      <c r="U25" s="5"/>
    </row>
    <row r="26" spans="1:21" ht="27.75">
      <c r="A26" s="8"/>
      <c r="B26" s="1" t="s">
        <v>161</v>
      </c>
      <c r="C26" s="2"/>
      <c r="D26" s="24"/>
      <c r="E26" s="24"/>
      <c r="F26" s="24"/>
      <c r="G26" s="24"/>
      <c r="H26" s="24"/>
      <c r="I26" s="24"/>
      <c r="J26" s="2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9">
        <v>1</v>
      </c>
      <c r="B27" s="18" t="s">
        <v>177</v>
      </c>
      <c r="C27" s="16" t="s">
        <v>88</v>
      </c>
      <c r="D27" s="32" t="s">
        <v>78</v>
      </c>
      <c r="E27" s="33"/>
      <c r="F27" s="33"/>
      <c r="G27" s="33"/>
      <c r="H27" s="33"/>
      <c r="I27" s="33"/>
      <c r="J27" s="34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342</v>
      </c>
      <c r="T27" s="5" t="str">
        <f>VLOOKUP(B27,'[5]SİNEMA LİSTESİ'!$A:$C,3,FALSE)</f>
        <v>220 37 57</v>
      </c>
      <c r="U27" s="5"/>
    </row>
    <row r="28" spans="1:21" ht="27.75">
      <c r="A28" s="8"/>
      <c r="B28" s="1" t="s">
        <v>36</v>
      </c>
      <c r="C28" s="2"/>
      <c r="D28" s="24"/>
      <c r="E28" s="24"/>
      <c r="F28" s="24"/>
      <c r="G28" s="24"/>
      <c r="H28" s="24"/>
      <c r="I28" s="24"/>
      <c r="J28" s="2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9">
        <v>1</v>
      </c>
      <c r="B29" s="18" t="s">
        <v>37</v>
      </c>
      <c r="C29" s="16" t="s">
        <v>89</v>
      </c>
      <c r="D29" s="32" t="s">
        <v>90</v>
      </c>
      <c r="E29" s="33"/>
      <c r="F29" s="33"/>
      <c r="G29" s="33"/>
      <c r="H29" s="33"/>
      <c r="I29" s="33"/>
      <c r="J29" s="34"/>
      <c r="K29" s="5"/>
      <c r="L29" s="5"/>
      <c r="M29" s="5"/>
      <c r="N29" s="5"/>
      <c r="O29" s="5"/>
      <c r="P29" s="5"/>
      <c r="Q29" s="5"/>
      <c r="R29" s="5"/>
      <c r="S29" s="5">
        <f>VLOOKUP(B29,'[5]SİNEMA LİSTESİ'!$A:$C,2,FALSE)</f>
        <v>454</v>
      </c>
      <c r="T29" s="5" t="str">
        <f>VLOOKUP(B29,'[5]SİNEMA LİSTESİ'!$A:$C,3,FALSE)</f>
        <v>216 35 80</v>
      </c>
      <c r="U29" s="5"/>
    </row>
    <row r="30" spans="1:21" ht="27.75">
      <c r="A30" s="8"/>
      <c r="B30" s="1" t="s">
        <v>54</v>
      </c>
      <c r="C30" s="2"/>
      <c r="D30" s="24"/>
      <c r="E30" s="24"/>
      <c r="F30" s="24"/>
      <c r="G30" s="24"/>
      <c r="H30" s="24"/>
      <c r="I30" s="24"/>
      <c r="J30" s="2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10">
        <v>1</v>
      </c>
      <c r="B31" s="12" t="s">
        <v>55</v>
      </c>
      <c r="C31" s="3" t="str">
        <f>IF(ISBLANK(B31)," ","0"&amp;" "&amp;S31&amp;" "&amp;T31)</f>
        <v>0 246 228 26 88</v>
      </c>
      <c r="D31" s="32" t="s">
        <v>56</v>
      </c>
      <c r="E31" s="33"/>
      <c r="F31" s="33"/>
      <c r="G31" s="33"/>
      <c r="H31" s="33"/>
      <c r="I31" s="33"/>
      <c r="J31" s="34"/>
      <c r="K31" s="5"/>
      <c r="L31" s="5"/>
      <c r="M31" s="5"/>
      <c r="N31" s="5"/>
      <c r="O31" s="5"/>
      <c r="P31" s="5"/>
      <c r="Q31" s="5"/>
      <c r="R31" s="5"/>
      <c r="S31" s="5">
        <f>VLOOKUP(B31,'[5]SİNEMA LİSTESİ'!$A:$C,2,FALSE)</f>
        <v>246</v>
      </c>
      <c r="T31" s="5" t="str">
        <f>VLOOKUP(B31,'[5]SİNEMA LİSTESİ'!$A:$C,3,FALSE)</f>
        <v>228 26 88</v>
      </c>
      <c r="U31" s="5"/>
    </row>
    <row r="32" spans="1:21" ht="27.75">
      <c r="A32" s="8"/>
      <c r="B32" s="1" t="s">
        <v>12</v>
      </c>
      <c r="C32" s="2"/>
      <c r="D32" s="24"/>
      <c r="E32" s="24"/>
      <c r="F32" s="24"/>
      <c r="G32" s="24"/>
      <c r="H32" s="24"/>
      <c r="I32" s="24"/>
      <c r="J32" s="2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10">
        <v>1</v>
      </c>
      <c r="B33" s="12" t="s">
        <v>178</v>
      </c>
      <c r="C33" s="16" t="str">
        <f>IF(ISBLANK(B33)," ","0"&amp;" "&amp;S33&amp;" "&amp;T33)</f>
        <v>0 216 538 38 48</v>
      </c>
      <c r="D33" s="32" t="s">
        <v>4</v>
      </c>
      <c r="E33" s="33"/>
      <c r="F33" s="33"/>
      <c r="G33" s="33"/>
      <c r="H33" s="33"/>
      <c r="I33" s="33"/>
      <c r="J33" s="34"/>
      <c r="K33" s="5"/>
      <c r="L33" s="5"/>
      <c r="M33" s="5"/>
      <c r="N33" s="5"/>
      <c r="O33" s="5"/>
      <c r="P33" s="5"/>
      <c r="Q33" s="5"/>
      <c r="R33" s="5"/>
      <c r="S33" s="5">
        <f>VLOOKUP(B33,'[5]SİNEMA LİSTESİ'!$A:$C,2,FALSE)</f>
        <v>216</v>
      </c>
      <c r="T33" s="5" t="str">
        <f>VLOOKUP(B33,'[5]SİNEMA LİSTESİ'!$A:$C,3,FALSE)</f>
        <v>538 38 48</v>
      </c>
      <c r="U33" s="5"/>
    </row>
    <row r="34" spans="1:21" ht="18.75" customHeight="1">
      <c r="A34" s="10">
        <v>2</v>
      </c>
      <c r="B34" s="12" t="s">
        <v>26</v>
      </c>
      <c r="C34" s="3" t="str">
        <f>IF(ISBLANK(B34)," ","0"&amp;" "&amp;S34&amp;" "&amp;T34)</f>
        <v>0 212 433 23 84</v>
      </c>
      <c r="D34" s="32" t="s">
        <v>4</v>
      </c>
      <c r="E34" s="33"/>
      <c r="F34" s="33"/>
      <c r="G34" s="33"/>
      <c r="H34" s="33"/>
      <c r="I34" s="33"/>
      <c r="J34" s="34"/>
      <c r="K34" s="5"/>
      <c r="L34" s="5"/>
      <c r="M34" s="5"/>
      <c r="N34" s="5"/>
      <c r="O34" s="5"/>
      <c r="P34" s="5"/>
      <c r="Q34" s="5"/>
      <c r="R34" s="5"/>
      <c r="S34" s="5">
        <f>VLOOKUP(B34,'[5]SİNEMA LİSTESİ'!$A:$C,2,FALSE)</f>
        <v>212</v>
      </c>
      <c r="T34" s="5" t="str">
        <f>VLOOKUP(B34,'[5]SİNEMA LİSTESİ'!$A:$C,3,FALSE)</f>
        <v>433 23 84</v>
      </c>
      <c r="U34" s="5"/>
    </row>
    <row r="35" spans="1:21" ht="18.75" customHeight="1">
      <c r="A35" s="10">
        <v>3</v>
      </c>
      <c r="B35" s="15" t="s">
        <v>17</v>
      </c>
      <c r="C35" s="16" t="str">
        <f>IF(ISBLANK(B35)," ","0"&amp;" "&amp;S35&amp;" "&amp;T35)</f>
        <v>0 212 871 53 66</v>
      </c>
      <c r="D35" s="32" t="s">
        <v>179</v>
      </c>
      <c r="E35" s="33"/>
      <c r="F35" s="33"/>
      <c r="G35" s="33"/>
      <c r="H35" s="33"/>
      <c r="I35" s="33"/>
      <c r="J35" s="34"/>
      <c r="K35" s="5"/>
      <c r="L35" s="5"/>
      <c r="M35" s="5"/>
      <c r="N35" s="5"/>
      <c r="O35" s="5"/>
      <c r="P35" s="5"/>
      <c r="Q35" s="5"/>
      <c r="R35" s="5"/>
      <c r="S35" s="5">
        <f>VLOOKUP(B35,'[5]SİNEMA LİSTESİ'!$A:$C,2,FALSE)</f>
        <v>212</v>
      </c>
      <c r="T35" s="5" t="str">
        <f>VLOOKUP(B35,'[5]SİNEMA LİSTESİ'!$A:$C,3,FALSE)</f>
        <v>871 53 66</v>
      </c>
      <c r="U35" s="5"/>
    </row>
    <row r="36" spans="1:21" ht="18.75" customHeight="1">
      <c r="A36" s="10">
        <v>4</v>
      </c>
      <c r="B36" s="15" t="s">
        <v>180</v>
      </c>
      <c r="C36" s="16" t="str">
        <f>IF(ISBLANK(B36)," ","0"&amp;" "&amp;S36&amp;" "&amp;T36)</f>
        <v>0 232 421 42 61</v>
      </c>
      <c r="D36" s="32" t="s">
        <v>4</v>
      </c>
      <c r="E36" s="33"/>
      <c r="F36" s="33"/>
      <c r="G36" s="33"/>
      <c r="H36" s="33"/>
      <c r="I36" s="33"/>
      <c r="J36" s="34"/>
      <c r="K36" s="5"/>
      <c r="L36" s="5"/>
      <c r="M36" s="5"/>
      <c r="N36" s="5"/>
      <c r="O36" s="5"/>
      <c r="P36" s="5"/>
      <c r="Q36" s="5"/>
      <c r="R36" s="5"/>
      <c r="S36" s="5">
        <f>VLOOKUP(B36,'[5]SİNEMA LİSTESİ'!$A:$C,2,FALSE)</f>
        <v>232</v>
      </c>
      <c r="T36" s="5" t="str">
        <f>VLOOKUP(B36,'[5]SİNEMA LİSTESİ'!$A:$C,3,FALSE)</f>
        <v>421 42 61</v>
      </c>
      <c r="U36" s="5"/>
    </row>
    <row r="37" spans="1:21" ht="18.75" customHeight="1">
      <c r="A37" s="10">
        <v>5</v>
      </c>
      <c r="B37" s="15" t="s">
        <v>181</v>
      </c>
      <c r="C37" s="16" t="str">
        <f>IF(ISBLANK(B37)," ","0"&amp;" "&amp;S37&amp;" "&amp;T37)</f>
        <v>0 212 651 06 66</v>
      </c>
      <c r="D37" s="32" t="s">
        <v>4</v>
      </c>
      <c r="E37" s="33"/>
      <c r="F37" s="33"/>
      <c r="G37" s="33"/>
      <c r="H37" s="33"/>
      <c r="I37" s="33"/>
      <c r="J37" s="34"/>
      <c r="K37" s="5"/>
      <c r="L37" s="5"/>
      <c r="M37" s="5"/>
      <c r="N37" s="5"/>
      <c r="O37" s="5"/>
      <c r="P37" s="5"/>
      <c r="Q37" s="5"/>
      <c r="R37" s="5"/>
      <c r="S37" s="5">
        <f>VLOOKUP(B37,'[5]SİNEMA LİSTESİ'!$A:$C,2,FALSE)</f>
        <v>212</v>
      </c>
      <c r="T37" s="5" t="str">
        <f>VLOOKUP(B37,'[5]SİNEMA LİSTESİ'!$A:$C,3,FALSE)</f>
        <v>651 06 66</v>
      </c>
      <c r="U37" s="5"/>
    </row>
    <row r="38" spans="1:21" ht="27.75">
      <c r="A38" s="8"/>
      <c r="B38" s="1" t="s">
        <v>182</v>
      </c>
      <c r="C38" s="2"/>
      <c r="D38" s="24"/>
      <c r="E38" s="24"/>
      <c r="F38" s="24"/>
      <c r="G38" s="24"/>
      <c r="H38" s="24"/>
      <c r="I38" s="24"/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10">
        <v>1</v>
      </c>
      <c r="B39" s="12" t="s">
        <v>183</v>
      </c>
      <c r="C39" s="3" t="str">
        <f>IF(ISBLANK(B39)," ","0"&amp;" "&amp;S39&amp;" "&amp;T39)</f>
        <v>0 262 311 77 43</v>
      </c>
      <c r="D39" s="32" t="s">
        <v>8</v>
      </c>
      <c r="E39" s="33"/>
      <c r="F39" s="33"/>
      <c r="G39" s="33"/>
      <c r="H39" s="33"/>
      <c r="I39" s="33"/>
      <c r="J39" s="34"/>
      <c r="K39" s="5"/>
      <c r="L39" s="5"/>
      <c r="M39" s="5"/>
      <c r="N39" s="5"/>
      <c r="O39" s="5"/>
      <c r="P39" s="5"/>
      <c r="Q39" s="5"/>
      <c r="R39" s="5"/>
      <c r="S39" s="5">
        <f>VLOOKUP(B39,'[5]SİNEMA LİSTESİ'!$A:$C,2,FALSE)</f>
        <v>262</v>
      </c>
      <c r="T39" s="5" t="str">
        <f>VLOOKUP(B39,'[5]SİNEMA LİSTESİ'!$A:$C,3,FALSE)</f>
        <v>311 77 43</v>
      </c>
      <c r="U39" s="5"/>
    </row>
    <row r="40" spans="1:21" ht="27.75">
      <c r="A40" s="8"/>
      <c r="B40" s="1" t="s">
        <v>27</v>
      </c>
      <c r="C40" s="2"/>
      <c r="D40" s="24"/>
      <c r="E40" s="24"/>
      <c r="F40" s="24"/>
      <c r="G40" s="24"/>
      <c r="H40" s="24"/>
      <c r="I40" s="24"/>
      <c r="J40" s="2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9">
        <v>1</v>
      </c>
      <c r="B41" s="12" t="s">
        <v>57</v>
      </c>
      <c r="C41" s="3" t="str">
        <f>IF(ISBLANK(B41)," ","0"&amp;" "&amp;S41&amp;" "&amp;T41)</f>
        <v>0 344 235 33 10</v>
      </c>
      <c r="D41" s="32" t="s">
        <v>184</v>
      </c>
      <c r="E41" s="33"/>
      <c r="F41" s="33"/>
      <c r="G41" s="33"/>
      <c r="H41" s="33"/>
      <c r="I41" s="33"/>
      <c r="J41" s="34"/>
      <c r="K41" s="5"/>
      <c r="L41" s="5"/>
      <c r="M41" s="5"/>
      <c r="N41" s="5"/>
      <c r="O41" s="5"/>
      <c r="P41" s="5"/>
      <c r="Q41" s="5"/>
      <c r="R41" s="5"/>
      <c r="S41" s="5">
        <f>VLOOKUP(B41,'[5]SİNEMA LİSTESİ'!$A:$C,2,FALSE)</f>
        <v>344</v>
      </c>
      <c r="T41" s="5" t="str">
        <f>VLOOKUP(B41,'[5]SİNEMA LİSTESİ'!$A:$C,3,FALSE)</f>
        <v>235 33 10</v>
      </c>
      <c r="U41" s="5"/>
    </row>
    <row r="42" spans="1:21" ht="18.75" customHeight="1">
      <c r="A42" s="9">
        <v>2</v>
      </c>
      <c r="B42" s="12" t="s">
        <v>58</v>
      </c>
      <c r="C42" s="3" t="str">
        <f>IF(ISBLANK(B42)," ","0"&amp;" "&amp;S42&amp;" "&amp;T42)</f>
        <v>0 344 221 77 70</v>
      </c>
      <c r="D42" s="32" t="s">
        <v>91</v>
      </c>
      <c r="E42" s="33"/>
      <c r="F42" s="33"/>
      <c r="G42" s="33"/>
      <c r="H42" s="33"/>
      <c r="I42" s="33"/>
      <c r="J42" s="34"/>
      <c r="K42" s="5"/>
      <c r="L42" s="5"/>
      <c r="M42" s="5"/>
      <c r="N42" s="5"/>
      <c r="O42" s="5"/>
      <c r="P42" s="5"/>
      <c r="Q42" s="5"/>
      <c r="R42" s="5"/>
      <c r="S42" s="5">
        <f>VLOOKUP(B42,'[5]SİNEMA LİSTESİ'!$A:$C,2,FALSE)</f>
        <v>344</v>
      </c>
      <c r="T42" s="5" t="str">
        <f>VLOOKUP(B42,'[5]SİNEMA LİSTESİ'!$A:$C,3,FALSE)</f>
        <v>221 77 70</v>
      </c>
      <c r="U42" s="5"/>
    </row>
    <row r="43" spans="1:21" ht="18.75" customHeight="1">
      <c r="A43" s="9">
        <v>3</v>
      </c>
      <c r="B43" s="12" t="s">
        <v>185</v>
      </c>
      <c r="C43" s="3" t="str">
        <f>IF(ISBLANK(B43)," ","0"&amp;" "&amp;S43&amp;" "&amp;T43)</f>
        <v>0 344 415 49 49</v>
      </c>
      <c r="D43" s="32" t="s">
        <v>186</v>
      </c>
      <c r="E43" s="33"/>
      <c r="F43" s="33"/>
      <c r="G43" s="33"/>
      <c r="H43" s="33"/>
      <c r="I43" s="33"/>
      <c r="J43" s="34"/>
      <c r="K43" s="5"/>
      <c r="L43" s="5"/>
      <c r="M43" s="5"/>
      <c r="N43" s="5"/>
      <c r="O43" s="5"/>
      <c r="P43" s="5"/>
      <c r="Q43" s="5"/>
      <c r="R43" s="5"/>
      <c r="S43" s="5">
        <f>VLOOKUP(B43,'[5]SİNEMA LİSTESİ'!$A:$C,2,FALSE)</f>
        <v>344</v>
      </c>
      <c r="T43" s="5" t="str">
        <f>VLOOKUP(B43,'[5]SİNEMA LİSTESİ'!$A:$C,3,FALSE)</f>
        <v>415 49 49</v>
      </c>
      <c r="U43" s="5"/>
    </row>
    <row r="44" spans="1:21" ht="27.75">
      <c r="A44" s="8"/>
      <c r="B44" s="1" t="s">
        <v>92</v>
      </c>
      <c r="C44" s="2"/>
      <c r="D44" s="24"/>
      <c r="E44" s="24"/>
      <c r="F44" s="24"/>
      <c r="G44" s="24"/>
      <c r="H44" s="24"/>
      <c r="I44" s="24"/>
      <c r="J44" s="2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9">
        <v>1</v>
      </c>
      <c r="B45" s="15" t="s">
        <v>93</v>
      </c>
      <c r="C45" s="16" t="str">
        <f>IF(ISBLANK(B45)," ","0"&amp;" "&amp;S45&amp;" "&amp;T45)</f>
        <v>0 366 212 57 77 </v>
      </c>
      <c r="D45" s="32" t="s">
        <v>94</v>
      </c>
      <c r="E45" s="33"/>
      <c r="F45" s="33"/>
      <c r="G45" s="33"/>
      <c r="H45" s="33"/>
      <c r="I45" s="33"/>
      <c r="J45" s="34"/>
      <c r="K45" s="5"/>
      <c r="L45" s="5"/>
      <c r="M45" s="5"/>
      <c r="N45" s="5"/>
      <c r="O45" s="5"/>
      <c r="P45" s="5"/>
      <c r="Q45" s="5"/>
      <c r="R45" s="5"/>
      <c r="S45" s="5">
        <f>VLOOKUP(B45,'[5]SİNEMA LİSTESİ'!$A:$C,2,FALSE)</f>
        <v>366</v>
      </c>
      <c r="T45" s="5" t="str">
        <f>VLOOKUP(B45,'[5]SİNEMA LİSTESİ'!$A:$C,3,FALSE)</f>
        <v>212 57 77 </v>
      </c>
      <c r="U45" s="5"/>
    </row>
    <row r="46" spans="1:21" ht="27.75">
      <c r="A46" s="8"/>
      <c r="B46" s="1" t="s">
        <v>187</v>
      </c>
      <c r="C46" s="2"/>
      <c r="D46" s="24"/>
      <c r="E46" s="24"/>
      <c r="F46" s="24"/>
      <c r="G46" s="24"/>
      <c r="H46" s="24"/>
      <c r="I46" s="24"/>
      <c r="J46" s="2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9">
        <v>1</v>
      </c>
      <c r="B47" s="15" t="s">
        <v>188</v>
      </c>
      <c r="C47" s="3" t="str">
        <f>IF(ISBLANK(B47)," ","0"&amp;" "&amp;S47&amp;" "&amp;T47)</f>
        <v>0 318 218 88 55</v>
      </c>
      <c r="D47" s="32" t="s">
        <v>59</v>
      </c>
      <c r="E47" s="33"/>
      <c r="F47" s="33"/>
      <c r="G47" s="33"/>
      <c r="H47" s="33"/>
      <c r="I47" s="33"/>
      <c r="J47" s="34"/>
      <c r="K47" s="5"/>
      <c r="L47" s="5"/>
      <c r="M47" s="5"/>
      <c r="N47" s="5"/>
      <c r="O47" s="5"/>
      <c r="P47" s="5"/>
      <c r="Q47" s="5"/>
      <c r="R47" s="5"/>
      <c r="S47" s="5">
        <f>VLOOKUP(B47,'[5]SİNEMA LİSTESİ'!$A:$C,2,FALSE)</f>
        <v>318</v>
      </c>
      <c r="T47" s="5" t="str">
        <f>VLOOKUP(B47,'[5]SİNEMA LİSTESİ'!$A:$C,3,FALSE)</f>
        <v>218 88 55</v>
      </c>
      <c r="U47" s="5"/>
    </row>
    <row r="48" spans="1:21" ht="27.75">
      <c r="A48" s="8"/>
      <c r="B48" s="1" t="s">
        <v>189</v>
      </c>
      <c r="C48" s="2"/>
      <c r="D48" s="24"/>
      <c r="E48" s="24"/>
      <c r="F48" s="24"/>
      <c r="G48" s="24"/>
      <c r="H48" s="24"/>
      <c r="I48" s="24"/>
      <c r="J48" s="2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9">
        <v>1</v>
      </c>
      <c r="B49" s="12" t="s">
        <v>190</v>
      </c>
      <c r="C49" s="3" t="str">
        <f>IF(ISBLANK(B49)," ","0"&amp;" "&amp;S49&amp;" "&amp;T49)</f>
        <v>0 288  412 39 09 </v>
      </c>
      <c r="D49" s="32" t="s">
        <v>79</v>
      </c>
      <c r="E49" s="33"/>
      <c r="F49" s="33"/>
      <c r="G49" s="33"/>
      <c r="H49" s="33"/>
      <c r="I49" s="33"/>
      <c r="J49" s="34"/>
      <c r="K49" s="5"/>
      <c r="L49" s="5"/>
      <c r="M49" s="5"/>
      <c r="N49" s="5"/>
      <c r="O49" s="5"/>
      <c r="P49" s="5"/>
      <c r="Q49" s="5"/>
      <c r="R49" s="5"/>
      <c r="S49" s="5">
        <f>VLOOKUP(B49,'[5]SİNEMA LİSTESİ'!$A:$C,2,FALSE)</f>
        <v>288</v>
      </c>
      <c r="T49" s="5" t="str">
        <f>VLOOKUP(B49,'[5]SİNEMA LİSTESİ'!$A:$C,3,FALSE)</f>
        <v> 412 39 09 </v>
      </c>
      <c r="U49" s="5"/>
    </row>
    <row r="50" spans="1:21" ht="27.75">
      <c r="A50" s="8"/>
      <c r="B50" s="1" t="s">
        <v>191</v>
      </c>
      <c r="C50" s="2"/>
      <c r="D50" s="24"/>
      <c r="E50" s="24"/>
      <c r="F50" s="24"/>
      <c r="G50" s="24"/>
      <c r="H50" s="24"/>
      <c r="I50" s="24"/>
      <c r="J50" s="2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9">
        <v>1</v>
      </c>
      <c r="B51" s="12" t="s">
        <v>192</v>
      </c>
      <c r="C51" s="3" t="str">
        <f>IF(ISBLANK(B51)," ","0"&amp;" "&amp;S51&amp;" "&amp;T51)</f>
        <v>0 386 213 13 44</v>
      </c>
      <c r="D51" s="32" t="s">
        <v>8</v>
      </c>
      <c r="E51" s="33"/>
      <c r="F51" s="33"/>
      <c r="G51" s="33"/>
      <c r="H51" s="33"/>
      <c r="I51" s="33"/>
      <c r="J51" s="34"/>
      <c r="K51" s="5"/>
      <c r="L51" s="5"/>
      <c r="M51" s="5"/>
      <c r="N51" s="5"/>
      <c r="O51" s="5"/>
      <c r="P51" s="5"/>
      <c r="Q51" s="5"/>
      <c r="R51" s="5"/>
      <c r="S51" s="5">
        <f>VLOOKUP(B51,'[5]SİNEMA LİSTESİ'!$A:$C,2,FALSE)</f>
        <v>386</v>
      </c>
      <c r="T51" s="5" t="str">
        <f>VLOOKUP(B51,'[5]SİNEMA LİSTESİ'!$A:$C,3,FALSE)</f>
        <v>213 13 44</v>
      </c>
      <c r="U51" s="5"/>
    </row>
    <row r="52" spans="1:21" ht="27.75">
      <c r="A52" s="8"/>
      <c r="B52" s="1" t="s">
        <v>193</v>
      </c>
      <c r="C52" s="2"/>
      <c r="D52" s="24"/>
      <c r="E52" s="24"/>
      <c r="F52" s="24"/>
      <c r="G52" s="24"/>
      <c r="H52" s="24"/>
      <c r="I52" s="24"/>
      <c r="J52" s="2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9">
        <v>1</v>
      </c>
      <c r="B53" s="15" t="s">
        <v>194</v>
      </c>
      <c r="C53" s="3" t="str">
        <f>IF(ISBLANK(B53)," ","0"&amp;" "&amp;S53&amp;" "&amp;T53)</f>
        <v>0 436 212 00 04</v>
      </c>
      <c r="D53" s="32" t="s">
        <v>195</v>
      </c>
      <c r="E53" s="33"/>
      <c r="F53" s="33"/>
      <c r="G53" s="33"/>
      <c r="H53" s="33"/>
      <c r="I53" s="33"/>
      <c r="J53" s="34"/>
      <c r="K53" s="5"/>
      <c r="L53" s="5"/>
      <c r="M53" s="5"/>
      <c r="N53" s="5"/>
      <c r="O53" s="5"/>
      <c r="P53" s="5"/>
      <c r="Q53" s="5"/>
      <c r="R53" s="5"/>
      <c r="S53" s="5">
        <f>VLOOKUP(B53,'[5]SİNEMA LİSTESİ'!$A:$C,2,FALSE)</f>
        <v>436</v>
      </c>
      <c r="T53" s="5" t="str">
        <f>VLOOKUP(B53,'[5]SİNEMA LİSTESİ'!$A:$C,3,FALSE)</f>
        <v>212 00 04</v>
      </c>
      <c r="U53" s="5"/>
    </row>
    <row r="54" spans="1:21" ht="27.75">
      <c r="A54" s="8"/>
      <c r="B54" s="1" t="s">
        <v>38</v>
      </c>
      <c r="C54" s="2"/>
      <c r="D54" s="24"/>
      <c r="E54" s="24"/>
      <c r="F54" s="24"/>
      <c r="G54" s="24"/>
      <c r="H54" s="24"/>
      <c r="I54" s="24"/>
      <c r="J54" s="2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9">
        <v>1</v>
      </c>
      <c r="B55" s="15" t="s">
        <v>95</v>
      </c>
      <c r="C55" s="3" t="str">
        <f>IF(ISBLANK(B55)," ","0"&amp;" "&amp;S55&amp;" "&amp;T55)</f>
        <v>0 388 232 07 09</v>
      </c>
      <c r="D55" s="32" t="s">
        <v>8</v>
      </c>
      <c r="E55" s="33"/>
      <c r="F55" s="33"/>
      <c r="G55" s="33"/>
      <c r="H55" s="33"/>
      <c r="I55" s="33"/>
      <c r="J55" s="34"/>
      <c r="K55" s="5"/>
      <c r="L55" s="5"/>
      <c r="M55" s="5"/>
      <c r="N55" s="5"/>
      <c r="O55" s="5"/>
      <c r="P55" s="5"/>
      <c r="Q55" s="5"/>
      <c r="R55" s="5"/>
      <c r="S55" s="5">
        <f>VLOOKUP(B55,'[5]SİNEMA LİSTESİ'!$A:$C,2,FALSE)</f>
        <v>388</v>
      </c>
      <c r="T55" s="5" t="str">
        <f>VLOOKUP(B55,'[5]SİNEMA LİSTESİ'!$A:$C,3,FALSE)</f>
        <v>232 07 09</v>
      </c>
      <c r="U55" s="5"/>
    </row>
    <row r="56" spans="1:21" ht="27.75">
      <c r="A56" s="8"/>
      <c r="B56" s="1" t="s">
        <v>48</v>
      </c>
      <c r="C56" s="2"/>
      <c r="D56" s="24"/>
      <c r="E56" s="24"/>
      <c r="F56" s="24"/>
      <c r="G56" s="24"/>
      <c r="H56" s="24"/>
      <c r="I56" s="24"/>
      <c r="J56" s="2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9">
        <v>1</v>
      </c>
      <c r="B57" s="12" t="s">
        <v>196</v>
      </c>
      <c r="C57" s="3" t="str">
        <f>IF(ISBLANK(B57)," ","0"&amp;" "&amp;S57&amp;" "&amp;T57)</f>
        <v>0 452 423 48 59</v>
      </c>
      <c r="D57" s="32" t="s">
        <v>28</v>
      </c>
      <c r="E57" s="33"/>
      <c r="F57" s="33"/>
      <c r="G57" s="33"/>
      <c r="H57" s="33"/>
      <c r="I57" s="33"/>
      <c r="J57" s="34"/>
      <c r="K57" s="5"/>
      <c r="L57" s="5"/>
      <c r="M57" s="5"/>
      <c r="N57" s="5"/>
      <c r="O57" s="5"/>
      <c r="P57" s="5"/>
      <c r="Q57" s="5"/>
      <c r="R57" s="5"/>
      <c r="S57" s="5">
        <f>VLOOKUP(B57,'[5]SİNEMA LİSTESİ'!$A:$C,2,FALSE)</f>
        <v>452</v>
      </c>
      <c r="T57" s="5" t="str">
        <f>VLOOKUP(B57,'[5]SİNEMA LİSTESİ'!$A:$C,3,FALSE)</f>
        <v>423 48 59</v>
      </c>
      <c r="U57" s="5"/>
    </row>
    <row r="58" spans="1:21" ht="18.75" customHeight="1">
      <c r="A58" s="9">
        <v>2</v>
      </c>
      <c r="B58" s="12" t="s">
        <v>197</v>
      </c>
      <c r="C58" s="3" t="str">
        <f>IF(ISBLANK(B58)," ","0"&amp;" "&amp;S58&amp;" "&amp;T58)</f>
        <v>0 452 424 01 12</v>
      </c>
      <c r="D58" s="32" t="s">
        <v>195</v>
      </c>
      <c r="E58" s="33"/>
      <c r="F58" s="33"/>
      <c r="G58" s="33"/>
      <c r="H58" s="33"/>
      <c r="I58" s="33"/>
      <c r="J58" s="34"/>
      <c r="K58" s="5"/>
      <c r="L58" s="5"/>
      <c r="M58" s="5"/>
      <c r="N58" s="5"/>
      <c r="O58" s="5"/>
      <c r="P58" s="5"/>
      <c r="Q58" s="5"/>
      <c r="R58" s="5"/>
      <c r="S58" s="5">
        <f>VLOOKUP(B58,'[5]SİNEMA LİSTESİ'!$A:$C,2,FALSE)</f>
        <v>452</v>
      </c>
      <c r="T58" s="5" t="str">
        <f>VLOOKUP(B58,'[5]SİNEMA LİSTESİ'!$A:$C,3,FALSE)</f>
        <v>424 01 12</v>
      </c>
      <c r="U58" s="5"/>
    </row>
    <row r="59" spans="1:21" ht="18.75" customHeight="1">
      <c r="A59" s="9">
        <v>3</v>
      </c>
      <c r="B59" s="11" t="s">
        <v>49</v>
      </c>
      <c r="C59" s="3" t="str">
        <f>IF(ISBLANK(B59)," ","0"&amp;" "&amp;S59&amp;" "&amp;T59)</f>
        <v>0 452 323 91 91</v>
      </c>
      <c r="D59" s="32" t="s">
        <v>50</v>
      </c>
      <c r="E59" s="33"/>
      <c r="F59" s="33"/>
      <c r="G59" s="33"/>
      <c r="H59" s="33"/>
      <c r="I59" s="33"/>
      <c r="J59" s="34"/>
      <c r="K59" s="5"/>
      <c r="L59" s="5"/>
      <c r="M59" s="5"/>
      <c r="N59" s="5"/>
      <c r="O59" s="5"/>
      <c r="P59" s="5"/>
      <c r="Q59" s="5"/>
      <c r="R59" s="5"/>
      <c r="S59" s="5">
        <f>VLOOKUP(B59,'[5]SİNEMA LİSTESİ'!$A:$C,2,FALSE)</f>
        <v>452</v>
      </c>
      <c r="T59" s="5" t="str">
        <f>VLOOKUP(B59,'[5]SİNEMA LİSTESİ'!$A:$C,3,FALSE)</f>
        <v>323 91 91</v>
      </c>
      <c r="U59" s="5"/>
    </row>
    <row r="60" spans="1:21" ht="27.75">
      <c r="A60" s="8"/>
      <c r="B60" s="1" t="s">
        <v>60</v>
      </c>
      <c r="C60" s="2"/>
      <c r="D60" s="24"/>
      <c r="E60" s="24"/>
      <c r="F60" s="24"/>
      <c r="G60" s="24"/>
      <c r="H60" s="24"/>
      <c r="I60" s="24"/>
      <c r="J60" s="2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9">
        <v>1</v>
      </c>
      <c r="B61" s="11" t="s">
        <v>65</v>
      </c>
      <c r="C61" s="3" t="str">
        <f>IF(ISBLANK(B61)," ","0"&amp;" "&amp;S61&amp;" "&amp;T61)</f>
        <v>0 464 612 28 68</v>
      </c>
      <c r="D61" s="32" t="s">
        <v>8</v>
      </c>
      <c r="E61" s="33"/>
      <c r="F61" s="33"/>
      <c r="G61" s="33"/>
      <c r="H61" s="33"/>
      <c r="I61" s="33"/>
      <c r="J61" s="34"/>
      <c r="K61" s="5"/>
      <c r="L61" s="5"/>
      <c r="M61" s="5"/>
      <c r="N61" s="5"/>
      <c r="O61" s="5"/>
      <c r="P61" s="5"/>
      <c r="Q61" s="5"/>
      <c r="R61" s="5"/>
      <c r="S61" s="5">
        <f>VLOOKUP(B61,'[5]SİNEMA LİSTESİ'!$A:$C,2,FALSE)</f>
        <v>464</v>
      </c>
      <c r="T61" s="5" t="str">
        <f>VLOOKUP(B61,'[5]SİNEMA LİSTESİ'!$A:$C,3,FALSE)</f>
        <v>612 28 68</v>
      </c>
      <c r="U61" s="5"/>
    </row>
    <row r="62" spans="1:21" ht="27.75">
      <c r="A62" s="8"/>
      <c r="B62" s="1" t="s">
        <v>61</v>
      </c>
      <c r="C62" s="2"/>
      <c r="D62" s="24"/>
      <c r="E62" s="24"/>
      <c r="F62" s="24"/>
      <c r="G62" s="24"/>
      <c r="H62" s="24"/>
      <c r="I62" s="24"/>
      <c r="J62" s="2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9">
        <v>1</v>
      </c>
      <c r="B63" s="20" t="s">
        <v>198</v>
      </c>
      <c r="C63" s="3" t="str">
        <f>IF(ISBLANK(B63)," ","0"&amp;" "&amp;S63&amp;" "&amp;T63)</f>
        <v>0 414 316 12 03</v>
      </c>
      <c r="D63" s="32" t="s">
        <v>62</v>
      </c>
      <c r="E63" s="33"/>
      <c r="F63" s="33"/>
      <c r="G63" s="33"/>
      <c r="H63" s="33"/>
      <c r="I63" s="33"/>
      <c r="J63" s="34"/>
      <c r="K63" s="5"/>
      <c r="L63" s="5"/>
      <c r="M63" s="5"/>
      <c r="N63" s="5"/>
      <c r="O63" s="5"/>
      <c r="P63" s="5"/>
      <c r="Q63" s="5"/>
      <c r="R63" s="5"/>
      <c r="S63" s="5">
        <f>VLOOKUP(B63,'[5]SİNEMA LİSTESİ'!$A:$C,2,FALSE)</f>
        <v>414</v>
      </c>
      <c r="T63" s="5" t="str">
        <f>VLOOKUP(B63,'[5]SİNEMA LİSTESİ'!$A:$C,3,FALSE)</f>
        <v>316 12 03</v>
      </c>
      <c r="U63" s="5"/>
    </row>
    <row r="64" spans="1:21" ht="27.75">
      <c r="A64" s="8"/>
      <c r="B64" s="1" t="s">
        <v>96</v>
      </c>
      <c r="C64" s="2"/>
      <c r="D64" s="24"/>
      <c r="E64" s="24"/>
      <c r="F64" s="24"/>
      <c r="G64" s="24"/>
      <c r="H64" s="24"/>
      <c r="I64" s="24"/>
      <c r="J64" s="2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13">
        <v>1</v>
      </c>
      <c r="B65" s="11" t="s">
        <v>97</v>
      </c>
      <c r="C65" s="16" t="str">
        <f>IF(ISBLANK(B65)," ","0"&amp;" "&amp;S65&amp;" "&amp;T65)</f>
        <v>0 356 214 11 96</v>
      </c>
      <c r="D65" s="32" t="s">
        <v>98</v>
      </c>
      <c r="E65" s="33"/>
      <c r="F65" s="33"/>
      <c r="G65" s="33"/>
      <c r="H65" s="33"/>
      <c r="I65" s="33"/>
      <c r="J65" s="34"/>
      <c r="K65" s="5"/>
      <c r="L65" s="5"/>
      <c r="M65" s="5"/>
      <c r="N65" s="5"/>
      <c r="O65" s="5"/>
      <c r="P65" s="5"/>
      <c r="Q65" s="5"/>
      <c r="R65" s="5"/>
      <c r="S65" s="5">
        <f>VLOOKUP(B65,'[5]SİNEMA LİSTESİ'!$A:$C,2,FALSE)</f>
        <v>356</v>
      </c>
      <c r="T65" s="5" t="str">
        <f>VLOOKUP(B65,'[5]SİNEMA LİSTESİ'!$A:$C,3,FALSE)</f>
        <v>214 11 96</v>
      </c>
      <c r="U65" s="5"/>
    </row>
    <row r="66" spans="1:21" ht="18.75" customHeight="1">
      <c r="A66" s="13">
        <v>2</v>
      </c>
      <c r="B66" s="11" t="s">
        <v>99</v>
      </c>
      <c r="C66" s="16" t="str">
        <f>IF(ISBLANK(B66)," ","0"&amp;" "&amp;S66&amp;" "&amp;T66)</f>
        <v>0 356 213 32 09</v>
      </c>
      <c r="D66" s="32" t="s">
        <v>8</v>
      </c>
      <c r="E66" s="33"/>
      <c r="F66" s="33"/>
      <c r="G66" s="33"/>
      <c r="H66" s="33"/>
      <c r="I66" s="33"/>
      <c r="J66" s="34"/>
      <c r="K66" s="5"/>
      <c r="L66" s="5"/>
      <c r="M66" s="5"/>
      <c r="N66" s="5"/>
      <c r="O66" s="5"/>
      <c r="P66" s="5"/>
      <c r="Q66" s="5"/>
      <c r="R66" s="5"/>
      <c r="S66" s="5">
        <f>VLOOKUP(B66,'[5]SİNEMA LİSTESİ'!$A:$C,2,FALSE)</f>
        <v>356</v>
      </c>
      <c r="T66" s="5" t="str">
        <f>VLOOKUP(B66,'[5]SİNEMA LİSTESİ'!$A:$C,3,FALSE)</f>
        <v>213 32 09</v>
      </c>
      <c r="U66" s="5"/>
    </row>
    <row r="67" spans="1:21" ht="27.75">
      <c r="A67" s="8"/>
      <c r="B67" s="1" t="s">
        <v>75</v>
      </c>
      <c r="C67" s="2"/>
      <c r="D67" s="24"/>
      <c r="E67" s="24"/>
      <c r="F67" s="24"/>
      <c r="G67" s="24"/>
      <c r="H67" s="24"/>
      <c r="I67" s="24"/>
      <c r="J67" s="2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9">
        <v>1</v>
      </c>
      <c r="B68" s="11" t="s">
        <v>199</v>
      </c>
      <c r="C68" s="16" t="str">
        <f>IF(ISBLANK(B68)," ","0"&amp;" "&amp;S68&amp;" "&amp;T68)</f>
        <v>0 372 316 14 84</v>
      </c>
      <c r="D68" s="32" t="s">
        <v>200</v>
      </c>
      <c r="E68" s="33"/>
      <c r="F68" s="33"/>
      <c r="G68" s="33"/>
      <c r="H68" s="33"/>
      <c r="I68" s="33"/>
      <c r="J68" s="34"/>
      <c r="K68" s="5"/>
      <c r="L68" s="5"/>
      <c r="M68" s="5"/>
      <c r="N68" s="5"/>
      <c r="O68" s="5"/>
      <c r="P68" s="5"/>
      <c r="Q68" s="5"/>
      <c r="R68" s="5"/>
      <c r="S68" s="5">
        <f>VLOOKUP(B68,'[5]SİNEMA LİSTESİ'!$A:$C,2,FALSE)</f>
        <v>372</v>
      </c>
      <c r="T68" s="5" t="str">
        <f>VLOOKUP(B68,'[5]SİNEMA LİSTESİ'!$A:$C,3,FALSE)</f>
        <v>316 14 84</v>
      </c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69">
    <mergeCell ref="D6:J6"/>
    <mergeCell ref="D7:J7"/>
    <mergeCell ref="A1:C1"/>
    <mergeCell ref="D1:J1"/>
    <mergeCell ref="D2:J2"/>
    <mergeCell ref="D3:J3"/>
    <mergeCell ref="D4:J4"/>
    <mergeCell ref="D5:J5"/>
    <mergeCell ref="D8:J8"/>
    <mergeCell ref="D9:J9"/>
    <mergeCell ref="D12:J12"/>
    <mergeCell ref="D13:J13"/>
    <mergeCell ref="D14:J14"/>
    <mergeCell ref="D15:J15"/>
    <mergeCell ref="D10:J10"/>
    <mergeCell ref="D11:J11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55:J55"/>
    <mergeCell ref="D44:J44"/>
    <mergeCell ref="D45:J45"/>
    <mergeCell ref="D46:J46"/>
    <mergeCell ref="D47:J47"/>
    <mergeCell ref="D48:J48"/>
    <mergeCell ref="D49:J49"/>
    <mergeCell ref="D56:J56"/>
    <mergeCell ref="D57:J57"/>
    <mergeCell ref="D58:J58"/>
    <mergeCell ref="D59:J59"/>
    <mergeCell ref="D60:J60"/>
    <mergeCell ref="D50:J50"/>
    <mergeCell ref="D51:J51"/>
    <mergeCell ref="D52:J52"/>
    <mergeCell ref="D53:J53"/>
    <mergeCell ref="D68:J68"/>
    <mergeCell ref="D54:J54"/>
    <mergeCell ref="D63:J63"/>
    <mergeCell ref="D64:J64"/>
    <mergeCell ref="D65:J65"/>
    <mergeCell ref="D66:J66"/>
    <mergeCell ref="D67:J67"/>
    <mergeCell ref="D61:J61"/>
    <mergeCell ref="D62:J62"/>
  </mergeCells>
  <dataValidations count="1">
    <dataValidation type="list" allowBlank="1" showInputMessage="1" showErrorMessage="1" sqref="B63 B55 B61 B39 B65:B66 B41:B43 B49 B45 B47 B51 B53 B57:B59 B68 B33:B37 B27 B19 B31 B29 B23 B21 B25 B11 B9 B17 B5 B7 B3 B13:B1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5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621"/>
  <sheetViews>
    <sheetView workbookViewId="0" topLeftCell="A13">
      <selection activeCell="G34" sqref="G3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6" t="s">
        <v>2</v>
      </c>
      <c r="B1" s="27"/>
      <c r="C1" s="28"/>
      <c r="D1" s="29" t="s">
        <v>104</v>
      </c>
      <c r="E1" s="30"/>
      <c r="F1" s="30"/>
      <c r="G1" s="30"/>
      <c r="H1" s="30"/>
      <c r="I1" s="30"/>
      <c r="J1" s="31"/>
    </row>
    <row r="2" spans="1:21" ht="27.75">
      <c r="A2" s="8"/>
      <c r="B2" s="1" t="s">
        <v>44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9">
        <v>1</v>
      </c>
      <c r="B3" s="12" t="s">
        <v>45</v>
      </c>
      <c r="C3" s="3" t="str">
        <f>IF(ISBLANK(B3)," ","0"&amp;" "&amp;S3&amp;" "&amp;T3)</f>
        <v>0 416 214 19 09</v>
      </c>
      <c r="D3" s="21" t="s">
        <v>201</v>
      </c>
      <c r="E3" s="22"/>
      <c r="F3" s="22"/>
      <c r="G3" s="22"/>
      <c r="H3" s="22"/>
      <c r="I3" s="22"/>
      <c r="J3" s="23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416</v>
      </c>
      <c r="T3" s="5" t="str">
        <f>VLOOKUP(B3,'[2]SİNEMA LİSTESİ'!$A:$C,3,FALSE)</f>
        <v>214 19 09</v>
      </c>
      <c r="U3" s="5"/>
    </row>
    <row r="4" spans="1:21" ht="27.75">
      <c r="A4" s="8"/>
      <c r="B4" s="1" t="s">
        <v>46</v>
      </c>
      <c r="C4" s="2"/>
      <c r="D4" s="24"/>
      <c r="E4" s="24"/>
      <c r="F4" s="24"/>
      <c r="G4" s="24"/>
      <c r="H4" s="24"/>
      <c r="I4" s="24"/>
      <c r="J4" s="2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9">
        <v>1</v>
      </c>
      <c r="B5" s="12" t="s">
        <v>202</v>
      </c>
      <c r="C5" s="3" t="str">
        <f>IF(ISBLANK(B5)," ","0"&amp;" "&amp;S5&amp;" "&amp;T5)</f>
        <v>0 382 212 95 95</v>
      </c>
      <c r="D5" s="21" t="s">
        <v>8</v>
      </c>
      <c r="E5" s="22"/>
      <c r="F5" s="22"/>
      <c r="G5" s="22"/>
      <c r="H5" s="22"/>
      <c r="I5" s="22"/>
      <c r="J5" s="23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382</v>
      </c>
      <c r="T5" s="5" t="str">
        <f>VLOOKUP(B5,'[2]SİNEMA LİSTESİ'!$A:$C,3,FALSE)</f>
        <v>212 95 95</v>
      </c>
      <c r="U5" s="5"/>
    </row>
    <row r="6" spans="1:21" ht="27.75">
      <c r="A6" s="8"/>
      <c r="B6" s="1" t="s">
        <v>3</v>
      </c>
      <c r="C6" s="2"/>
      <c r="D6" s="24"/>
      <c r="E6" s="24"/>
      <c r="F6" s="24"/>
      <c r="G6" s="24"/>
      <c r="H6" s="24"/>
      <c r="I6" s="24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10">
        <v>1</v>
      </c>
      <c r="B7" s="12" t="s">
        <v>168</v>
      </c>
      <c r="C7" s="3" t="str">
        <f>IF(ISBLANK(B7)," ","0"&amp;" "&amp;S7&amp;" "&amp;T7)</f>
        <v>0 242 743 05 24</v>
      </c>
      <c r="D7" s="21" t="s">
        <v>203</v>
      </c>
      <c r="E7" s="22"/>
      <c r="F7" s="22"/>
      <c r="G7" s="22"/>
      <c r="H7" s="22"/>
      <c r="I7" s="22"/>
      <c r="J7" s="23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242</v>
      </c>
      <c r="T7" s="5" t="str">
        <f>VLOOKUP(B7,'[2]SİNEMA LİSTESİ'!$A:$C,3,FALSE)</f>
        <v>743 05 24</v>
      </c>
      <c r="U7" s="5"/>
    </row>
    <row r="8" spans="1:21" ht="27.75">
      <c r="A8" s="8"/>
      <c r="B8" s="1" t="s">
        <v>19</v>
      </c>
      <c r="C8" s="2"/>
      <c r="D8" s="24"/>
      <c r="E8" s="24"/>
      <c r="F8" s="24"/>
      <c r="G8" s="24"/>
      <c r="H8" s="24"/>
      <c r="I8" s="24"/>
      <c r="J8" s="2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 customHeight="1">
      <c r="A9" s="9">
        <v>1</v>
      </c>
      <c r="B9" s="7" t="s">
        <v>170</v>
      </c>
      <c r="C9" s="3" t="s">
        <v>9</v>
      </c>
      <c r="D9" s="21" t="s">
        <v>204</v>
      </c>
      <c r="E9" s="22"/>
      <c r="F9" s="22"/>
      <c r="G9" s="22"/>
      <c r="H9" s="22"/>
      <c r="I9" s="22"/>
      <c r="J9" s="23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266</v>
      </c>
      <c r="T9" s="5" t="str">
        <f>VLOOKUP(B9,'[2]SİNEMA LİSTESİ'!$A:$C,3,FALSE)</f>
        <v>396 88 96</v>
      </c>
      <c r="U9" s="5"/>
    </row>
    <row r="10" spans="1:21" ht="27.75">
      <c r="A10" s="8"/>
      <c r="B10" s="1" t="s">
        <v>48</v>
      </c>
      <c r="C10" s="2"/>
      <c r="D10" s="38"/>
      <c r="E10" s="39"/>
      <c r="F10" s="39"/>
      <c r="G10" s="39"/>
      <c r="H10" s="39"/>
      <c r="I10" s="39"/>
      <c r="J10" s="4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9">
        <v>1</v>
      </c>
      <c r="B11" s="12" t="s">
        <v>49</v>
      </c>
      <c r="C11" s="3" t="str">
        <f>IF(ISBLANK(B11)," ","0"&amp;" "&amp;S11&amp;" "&amp;T11)</f>
        <v>0 452 323 91 91</v>
      </c>
      <c r="D11" s="35" t="s">
        <v>50</v>
      </c>
      <c r="E11" s="36"/>
      <c r="F11" s="36"/>
      <c r="G11" s="36"/>
      <c r="H11" s="36"/>
      <c r="I11" s="36"/>
      <c r="J11" s="37"/>
      <c r="K11" s="5"/>
      <c r="L11" s="5"/>
      <c r="M11" s="5"/>
      <c r="N11" s="5"/>
      <c r="O11" s="5"/>
      <c r="P11" s="5"/>
      <c r="Q11" s="5"/>
      <c r="R11" s="5"/>
      <c r="S11" s="5">
        <f>VLOOKUP(B11,'[2]SİNEMA LİSTESİ'!$A:$C,2,FALSE)</f>
        <v>452</v>
      </c>
      <c r="T11" s="5" t="str">
        <f>VLOOKUP(B11,'[2]SİNEMA LİSTESİ'!$A:$C,3,FALSE)</f>
        <v>323 91 91</v>
      </c>
      <c r="U11" s="5"/>
    </row>
    <row r="12" spans="1:21" ht="27.75">
      <c r="A12" s="8"/>
      <c r="B12" s="1" t="s">
        <v>18</v>
      </c>
      <c r="C12" s="2"/>
      <c r="D12" s="24"/>
      <c r="E12" s="24"/>
      <c r="F12" s="24"/>
      <c r="G12" s="24"/>
      <c r="H12" s="24"/>
      <c r="I12" s="24"/>
      <c r="J12" s="2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9">
        <v>1</v>
      </c>
      <c r="B13" s="14" t="s">
        <v>39</v>
      </c>
      <c r="C13" s="3" t="str">
        <f>IF(ISBLANK(B13)," ","0"&amp;" "&amp;S13&amp;" "&amp;T13)</f>
        <v>0 282 725 38 57</v>
      </c>
      <c r="D13" s="32" t="s">
        <v>40</v>
      </c>
      <c r="E13" s="33"/>
      <c r="F13" s="33"/>
      <c r="G13" s="33"/>
      <c r="H13" s="33"/>
      <c r="I13" s="33"/>
      <c r="J13" s="34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282</v>
      </c>
      <c r="T13" s="5" t="str">
        <f>VLOOKUP(B13,'[2]SİNEMA LİSTESİ'!$A:$C,3,FALSE)</f>
        <v>725 38 57</v>
      </c>
      <c r="U13" s="5"/>
    </row>
    <row r="14" spans="1:21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</sheetData>
  <sheetProtection/>
  <mergeCells count="14">
    <mergeCell ref="D12:J12"/>
    <mergeCell ref="D13:J13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13 B5 B7 B3 B9 B11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4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55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6" t="s">
        <v>102</v>
      </c>
      <c r="B1" s="27"/>
      <c r="C1" s="28"/>
      <c r="D1" s="29" t="s">
        <v>104</v>
      </c>
      <c r="E1" s="30"/>
      <c r="F1" s="30"/>
      <c r="G1" s="30"/>
      <c r="H1" s="30"/>
      <c r="I1" s="30"/>
      <c r="J1" s="31"/>
    </row>
    <row r="2" spans="1:21" ht="27.75">
      <c r="A2" s="8"/>
      <c r="B2" s="1" t="s">
        <v>100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10">
        <v>1</v>
      </c>
      <c r="B3" s="11" t="s">
        <v>101</v>
      </c>
      <c r="C3" s="3" t="str">
        <f>IF(ISBLANK(B3)," ","0"&amp;" "&amp;S3&amp;" "&amp;T3)</f>
        <v>0 264 282 19 99</v>
      </c>
      <c r="D3" s="32" t="s">
        <v>4</v>
      </c>
      <c r="E3" s="33"/>
      <c r="F3" s="33"/>
      <c r="G3" s="33"/>
      <c r="H3" s="33"/>
      <c r="I3" s="33"/>
      <c r="J3" s="34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264</v>
      </c>
      <c r="T3" s="5" t="str">
        <f>VLOOKUP(B3,'[7]SİNEMA LİSTESİ'!$A:$C,3,FALSE)</f>
        <v>282 19 99</v>
      </c>
      <c r="U3" s="5"/>
    </row>
    <row r="4" spans="1:21" ht="15">
      <c r="A4" s="5"/>
      <c r="B4" s="5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2010-10-27T14:51:59Z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