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15 ŞUBAT" sheetId="11" state="hidden" r:id="rId11"/>
    <sheet name="29 ŞUBAT" sheetId="12" state="hidden" r:id="rId12"/>
    <sheet name="07 MART" sheetId="13" state="hidden" r:id="rId13"/>
    <sheet name="14 MART" sheetId="14" state="hidden" r:id="rId14"/>
    <sheet name="21 MART" sheetId="15" state="hidden" r:id="rId15"/>
    <sheet name="28 MART" sheetId="16" r:id="rId16"/>
    <sheet name="03 AĞUSTOS" sheetId="17" state="hidden" r:id="rId17"/>
    <sheet name="10 AĞUSTOS" sheetId="18" state="hidden" r:id="rId18"/>
    <sheet name="17 AĞUSTOS" sheetId="19" state="hidden" r:id="rId19"/>
    <sheet name="31 AĞUSTOS " sheetId="20" state="hidden" r:id="rId20"/>
    <sheet name="07 EYLÜL" sheetId="21" state="hidden" r:id="rId21"/>
    <sheet name="08 HAZİRAN" sheetId="22" state="hidden" r:id="rId22"/>
    <sheet name="15 HAZİRAN" sheetId="23" state="hidden" r:id="rId23"/>
    <sheet name="22 HAZİRAN" sheetId="24" state="hidden" r:id="rId24"/>
    <sheet name="29 HAZİRAN" sheetId="25" state="hidden" r:id="rId25"/>
    <sheet name="06 TEMMUZ" sheetId="26" state="hidden" r:id="rId26"/>
    <sheet name="13 TEMMUZ" sheetId="27" state="hidden" r:id="rId27"/>
    <sheet name="SİNEMA LİSTESİ" sheetId="28" state="hidden" r:id="rId28"/>
  </sheets>
  <externalReferences>
    <externalReference r:id="rId31"/>
    <externalReference r:id="rId32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7">'SİNEMA LİSTESİ'!$A$1:$C$304</definedName>
    <definedName name="_xlnm.Print_Titles" localSheetId="27">'SİNEMA LİSTESİ'!$1:$1</definedName>
  </definedNames>
  <calcPr fullCalcOnLoad="1"/>
</workbook>
</file>

<file path=xl/sharedStrings.xml><?xml version="1.0" encoding="utf-8"?>
<sst xmlns="http://schemas.openxmlformats.org/spreadsheetml/2006/main" count="1570" uniqueCount="692">
  <si>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</si>
  <si>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</si>
  <si>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</si>
  <si>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</si>
  <si>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</si>
  <si>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</si>
  <si>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</si>
  <si>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</si>
  <si>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</si>
  <si>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</si>
  <si>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</si>
  <si>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</si>
  <si>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</si>
  <si>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</si>
  <si>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</si>
  <si>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</si>
  <si>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</si>
  <si>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</si>
  <si>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</si>
  <si>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</si>
  <si>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</si>
  <si>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</si>
  <si>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</si>
  <si>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</si>
  <si>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</si>
  <si>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</si>
  <si>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</si>
  <si>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</si>
  <si>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</si>
  <si>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</si>
  <si>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</si>
  <si>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</si>
  <si>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</si>
  <si>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</si>
  <si>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</si>
  <si>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</si>
  <si>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</si>
  <si>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</si>
  <si>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</si>
  <si>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</si>
  <si>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</si>
  <si>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</si>
  <si>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</si>
  <si>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</si>
  <si>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</si>
  <si>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</si>
  <si>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</si>
  <si>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</si>
  <si>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</si>
  <si>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</si>
  <si>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</si>
  <si>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</si>
  <si>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</si>
  <si>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</si>
  <si>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</si>
  <si>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</si>
  <si>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</si>
  <si>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</si>
  <si>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</si>
  <si>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</si>
  <si>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</si>
  <si>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</si>
  <si>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</si>
  <si>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</si>
  <si>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</si>
  <si>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</si>
  <si>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</si>
  <si>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</si>
  <si>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</si>
  <si>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</si>
  <si>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</si>
  <si>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</si>
  <si>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</si>
  <si>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</si>
  <si>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</si>
  <si>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</si>
  <si>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</si>
  <si>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</si>
  <si>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</si>
  <si>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</si>
  <si>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</si>
  <si>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</si>
  <si>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</si>
  <si>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</si>
  <si>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</si>
  <si>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</si>
  <si>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</si>
  <si>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</si>
  <si>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</si>
  <si>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</si>
  <si>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</si>
  <si>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</si>
  <si>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</si>
  <si>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</si>
  <si>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</si>
  <si>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</si>
  <si>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</si>
  <si>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</si>
  <si>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</si>
  <si>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</si>
  <si>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</si>
  <si>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</si>
  <si>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</si>
  <si>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</si>
  <si>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</si>
  <si>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</si>
  <si>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</si>
  <si>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</si>
  <si>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</si>
  <si>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</si>
  <si>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</si>
  <si>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</si>
  <si>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</si>
  <si>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</si>
  <si>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</si>
  <si>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</si>
  <si>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</si>
  <si>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</si>
  <si>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</si>
  <si>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</si>
  <si>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</si>
  <si>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</si>
  <si>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</si>
  <si>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</si>
  <si>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</si>
  <si>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</si>
  <si>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</si>
  <si>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</si>
  <si>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</si>
  <si>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</si>
  <si>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</si>
  <si>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</si>
  <si>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</si>
  <si>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</si>
  <si>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</si>
  <si>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</si>
  <si>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</si>
  <si>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</si>
  <si>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</si>
  <si>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</si>
  <si>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</si>
  <si>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</si>
  <si>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</si>
  <si>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</si>
  <si>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</si>
  <si>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</si>
  <si>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</si>
  <si>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</si>
  <si>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</si>
  <si>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</si>
  <si>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</si>
  <si>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</si>
  <si>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</si>
  <si>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</si>
  <si>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</si>
  <si>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</si>
  <si>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</si>
  <si>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</si>
  <si>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</si>
  <si>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</si>
  <si>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</si>
  <si>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</si>
  <si>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</si>
  <si>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</si>
  <si>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</si>
  <si>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</si>
  <si>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</si>
  <si>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</si>
  <si>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</si>
  <si>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</si>
  <si>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</si>
  <si>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</si>
  <si>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</si>
  <si>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</si>
  <si>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</si>
  <si>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</si>
  <si>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</si>
  <si>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</si>
  <si>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</si>
  <si>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</si>
  <si>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</si>
  <si>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</si>
  <si>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</si>
  <si>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</si>
  <si>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</si>
  <si>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</si>
  <si>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</si>
  <si>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</si>
  <si>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</si>
  <si>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</si>
  <si>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</si>
  <si>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</si>
  <si>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</si>
  <si>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</si>
  <si>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</si>
  <si>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</si>
  <si>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</si>
  <si>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</si>
  <si>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</si>
  <si>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</si>
  <si>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</si>
  <si>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</si>
  <si>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</si>
  <si>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</si>
  <si>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</si>
  <si>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</si>
  <si>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</si>
  <si>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</si>
  <si>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</si>
  <si>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</si>
  <si>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</si>
  <si>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</si>
  <si>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</si>
  <si>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</si>
  <si>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</si>
  <si>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</si>
  <si>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</si>
  <si>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</si>
  <si>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</si>
  <si>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</si>
  <si>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</si>
  <si>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</si>
  <si>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</si>
  <si>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</si>
  <si>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</si>
  <si>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</si>
  <si>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</si>
  <si>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</si>
  <si>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</si>
  <si>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</si>
  <si>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</si>
  <si>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</si>
  <si>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</si>
  <si>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</si>
  <si>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</si>
  <si>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</si>
  <si>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</si>
  <si>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</si>
  <si>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</si>
  <si>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</si>
  <si>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</si>
  <si>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</si>
  <si>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</si>
  <si>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</si>
  <si>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</si>
  <si>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</si>
  <si>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</si>
  <si>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</si>
  <si>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</si>
  <si>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</si>
  <si>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</si>
  <si>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</si>
  <si>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</si>
  <si>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</si>
  <si>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</si>
  <si>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</si>
  <si>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</si>
  <si>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</si>
  <si>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</si>
  <si>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</si>
  <si>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</si>
  <si>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</si>
  <si>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</si>
  <si>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</si>
  <si>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</si>
  <si>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</si>
  <si>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</si>
  <si>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</si>
  <si>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</si>
  <si>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</si>
  <si>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</si>
  <si>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</si>
  <si>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</si>
  <si>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</si>
  <si>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</si>
  <si>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</si>
  <si>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</si>
  <si>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</si>
  <si>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</si>
  <si>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</si>
  <si>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</si>
  <si>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</si>
  <si>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</si>
  <si>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</si>
  <si>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</si>
  <si>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</si>
  <si>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</si>
  <si>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</si>
  <si>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</si>
  <si>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</si>
  <si>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</si>
  <si>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</si>
  <si>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</si>
  <si>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</si>
  <si>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</si>
  <si>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</si>
  <si>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</si>
  <si>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</si>
  <si>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</si>
  <si>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</si>
  <si>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</si>
  <si>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</si>
  <si>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</si>
  <si>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</si>
  <si>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</si>
  <si>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</si>
  <si>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</si>
  <si>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</si>
  <si>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</si>
  <si>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</si>
  <si>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</si>
  <si>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</si>
  <si>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</si>
  <si>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</si>
  <si>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</si>
  <si>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</si>
  <si>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</si>
  <si>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</si>
  <si>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</si>
  <si>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</si>
  <si>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</si>
  <si>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</si>
  <si>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</si>
  <si>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</si>
  <si>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</si>
  <si>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</si>
  <si>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</si>
  <si>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</si>
  <si>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</si>
  <si>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</si>
  <si>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</si>
  <si>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</si>
  <si>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</si>
  <si>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</si>
  <si>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</si>
  <si>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</si>
  <si>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</si>
  <si>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</si>
  <si>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</si>
  <si>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</si>
  <si>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</si>
  <si>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</si>
  <si>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</si>
  <si>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</si>
  <si>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</si>
  <si>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</si>
  <si>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</si>
  <si>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</si>
  <si>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</si>
  <si>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</si>
  <si>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</si>
  <si>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</si>
  <si>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</si>
  <si>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</si>
  <si>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</si>
  <si>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</si>
  <si>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</si>
  <si>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</si>
  <si>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</si>
  <si>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</si>
  <si>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</si>
  <si>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</si>
  <si>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</si>
  <si>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</si>
  <si>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</si>
  <si>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</si>
  <si>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</si>
  <si>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</si>
  <si>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</si>
  <si>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</si>
  <si>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</si>
  <si>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</si>
  <si>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</si>
  <si>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</si>
  <si>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</si>
  <si>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</si>
  <si>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</si>
  <si>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</si>
  <si>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</si>
  <si>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</si>
  <si>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</si>
  <si>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</si>
  <si>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</si>
  <si>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</si>
  <si>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</si>
  <si>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</si>
  <si>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</si>
  <si>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</si>
  <si>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</si>
  <si>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</si>
  <si>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</si>
  <si>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</si>
  <si>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</si>
  <si>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</si>
  <si>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</si>
  <si>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</si>
  <si>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</si>
  <si>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</si>
  <si>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</si>
  <si>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</si>
  <si>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</si>
  <si>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</si>
  <si>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</si>
  <si>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</si>
  <si>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</si>
  <si>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</si>
  <si>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</si>
  <si>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</si>
  <si>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</si>
  <si>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</si>
  <si>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</si>
  <si>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</si>
  <si>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</si>
  <si>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</si>
  <si>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</si>
  <si>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</si>
  <si>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</si>
  <si>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</si>
  <si>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</si>
  <si>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</si>
  <si>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</si>
  <si>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</si>
  <si>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</si>
  <si>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</si>
  <si>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</si>
  <si>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</si>
  <si>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</si>
  <si>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</si>
  <si>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</si>
  <si>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</si>
  <si>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</si>
  <si>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</si>
  <si>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</si>
  <si>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</si>
  <si>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</si>
  <si>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</si>
  <si>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</si>
  <si>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</si>
  <si>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</si>
  <si>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</si>
  <si>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</si>
  <si>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</si>
  <si>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</si>
  <si>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</si>
  <si>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</si>
  <si>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</si>
  <si>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</si>
  <si>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</si>
  <si>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</si>
  <si>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</si>
  <si>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</si>
  <si>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</si>
  <si>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</si>
  <si>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</si>
  <si>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</si>
  <si>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</si>
  <si>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</si>
  <si>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</si>
  <si>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</si>
  <si>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</si>
  <si>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</si>
  <si>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</si>
  <si>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</si>
  <si>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</si>
  <si>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</si>
  <si>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</si>
  <si>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</si>
  <si>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</si>
  <si>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</si>
  <si>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</si>
  <si>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</si>
  <si>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</si>
  <si>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</si>
  <si>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</si>
  <si>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</si>
  <si>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</si>
  <si>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</si>
  <si>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</si>
  <si>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</si>
  <si>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</si>
  <si>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</si>
  <si>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</si>
  <si>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</si>
  <si>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</si>
  <si>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</si>
  <si>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</si>
  <si>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</si>
  <si>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</si>
  <si>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</si>
  <si>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</si>
  <si>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</si>
  <si>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</si>
  <si>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</si>
  <si>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</si>
  <si>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</si>
  <si>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</si>
  <si>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</si>
  <si>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</si>
  <si>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</si>
  <si>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</si>
  <si>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</si>
  <si>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</si>
  <si>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</si>
  <si>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</si>
  <si>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</si>
  <si>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</si>
  <si>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</si>
  <si>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</si>
  <si>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</si>
  <si>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</si>
  <si>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</si>
  <si>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</si>
  <si>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</si>
  <si>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</si>
  <si>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</si>
  <si>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</si>
  <si>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</si>
  <si>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</si>
  <si>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</si>
  <si>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</si>
  <si>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</si>
  <si>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</si>
  <si>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</si>
  <si>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</si>
  <si>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</si>
  <si>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</si>
  <si>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</si>
  <si>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</si>
  <si>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</si>
  <si>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</si>
  <si>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</si>
  <si>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</si>
  <si>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</si>
  <si>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</si>
  <si>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</si>
  <si>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</si>
  <si>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</si>
  <si>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</si>
  <si>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</si>
  <si>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</si>
  <si>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</si>
  <si>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</si>
  <si>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</si>
  <si>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</si>
  <si>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</si>
  <si>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</si>
  <si>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</si>
  <si>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</si>
  <si>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</si>
  <si>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</si>
  <si>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</si>
  <si>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</si>
  <si>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</si>
  <si>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</si>
  <si>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</si>
  <si>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</si>
  <si>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</si>
  <si>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</si>
  <si>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</si>
  <si>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</si>
  <si>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</si>
  <si>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</si>
  <si>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</si>
  <si>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</si>
  <si>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</si>
  <si>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</si>
  <si>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</si>
  <si>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</si>
  <si>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</si>
  <si>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</si>
  <si>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</si>
  <si>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</si>
  <si>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</si>
  <si>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</si>
  <si>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</si>
  <si>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</si>
  <si>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</si>
  <si>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</si>
  <si>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</si>
  <si>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</si>
  <si>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</si>
  <si>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</si>
  <si>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</si>
  <si>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</si>
  <si>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</si>
  <si>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</si>
  <si>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</si>
  <si>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</si>
  <si>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</si>
  <si>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</si>
  <si>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</si>
  <si>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</si>
  <si>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</si>
  <si>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</si>
  <si>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</si>
  <si>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</si>
  <si>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</si>
  <si>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</si>
  <si>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</si>
  <si>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</si>
  <si>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</si>
  <si>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</si>
  <si>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</si>
  <si>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</si>
  <si>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</si>
  <si>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</si>
  <si>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</si>
  <si>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</si>
  <si>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</si>
  <si>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</si>
  <si>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</si>
  <si>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</si>
  <si>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</si>
  <si>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</si>
  <si>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</si>
  <si>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</si>
  <si>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</si>
  <si>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</si>
  <si>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</si>
  <si>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</si>
  <si>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</si>
  <si>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</si>
  <si>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</si>
  <si>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</si>
  <si>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</si>
  <si>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</si>
  <si>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</si>
  <si>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</si>
  <si>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</si>
  <si>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</si>
  <si>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</si>
  <si>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</si>
  <si>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</si>
  <si>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</si>
  <si>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</si>
  <si>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</si>
  <si>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</si>
  <si>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</si>
  <si>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</si>
  <si>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</si>
  <si>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</si>
  <si>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</si>
  <si>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</si>
  <si>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</si>
  <si>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</si>
  <si>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</si>
  <si>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</si>
  <si>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</si>
  <si>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</si>
  <si>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</si>
  <si>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</si>
  <si>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</si>
  <si>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</si>
  <si>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</si>
  <si>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>491 64 65</t>
  </si>
  <si>
    <t xml:space="preserve">Ankara Cinebonus Panora </t>
  </si>
  <si>
    <t>15.ŞUBAT.2008 SEANSLARI</t>
  </si>
  <si>
    <t>WEDDING DAZE: TAZE GELİN &amp; ŞAŞKIN DAMAT</t>
  </si>
  <si>
    <t>11:20 - 13:50 - 16:10 - 18:45 - 21:10</t>
  </si>
  <si>
    <t>12:00 - 14:20 - 16:40 - 19:10 - 21:30</t>
  </si>
  <si>
    <t>13:30 - 15:30 - 17:30 - 19:30 - 21:30 / C.CTS: 00:00</t>
  </si>
  <si>
    <t>11:00 - 13:00 - 15:00 - 17:10 - 19:20 - 21:40 / C.CTS: 00:15</t>
  </si>
  <si>
    <t>11:15 - 13:30 - 15:45 - 17:45 - 19:45 - 22:00 / C.CTS: 00:30</t>
  </si>
  <si>
    <t>13:15 - 15:15 - 17:15 - 19:30 - 21:30 / C.CTS: 23:45</t>
  </si>
  <si>
    <t>14:00 - 16:30 - 19:00 - 21:30</t>
  </si>
  <si>
    <t>11:45 - 13:45 - 15:45 - 17:45 - 19:45 - 21:45 / C.CTS:23:45</t>
  </si>
  <si>
    <t>Ankara On AFM</t>
  </si>
  <si>
    <t>29.ŞUBAT.2008 SEANSLARI</t>
  </si>
  <si>
    <t>CHARLIE BARLETT: CHARLIE İŞ BAŞINDA</t>
  </si>
  <si>
    <t xml:space="preserve">Eskişehir Cınebonus Espark AVM </t>
  </si>
  <si>
    <t xml:space="preserve">Mersin Cınebonus Forum AVM </t>
  </si>
  <si>
    <t>11:15 - 13:15 - 15:15 -17:30 - 19:45 - 22:00</t>
  </si>
  <si>
    <t>12:15 - 14:30 - 16:45 - 19:00 - 21:15 / C.CTS: 23:45</t>
  </si>
  <si>
    <t>11:00 - 12:45 - 14:45 - 17:00 - 19:15 - 21:30 / C.CTS: 00:15</t>
  </si>
  <si>
    <t>11:00 - 13:00 - 15:00 - 17:15 - 19:30 - 21:45</t>
  </si>
  <si>
    <t>11:45 - 14:15 - 16:45 - 19:15 - 21:30 / C.CTS: 00:00</t>
  </si>
  <si>
    <t>10:45 - 13:00 - 15:15 - 17:30 - 19:45 - 22:00 / C.CTS: 00:15</t>
  </si>
  <si>
    <t>11:00 - 13:15 - 15:30 - 17:45 - 20:00 - 22:15 / C.CTS: 00:30</t>
  </si>
  <si>
    <t>11:15 - 13:15 - 15:15 - 17:30 - 19:45 - 22:00 / C.CTS: 00:00</t>
  </si>
  <si>
    <t>11:00 - 13:00 - 15:15 - 17:30 - 19:45 - 22:00 / C.CTS: 00:15</t>
  </si>
  <si>
    <t>12:15 - 14:30 - 16:45 - 19:00 - 21:15 / C.CTS: 23:30</t>
  </si>
  <si>
    <t>07.MART.2008 SEANSLARI</t>
  </si>
  <si>
    <t>19:45 - 22:00</t>
  </si>
  <si>
    <t>17:30 - 19:45</t>
  </si>
  <si>
    <t>11:30 - 15:45</t>
  </si>
  <si>
    <t>14.MART.2008 SEANSLARI</t>
  </si>
  <si>
    <t>Trabzon Cinemini</t>
  </si>
  <si>
    <t>11:45 - 13:45 - 15:45 - 17:45 - 19:45</t>
  </si>
  <si>
    <t>14:00 - 16:00 - 18:00 - 20:00 - 22:00</t>
  </si>
  <si>
    <t>21.MART.2008 SEANSLARI</t>
  </si>
  <si>
    <t>28.MART.2008 SEANSLARI</t>
  </si>
  <si>
    <t>12:30 - 14:45 - 16:45 - 19:00 - 21:00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</si>
</sst>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e">
        <f t="shared" si="1"/>
        <v>#N/A</v>
      </c>
      <c r="D22" s="24" t="s">
        <v>445</v>
      </c>
      <c r="E22" s="25"/>
      <c r="F22" s="25"/>
      <c r="G22" s="25"/>
      <c r="H22" s="25"/>
      <c r="I22" s="25"/>
      <c r="J22" s="2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646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34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4" t="s">
        <v>651</v>
      </c>
      <c r="E9" s="25"/>
      <c r="F9" s="25"/>
      <c r="G9" s="25"/>
      <c r="H9" s="25"/>
      <c r="I9" s="25"/>
      <c r="J9" s="26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657</v>
      </c>
      <c r="B1" s="50"/>
      <c r="C1" s="51"/>
      <c r="D1" s="38" t="s">
        <v>656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662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4" t="s">
        <v>658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4" t="s">
        <v>663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652</v>
      </c>
      <c r="C8" s="18" t="e">
        <f t="shared" si="0"/>
        <v>#N/A</v>
      </c>
      <c r="D8" s="55" t="s">
        <v>664</v>
      </c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34" t="s">
        <v>660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e">
        <f>IF(ISBLANK(B11)," ","0"&amp;" "&amp;S11&amp;" "&amp;T11)</f>
        <v>#N/A</v>
      </c>
      <c r="D11" s="34" t="s">
        <v>661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666</v>
      </c>
      <c r="C12" s="18" t="e">
        <f>IF(ISBLANK(B12)," ","0"&amp;" "&amp;S12&amp;" "&amp;T12)</f>
        <v>#N/A</v>
      </c>
      <c r="D12" s="34" t="s">
        <v>659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655</v>
      </c>
      <c r="C13" s="18" t="str">
        <f>IF(ISBLANK(B13)," ","0"&amp;" "&amp;S13&amp;" "&amp;T13)</f>
        <v>0 312 491 64 65</v>
      </c>
      <c r="D13" s="34" t="s">
        <v>661</v>
      </c>
      <c r="E13" s="32"/>
      <c r="F13" s="32"/>
      <c r="G13" s="32"/>
      <c r="H13" s="32"/>
      <c r="I13" s="32"/>
      <c r="J13" s="33"/>
      <c r="S13" s="2">
        <f>VLOOKUP(B13,'SİNEMA LİSTESİ'!$A:$C,2,FALSE)</f>
        <v>312</v>
      </c>
      <c r="T13" s="2" t="str">
        <f>VLOOKUP(B13,'SİNEMA LİSTESİ'!$A:$C,3,FALSE)</f>
        <v>491 64 65</v>
      </c>
    </row>
  </sheetData>
  <sheetProtection/>
  <mergeCells count="14">
    <mergeCell ref="D8:J8"/>
    <mergeCell ref="D11:J11"/>
    <mergeCell ref="D12:J12"/>
    <mergeCell ref="D13:J13"/>
    <mergeCell ref="D9:J9"/>
    <mergeCell ref="D10:J10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10:B13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workbookViewId="0" topLeftCell="A1">
      <selection activeCell="D21" sqref="D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4" t="s">
        <v>672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24</v>
      </c>
      <c r="C5" s="18" t="str">
        <f>IF(ISBLANK(B5)," ","0"&amp;" "&amp;S5&amp;" "&amp;T5)</f>
        <v>0 312 441 14 14</v>
      </c>
      <c r="D5" s="34" t="s">
        <v>671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441 14 14</v>
      </c>
    </row>
    <row r="6" spans="1:20" ht="15" customHeight="1">
      <c r="A6" s="6">
        <v>2</v>
      </c>
      <c r="B6" s="16" t="s">
        <v>25</v>
      </c>
      <c r="C6" s="18" t="str">
        <f>IF(ISBLANK(B6)," ","0"&amp;" "&amp;S6&amp;" "&amp;T6)</f>
        <v>0 312 241 12 41</v>
      </c>
      <c r="D6" s="34" t="s">
        <v>673</v>
      </c>
      <c r="E6" s="32"/>
      <c r="F6" s="32"/>
      <c r="G6" s="32"/>
      <c r="H6" s="32"/>
      <c r="I6" s="32"/>
      <c r="J6" s="33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0 312 491 64 65</v>
      </c>
      <c r="D7" s="34" t="s">
        <v>674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491 64 65</v>
      </c>
    </row>
    <row r="8" spans="1:10" ht="28.5" customHeight="1">
      <c r="A8" s="3">
        <v>1</v>
      </c>
      <c r="B8" s="4" t="s">
        <v>49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669</v>
      </c>
      <c r="C9" s="18" t="str">
        <f>IF(ISBLANK(B9)," ","0"&amp;" "&amp;S9&amp;" "&amp;T9)</f>
        <v>0 222 333 05 15</v>
      </c>
      <c r="D9" s="34" t="s">
        <v>675</v>
      </c>
      <c r="E9" s="32"/>
      <c r="F9" s="32"/>
      <c r="G9" s="32"/>
      <c r="H9" s="32"/>
      <c r="I9" s="32"/>
      <c r="J9" s="33"/>
      <c r="S9" s="2">
        <f>VLOOKUP(B9,'SİNEMA LİSTESİ'!$A:$C,2,FALSE)</f>
        <v>222</v>
      </c>
      <c r="T9" s="2" t="str">
        <f>VLOOKUP(B9,'SİNEMA LİSTESİ'!$A:$C,3,FALSE)</f>
        <v>333 05 15</v>
      </c>
    </row>
    <row r="10" spans="1:10" ht="28.5" customHeight="1">
      <c r="A10" s="3">
        <v>1</v>
      </c>
      <c r="B10" s="4" t="s">
        <v>1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10</v>
      </c>
      <c r="C11" s="18" t="str">
        <f>IF(ISBLANK(B11)," ","0"&amp;" "&amp;S11&amp;" "&amp;T11)</f>
        <v>0 212 353 08 53</v>
      </c>
      <c r="D11" s="34" t="s">
        <v>452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353 08 53</v>
      </c>
    </row>
    <row r="12" spans="1:20" ht="15" customHeight="1">
      <c r="A12" s="6">
        <v>2</v>
      </c>
      <c r="B12" s="16" t="s">
        <v>619</v>
      </c>
      <c r="C12" s="18" t="str">
        <f>IF(ISBLANK(B12)," ","0"&amp;" "&amp;S12&amp;" "&amp;T12)</f>
        <v>0 212 559 49 49</v>
      </c>
      <c r="D12" s="34" t="s">
        <v>676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559 49 49</v>
      </c>
    </row>
    <row r="13" spans="1:20" ht="15" customHeight="1">
      <c r="A13" s="6">
        <v>2</v>
      </c>
      <c r="B13" s="16" t="s">
        <v>15</v>
      </c>
      <c r="C13" s="18" t="str">
        <f>IF(ISBLANK(B13)," ","0"&amp;" "&amp;S13&amp;" "&amp;T13)</f>
        <v>0 212 232 44 40</v>
      </c>
      <c r="D13" s="34" t="s">
        <v>677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232 44 40</v>
      </c>
    </row>
    <row r="14" spans="1:20" ht="15" customHeight="1">
      <c r="A14" s="6">
        <v>2</v>
      </c>
      <c r="B14" s="16" t="s">
        <v>19</v>
      </c>
      <c r="C14" s="18" t="str">
        <f>IF(ISBLANK(B14)," ","0"&amp;" "&amp;S14&amp;" "&amp;T14)</f>
        <v>0 216 339 85 85</v>
      </c>
      <c r="D14" s="34" t="s">
        <v>678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339 85 85</v>
      </c>
    </row>
    <row r="15" spans="1:20" ht="15" customHeight="1">
      <c r="A15" s="6">
        <v>2</v>
      </c>
      <c r="B15" s="16" t="s">
        <v>620</v>
      </c>
      <c r="C15" s="18" t="str">
        <f>IF(ISBLANK(B15)," ","0"&amp;" "&amp;S15&amp;" "&amp;T15)</f>
        <v>0 216 466 58 00</v>
      </c>
      <c r="D15" s="34" t="s">
        <v>679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466 58 00</v>
      </c>
    </row>
    <row r="16" spans="1:10" ht="28.5" customHeight="1">
      <c r="A16" s="3">
        <v>1</v>
      </c>
      <c r="B16" s="4" t="s">
        <v>3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35</v>
      </c>
      <c r="C17" s="18" t="str">
        <f>IF(ISBLANK(B17)," ","0"&amp;" "&amp;S17&amp;" "&amp;T17)</f>
        <v>0 232 278 87 87</v>
      </c>
      <c r="D17" s="34" t="s">
        <v>473</v>
      </c>
      <c r="E17" s="32"/>
      <c r="F17" s="32"/>
      <c r="G17" s="32"/>
      <c r="H17" s="32"/>
      <c r="I17" s="32"/>
      <c r="J17" s="33"/>
      <c r="S17" s="2">
        <f>VLOOKUP(B17,'SİNEMA LİSTESİ'!$A:$C,2,FALSE)</f>
        <v>232</v>
      </c>
      <c r="T17" s="2" t="str">
        <f>VLOOKUP(B17,'SİNEMA LİSTESİ'!$A:$C,3,FALSE)</f>
        <v>278 87 87</v>
      </c>
    </row>
    <row r="18" spans="1:20" ht="15" customHeight="1">
      <c r="A18" s="6">
        <v>2</v>
      </c>
      <c r="B18" s="16" t="s">
        <v>37</v>
      </c>
      <c r="C18" s="18" t="str">
        <f>IF(ISBLANK(B18)," ","0"&amp;" "&amp;S18&amp;" "&amp;T18)</f>
        <v>0 232 446 90 40</v>
      </c>
      <c r="D18" s="34" t="s">
        <v>473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446 90 40</v>
      </c>
    </row>
    <row r="19" spans="1:10" ht="28.5" customHeight="1">
      <c r="A19" s="3">
        <v>1</v>
      </c>
      <c r="B19" s="4" t="s">
        <v>58</v>
      </c>
      <c r="C19" s="5"/>
      <c r="D19" s="22"/>
      <c r="E19" s="22"/>
      <c r="F19" s="22"/>
      <c r="G19" s="22"/>
      <c r="H19" s="22"/>
      <c r="I19" s="22"/>
      <c r="J19" s="23"/>
    </row>
    <row r="20" spans="1:20" ht="15" customHeight="1">
      <c r="A20" s="6">
        <v>2</v>
      </c>
      <c r="B20" s="16" t="s">
        <v>670</v>
      </c>
      <c r="C20" s="18" t="str">
        <f>IF(ISBLANK(B20)," ","0"&amp;" "&amp;S20&amp;" "&amp;T20)</f>
        <v>0 324 331 51 51</v>
      </c>
      <c r="D20" s="34" t="s">
        <v>680</v>
      </c>
      <c r="E20" s="32"/>
      <c r="F20" s="32"/>
      <c r="G20" s="32"/>
      <c r="H20" s="32"/>
      <c r="I20" s="32"/>
      <c r="J20" s="33"/>
      <c r="S20" s="2">
        <f>VLOOKUP(B20,'SİNEMA LİSTESİ'!$A:$C,2,FALSE)</f>
        <v>324</v>
      </c>
      <c r="T20" s="2" t="str">
        <f>VLOOKUP(B20,'SİNEMA LİSTESİ'!$A:$C,3,FALSE)</f>
        <v>331 51 51</v>
      </c>
    </row>
  </sheetData>
  <sheetProtection/>
  <mergeCells count="21">
    <mergeCell ref="D20:J20"/>
    <mergeCell ref="D16:J16"/>
    <mergeCell ref="D17:J17"/>
    <mergeCell ref="D18:J18"/>
    <mergeCell ref="D19:J19"/>
    <mergeCell ref="D10:J10"/>
    <mergeCell ref="D11:J11"/>
    <mergeCell ref="D14:J14"/>
    <mergeCell ref="D15:J15"/>
    <mergeCell ref="D12:J12"/>
    <mergeCell ref="D13:J13"/>
    <mergeCell ref="D8:J8"/>
    <mergeCell ref="D9:J9"/>
    <mergeCell ref="D6:J6"/>
    <mergeCell ref="D7:J7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:B7 B9 B3 B11:B15 B17:B18 B2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6"/>
  <sheetViews>
    <sheetView workbookViewId="0" topLeftCell="A1">
      <selection activeCell="D7" sqref="D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8" t="s">
        <v>681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620</v>
      </c>
      <c r="C3" s="18" t="str">
        <f>IF(ISBLANK(B3)," ","0"&amp;" "&amp;S3&amp;" "&amp;T3)</f>
        <v>0 216 466 58 00</v>
      </c>
      <c r="D3" s="34" t="s">
        <v>682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466 58 00</v>
      </c>
    </row>
    <row r="4" spans="1:10" ht="28.5" customHeight="1">
      <c r="A4" s="3">
        <v>1</v>
      </c>
      <c r="B4" s="4" t="s">
        <v>2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24</v>
      </c>
      <c r="C5" s="18" t="str">
        <f>IF(ISBLANK(B5)," ","0"&amp;" "&amp;S5&amp;" "&amp;T5)</f>
        <v>0 312 441 14 14</v>
      </c>
      <c r="D5" s="34" t="s">
        <v>683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441 14 14</v>
      </c>
    </row>
    <row r="6" spans="1:20" ht="15" customHeight="1">
      <c r="A6" s="6">
        <v>2</v>
      </c>
      <c r="B6" s="16" t="s">
        <v>655</v>
      </c>
      <c r="C6" s="18" t="str">
        <f>IF(ISBLANK(B6)," ","0"&amp;" "&amp;S6&amp;" "&amp;T6)</f>
        <v>0 312 491 64 65</v>
      </c>
      <c r="D6" s="34" t="s">
        <v>684</v>
      </c>
      <c r="E6" s="32"/>
      <c r="F6" s="32"/>
      <c r="G6" s="32"/>
      <c r="H6" s="32"/>
      <c r="I6" s="32"/>
      <c r="J6" s="33"/>
      <c r="S6" s="2">
        <f>VLOOKUP(B6,'SİNEMA LİSTESİ'!$A:$C,2,FALSE)</f>
        <v>312</v>
      </c>
      <c r="T6" s="2" t="str">
        <f>VLOOKUP(B6,'SİNEMA LİSTESİ'!$A:$C,3,FALSE)</f>
        <v>491 64 65</v>
      </c>
    </row>
  </sheetData>
  <sheetProtection/>
  <mergeCells count="7">
    <mergeCell ref="D6:J6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:B6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8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8" t="s">
        <v>685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257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34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15" customHeight="1">
      <c r="A6" s="6">
        <v>2</v>
      </c>
      <c r="B6" s="16" t="s">
        <v>259</v>
      </c>
      <c r="C6" s="18" t="str">
        <f>IF(ISBLANK(B6)," ","0"&amp;" "&amp;S6&amp;" "&amp;T6)</f>
        <v>0 342 371 49 49</v>
      </c>
      <c r="D6" s="34" t="s">
        <v>114</v>
      </c>
      <c r="E6" s="32"/>
      <c r="F6" s="32"/>
      <c r="G6" s="32"/>
      <c r="H6" s="32"/>
      <c r="I6" s="32"/>
      <c r="J6" s="33"/>
      <c r="S6" s="2">
        <f>VLOOKUP(B6,'SİNEMA LİSTESİ'!$A:$C,2,FALSE)</f>
        <v>342</v>
      </c>
      <c r="T6" s="2" t="str">
        <f>VLOOKUP(B6,'SİNEMA LİSTESİ'!$A:$C,3,FALSE)</f>
        <v>371 49 49</v>
      </c>
    </row>
    <row r="7" spans="1:10" ht="28.5" customHeight="1">
      <c r="A7" s="3">
        <v>1</v>
      </c>
      <c r="B7" s="4" t="s">
        <v>60</v>
      </c>
      <c r="C7" s="5"/>
      <c r="D7" s="22"/>
      <c r="E7" s="22"/>
      <c r="F7" s="22"/>
      <c r="G7" s="22"/>
      <c r="H7" s="22"/>
      <c r="I7" s="22"/>
      <c r="J7" s="23"/>
    </row>
    <row r="8" spans="1:20" ht="15" customHeight="1">
      <c r="A8" s="6">
        <v>2</v>
      </c>
      <c r="B8" s="16" t="s">
        <v>686</v>
      </c>
      <c r="C8" s="18" t="str">
        <f>IF(ISBLANK(B8)," ","0"&amp;" "&amp;S8&amp;" "&amp;T8)</f>
        <v>0 462 323 17 61</v>
      </c>
      <c r="D8" s="34" t="s">
        <v>687</v>
      </c>
      <c r="E8" s="32"/>
      <c r="F8" s="32"/>
      <c r="G8" s="32"/>
      <c r="H8" s="32"/>
      <c r="I8" s="32"/>
      <c r="J8" s="33"/>
      <c r="S8" s="2">
        <f>VLOOKUP(B8,'SİNEMA LİSTESİ'!$A:$C,2,FALSE)</f>
        <v>462</v>
      </c>
      <c r="T8" s="2" t="str">
        <f>VLOOKUP(B8,'SİNEMA LİSTESİ'!$A:$C,3,FALSE)</f>
        <v>323 17 61</v>
      </c>
    </row>
  </sheetData>
  <sheetProtection/>
  <mergeCells count="9">
    <mergeCell ref="D7:J7"/>
    <mergeCell ref="D8:J8"/>
    <mergeCell ref="D6:J6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:B6 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workbookViewId="0" topLeftCell="A1">
      <selection activeCell="B23" sqref="B2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8" t="s">
        <v>689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257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34" t="s">
        <v>688</v>
      </c>
      <c r="E5" s="32"/>
      <c r="F5" s="32"/>
      <c r="G5" s="32"/>
      <c r="H5" s="32"/>
      <c r="I5" s="32"/>
      <c r="J5" s="33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15" customHeight="1">
      <c r="A6" s="6">
        <v>2</v>
      </c>
      <c r="B6" s="16" t="s">
        <v>259</v>
      </c>
      <c r="C6" s="18" t="str">
        <f>IF(ISBLANK(B6)," ","0"&amp;" "&amp;S6&amp;" "&amp;T6)</f>
        <v>0 342 371 49 49</v>
      </c>
      <c r="D6" s="34" t="s">
        <v>114</v>
      </c>
      <c r="E6" s="32"/>
      <c r="F6" s="32"/>
      <c r="G6" s="32"/>
      <c r="H6" s="32"/>
      <c r="I6" s="32"/>
      <c r="J6" s="33"/>
      <c r="S6" s="2">
        <f>VLOOKUP(B6,'SİNEMA LİSTESİ'!$A:$C,2,FALSE)</f>
        <v>342</v>
      </c>
      <c r="T6" s="2" t="str">
        <f>VLOOKUP(B6,'SİNEMA LİSTESİ'!$A:$C,3,FALSE)</f>
        <v>371 49 49</v>
      </c>
    </row>
    <row r="7" spans="1:10" ht="28.5" customHeight="1">
      <c r="A7" s="3">
        <v>1</v>
      </c>
      <c r="B7" s="4" t="s">
        <v>271</v>
      </c>
      <c r="C7" s="5"/>
      <c r="D7" s="22"/>
      <c r="E7" s="22"/>
      <c r="F7" s="22"/>
      <c r="G7" s="22"/>
      <c r="H7" s="22"/>
      <c r="I7" s="22"/>
      <c r="J7" s="23"/>
    </row>
    <row r="8" spans="1:20" ht="15" customHeight="1">
      <c r="A8" s="6">
        <v>2</v>
      </c>
      <c r="B8" s="16" t="s">
        <v>517</v>
      </c>
      <c r="C8" s="18" t="str">
        <f>IF(ISBLANK(B8)," ","0"&amp;" "&amp;S8&amp;" "&amp;T8)</f>
        <v>0 266 234 03 00</v>
      </c>
      <c r="D8" s="34" t="s">
        <v>114</v>
      </c>
      <c r="E8" s="32"/>
      <c r="F8" s="32"/>
      <c r="G8" s="32"/>
      <c r="H8" s="32"/>
      <c r="I8" s="32"/>
      <c r="J8" s="33"/>
      <c r="S8" s="2">
        <f>VLOOKUP(B8,'SİNEMA LİSTESİ'!$A:$C,2,FALSE)</f>
        <v>266</v>
      </c>
      <c r="T8" s="2" t="str">
        <f>VLOOKUP(B8,'SİNEMA LİSTESİ'!$A:$C,3,FALSE)</f>
        <v>234 03 00</v>
      </c>
    </row>
    <row r="9" spans="1:20" ht="15" customHeight="1">
      <c r="A9" s="6">
        <v>2</v>
      </c>
      <c r="B9" s="16" t="s">
        <v>272</v>
      </c>
      <c r="C9" s="18" t="str">
        <f>IF(ISBLANK(B9)," ","0"&amp;" "&amp;S9&amp;" "&amp;T9)</f>
        <v>0 266 241 22 65</v>
      </c>
      <c r="D9" s="34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266</v>
      </c>
      <c r="T9" s="2" t="str">
        <f>VLOOKUP(B9,'SİNEMA LİSTESİ'!$A:$C,3,FALSE)</f>
        <v>241 22 65</v>
      </c>
    </row>
    <row r="10" spans="1:10" ht="28.5" customHeight="1">
      <c r="A10" s="3">
        <v>1</v>
      </c>
      <c r="B10" s="4" t="s">
        <v>60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686</v>
      </c>
      <c r="C11" s="18" t="str">
        <f>IF(ISBLANK(B11)," ","0"&amp;" "&amp;S11&amp;" "&amp;T11)</f>
        <v>0 462 323 17 61</v>
      </c>
      <c r="D11" s="34" t="s">
        <v>687</v>
      </c>
      <c r="E11" s="32"/>
      <c r="F11" s="32"/>
      <c r="G11" s="32"/>
      <c r="H11" s="32"/>
      <c r="I11" s="32"/>
      <c r="J11" s="33"/>
      <c r="S11" s="2">
        <f>VLOOKUP(B11,'SİNEMA LİSTESİ'!$A:$C,2,FALSE)</f>
        <v>462</v>
      </c>
      <c r="T11" s="2" t="str">
        <f>VLOOKUP(B11,'SİNEMA LİSTESİ'!$A:$C,3,FALSE)</f>
        <v>323 17 61</v>
      </c>
    </row>
  </sheetData>
  <sheetProtection/>
  <mergeCells count="12">
    <mergeCell ref="A1:C1"/>
    <mergeCell ref="D1:J1"/>
    <mergeCell ref="D2:J2"/>
    <mergeCell ref="D3:J3"/>
    <mergeCell ref="D4:J4"/>
    <mergeCell ref="D5:J5"/>
    <mergeCell ref="D10:J10"/>
    <mergeCell ref="D11:J11"/>
    <mergeCell ref="D9:J9"/>
    <mergeCell ref="D7:J7"/>
    <mergeCell ref="D8:J8"/>
    <mergeCell ref="D6:J6"/>
  </mergeCells>
  <dataValidations count="1">
    <dataValidation type="list" allowBlank="1" showInputMessage="1" showErrorMessage="1" sqref="B3 B5:B6 B8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8" t="s">
        <v>690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252</v>
      </c>
      <c r="C3" s="18" t="str">
        <f>IF(ISBLANK(B3)," ","0"&amp;" "&amp;S3&amp;" "&amp;T3)</f>
        <v>0 242 513 26 71</v>
      </c>
      <c r="D3" s="34" t="s">
        <v>691</v>
      </c>
      <c r="E3" s="32"/>
      <c r="F3" s="32"/>
      <c r="G3" s="32"/>
      <c r="H3" s="32"/>
      <c r="I3" s="32"/>
      <c r="J3" s="33"/>
      <c r="S3" s="2">
        <f>VLOOKUP(B3,'SİNEMA LİSTESİ'!$A:$C,2,FALSE)</f>
        <v>242</v>
      </c>
      <c r="T3" s="2" t="str">
        <f>VLOOKUP(B3,'SİNEMA LİSTESİ'!$A:$C,3,FALSE)</f>
        <v>513 26 71</v>
      </c>
    </row>
    <row r="4" spans="1:10" ht="28.5" customHeight="1">
      <c r="A4" s="3">
        <v>1</v>
      </c>
      <c r="B4" s="4" t="s">
        <v>589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590</v>
      </c>
      <c r="C5" s="18" t="str">
        <f>IF(ISBLANK(B5)," ","0"&amp;" "&amp;S5&amp;" "&amp;T5)</f>
        <v>0 354 217 55 58</v>
      </c>
      <c r="D5" s="34" t="s">
        <v>691</v>
      </c>
      <c r="E5" s="32"/>
      <c r="F5" s="32"/>
      <c r="G5" s="32"/>
      <c r="H5" s="32"/>
      <c r="I5" s="32"/>
      <c r="J5" s="33"/>
      <c r="S5" s="2">
        <f>VLOOKUP(B5,'SİNEMA LİSTESİ'!$A:$C,2,FALSE)</f>
        <v>354</v>
      </c>
      <c r="T5" s="2" t="str">
        <f>VLOOKUP(B5,'SİNEMA LİSTESİ'!$A:$C,3,FALSE)</f>
        <v>217 55 58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e">
        <f>IF(ISBLANK(B21)," ","0"&amp;" "&amp;S21&amp;" "&amp;T21)</f>
        <v>#N/A</v>
      </c>
      <c r="D21" s="24" t="s">
        <v>472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19:J19"/>
    <mergeCell ref="D25:J25"/>
    <mergeCell ref="D24:J24"/>
    <mergeCell ref="D20:J20"/>
    <mergeCell ref="D21:J21"/>
    <mergeCell ref="D15:J15"/>
    <mergeCell ref="D17:J17"/>
    <mergeCell ref="D18:J18"/>
    <mergeCell ref="D14:J14"/>
    <mergeCell ref="D16:J16"/>
    <mergeCell ref="D13:J13"/>
    <mergeCell ref="D8:J8"/>
    <mergeCell ref="D9:J9"/>
    <mergeCell ref="D10:J10"/>
    <mergeCell ref="D11:J11"/>
    <mergeCell ref="D46:J46"/>
    <mergeCell ref="D42:J42"/>
    <mergeCell ref="D44:J44"/>
    <mergeCell ref="D40:J40"/>
    <mergeCell ref="D45:J45"/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4" t="s">
        <v>102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61"/>
      <c r="E32" s="61"/>
      <c r="F32" s="61"/>
      <c r="G32" s="61"/>
      <c r="H32" s="61"/>
      <c r="I32" s="61"/>
      <c r="J32" s="62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e">
        <f aca="true" t="shared" si="1" ref="C33:C45">IF(ISBLANK(B33)," ","0"&amp;" "&amp;S33&amp;" "&amp;T33)</f>
        <v>#N/A</v>
      </c>
      <c r="D33" s="24" t="s">
        <v>116</v>
      </c>
      <c r="E33" s="25"/>
      <c r="F33" s="25"/>
      <c r="G33" s="25"/>
      <c r="H33" s="25"/>
      <c r="I33" s="25"/>
      <c r="J33" s="2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61"/>
      <c r="E46" s="61"/>
      <c r="F46" s="61"/>
      <c r="G46" s="61"/>
      <c r="H46" s="61"/>
      <c r="I46" s="61"/>
      <c r="J46" s="6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1"/>
      <c r="E51" s="61"/>
      <c r="F51" s="61"/>
      <c r="G51" s="61"/>
      <c r="H51" s="61"/>
      <c r="I51" s="61"/>
      <c r="J51" s="6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1"/>
      <c r="E55" s="61"/>
      <c r="F55" s="61"/>
      <c r="G55" s="61"/>
      <c r="H55" s="61"/>
      <c r="I55" s="61"/>
      <c r="J55" s="6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4" t="s">
        <v>124</v>
      </c>
      <c r="E56" s="64"/>
      <c r="F56" s="64"/>
      <c r="G56" s="64"/>
      <c r="H56" s="64"/>
      <c r="I56" s="64"/>
      <c r="J56" s="65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4"/>
      <c r="F57" s="64"/>
      <c r="G57" s="64"/>
      <c r="H57" s="64"/>
      <c r="I57" s="64"/>
      <c r="J57" s="65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4" t="s">
        <v>107</v>
      </c>
      <c r="E58" s="64"/>
      <c r="F58" s="64"/>
      <c r="G58" s="64"/>
      <c r="H58" s="64"/>
      <c r="I58" s="64"/>
      <c r="J58" s="65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1"/>
      <c r="E59" s="61"/>
      <c r="F59" s="61"/>
      <c r="G59" s="61"/>
      <c r="H59" s="61"/>
      <c r="I59" s="61"/>
      <c r="J59" s="6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4" t="s">
        <v>102</v>
      </c>
      <c r="E60" s="64"/>
      <c r="F60" s="64"/>
      <c r="G60" s="64"/>
      <c r="H60" s="64"/>
      <c r="I60" s="64"/>
      <c r="J60" s="65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4" t="s">
        <v>110</v>
      </c>
      <c r="E61" s="64"/>
      <c r="F61" s="64"/>
      <c r="G61" s="64"/>
      <c r="H61" s="64"/>
      <c r="I61" s="64"/>
      <c r="J61" s="65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1"/>
      <c r="E62" s="61"/>
      <c r="F62" s="61"/>
      <c r="G62" s="61"/>
      <c r="H62" s="61"/>
      <c r="I62" s="61"/>
      <c r="J62" s="6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0 232 832 14 11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4" t="s">
        <v>122</v>
      </c>
      <c r="E72" s="64"/>
      <c r="F72" s="64"/>
      <c r="G72" s="64"/>
      <c r="H72" s="64"/>
      <c r="I72" s="64"/>
      <c r="J72" s="65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4" t="s">
        <v>102</v>
      </c>
      <c r="E73" s="64"/>
      <c r="F73" s="64"/>
      <c r="G73" s="64"/>
      <c r="H73" s="64"/>
      <c r="I73" s="64"/>
      <c r="J73" s="65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1"/>
      <c r="E74" s="61"/>
      <c r="F74" s="61"/>
      <c r="G74" s="61"/>
      <c r="H74" s="61"/>
      <c r="I74" s="61"/>
      <c r="J74" s="6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4" t="s">
        <v>148</v>
      </c>
      <c r="E75" s="64"/>
      <c r="F75" s="64"/>
      <c r="G75" s="64"/>
      <c r="H75" s="64"/>
      <c r="I75" s="64"/>
      <c r="J75" s="65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4" t="s">
        <v>151</v>
      </c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1"/>
      <c r="E77" s="61"/>
      <c r="F77" s="61"/>
      <c r="G77" s="61"/>
      <c r="H77" s="61"/>
      <c r="I77" s="61"/>
      <c r="J77" s="6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4" t="s">
        <v>107</v>
      </c>
      <c r="E78" s="64"/>
      <c r="F78" s="64"/>
      <c r="G78" s="64"/>
      <c r="H78" s="64"/>
      <c r="I78" s="64"/>
      <c r="J78" s="65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4" t="s">
        <v>130</v>
      </c>
      <c r="E79" s="64"/>
      <c r="F79" s="64"/>
      <c r="G79" s="64"/>
      <c r="H79" s="64"/>
      <c r="I79" s="64"/>
      <c r="J79" s="65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1"/>
      <c r="E80" s="61"/>
      <c r="F80" s="61"/>
      <c r="G80" s="61"/>
      <c r="H80" s="61"/>
      <c r="I80" s="61"/>
      <c r="J80" s="6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4" t="s">
        <v>129</v>
      </c>
      <c r="E81" s="64"/>
      <c r="F81" s="64"/>
      <c r="G81" s="64"/>
      <c r="H81" s="64"/>
      <c r="I81" s="64"/>
      <c r="J81" s="65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4" t="s">
        <v>107</v>
      </c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1"/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4" t="s">
        <v>102</v>
      </c>
      <c r="E84" s="64"/>
      <c r="F84" s="64"/>
      <c r="G84" s="64"/>
      <c r="H84" s="64"/>
      <c r="I84" s="64"/>
      <c r="J84" s="65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4" t="s">
        <v>108</v>
      </c>
      <c r="E85" s="64"/>
      <c r="F85" s="64"/>
      <c r="G85" s="64"/>
      <c r="H85" s="64"/>
      <c r="I85" s="64"/>
      <c r="J85" s="65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64" t="s">
        <v>118</v>
      </c>
      <c r="E87" s="64"/>
      <c r="F87" s="64"/>
      <c r="G87" s="64"/>
      <c r="H87" s="64"/>
      <c r="I87" s="64"/>
      <c r="J87" s="65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4" t="s">
        <v>158</v>
      </c>
      <c r="E88" s="64"/>
      <c r="F88" s="64"/>
      <c r="G88" s="64"/>
      <c r="H88" s="64"/>
      <c r="I88" s="64"/>
      <c r="J88" s="65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1"/>
      <c r="E89" s="61"/>
      <c r="F89" s="61"/>
      <c r="G89" s="61"/>
      <c r="H89" s="61"/>
      <c r="I89" s="61"/>
      <c r="J89" s="62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4" t="s">
        <v>128</v>
      </c>
      <c r="E90" s="64"/>
      <c r="F90" s="64"/>
      <c r="G90" s="64"/>
      <c r="H90" s="64"/>
      <c r="I90" s="64"/>
      <c r="J90" s="65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1"/>
      <c r="E91" s="61"/>
      <c r="F91" s="61"/>
      <c r="G91" s="61"/>
      <c r="H91" s="61"/>
      <c r="I91" s="61"/>
      <c r="J91" s="62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4" t="s">
        <v>107</v>
      </c>
      <c r="E92" s="64"/>
      <c r="F92" s="64"/>
      <c r="G92" s="64"/>
      <c r="H92" s="64"/>
      <c r="I92" s="64"/>
      <c r="J92" s="65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1"/>
      <c r="E93" s="61"/>
      <c r="F93" s="61"/>
      <c r="G93" s="61"/>
      <c r="H93" s="61"/>
      <c r="I93" s="61"/>
      <c r="J93" s="62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4" t="s">
        <v>132</v>
      </c>
      <c r="E94" s="64"/>
      <c r="F94" s="64"/>
      <c r="G94" s="64"/>
      <c r="H94" s="64"/>
      <c r="I94" s="64"/>
      <c r="J94" s="65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1"/>
      <c r="E95" s="61"/>
      <c r="F95" s="61"/>
      <c r="G95" s="61"/>
      <c r="H95" s="61"/>
      <c r="I95" s="61"/>
      <c r="J95" s="62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4" t="s">
        <v>117</v>
      </c>
      <c r="E96" s="64"/>
      <c r="F96" s="64"/>
      <c r="G96" s="64"/>
      <c r="H96" s="64"/>
      <c r="I96" s="64"/>
      <c r="J96" s="65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4" t="s">
        <v>237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61"/>
      <c r="E30" s="61"/>
      <c r="F30" s="61"/>
      <c r="G30" s="61"/>
      <c r="H30" s="61"/>
      <c r="I30" s="61"/>
      <c r="J30" s="6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61"/>
      <c r="E44" s="61"/>
      <c r="F44" s="61"/>
      <c r="G44" s="61"/>
      <c r="H44" s="61"/>
      <c r="I44" s="61"/>
      <c r="J44" s="6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1"/>
      <c r="E48" s="61"/>
      <c r="F48" s="61"/>
      <c r="G48" s="61"/>
      <c r="H48" s="61"/>
      <c r="I48" s="61"/>
      <c r="J48" s="62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1"/>
      <c r="E52" s="61"/>
      <c r="F52" s="61"/>
      <c r="G52" s="61"/>
      <c r="H52" s="61"/>
      <c r="I52" s="61"/>
      <c r="J52" s="6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4"/>
      <c r="F54" s="64"/>
      <c r="G54" s="64"/>
      <c r="H54" s="64"/>
      <c r="I54" s="64"/>
      <c r="J54" s="65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4" t="s">
        <v>107</v>
      </c>
      <c r="E55" s="64"/>
      <c r="F55" s="64"/>
      <c r="G55" s="64"/>
      <c r="H55" s="64"/>
      <c r="I55" s="64"/>
      <c r="J55" s="65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1"/>
      <c r="E56" s="61"/>
      <c r="F56" s="61"/>
      <c r="G56" s="61"/>
      <c r="H56" s="61"/>
      <c r="I56" s="61"/>
      <c r="J56" s="6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4" t="s">
        <v>208</v>
      </c>
      <c r="E57" s="64"/>
      <c r="F57" s="64"/>
      <c r="G57" s="64"/>
      <c r="H57" s="64"/>
      <c r="I57" s="64"/>
      <c r="J57" s="65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4" t="s">
        <v>110</v>
      </c>
      <c r="E58" s="64"/>
      <c r="F58" s="64"/>
      <c r="G58" s="64"/>
      <c r="H58" s="64"/>
      <c r="I58" s="64"/>
      <c r="J58" s="65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1"/>
      <c r="E59" s="61"/>
      <c r="F59" s="61"/>
      <c r="G59" s="61"/>
      <c r="H59" s="61"/>
      <c r="I59" s="61"/>
      <c r="J59" s="6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0 232 832 14 11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1"/>
      <c r="E68" s="61"/>
      <c r="F68" s="61"/>
      <c r="G68" s="61"/>
      <c r="H68" s="61"/>
      <c r="I68" s="61"/>
      <c r="J68" s="6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4" t="s">
        <v>122</v>
      </c>
      <c r="E69" s="64"/>
      <c r="F69" s="64"/>
      <c r="G69" s="64"/>
      <c r="H69" s="64"/>
      <c r="I69" s="64"/>
      <c r="J69" s="65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4" t="s">
        <v>102</v>
      </c>
      <c r="E70" s="64"/>
      <c r="F70" s="64"/>
      <c r="G70" s="64"/>
      <c r="H70" s="64"/>
      <c r="I70" s="64"/>
      <c r="J70" s="65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4" t="s">
        <v>220</v>
      </c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1"/>
      <c r="E73" s="61"/>
      <c r="F73" s="61"/>
      <c r="G73" s="61"/>
      <c r="H73" s="61"/>
      <c r="I73" s="61"/>
      <c r="J73" s="6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4" t="s">
        <v>191</v>
      </c>
      <c r="E74" s="64"/>
      <c r="F74" s="64"/>
      <c r="G74" s="64"/>
      <c r="H74" s="64"/>
      <c r="I74" s="64"/>
      <c r="J74" s="65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4" t="s">
        <v>230</v>
      </c>
      <c r="E75" s="64"/>
      <c r="F75" s="64"/>
      <c r="G75" s="64"/>
      <c r="H75" s="64"/>
      <c r="I75" s="64"/>
      <c r="J75" s="65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1"/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4" t="s">
        <v>188</v>
      </c>
      <c r="E77" s="64"/>
      <c r="F77" s="64"/>
      <c r="G77" s="64"/>
      <c r="H77" s="64"/>
      <c r="I77" s="64"/>
      <c r="J77" s="65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4" t="s">
        <v>197</v>
      </c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1"/>
      <c r="E79" s="61"/>
      <c r="F79" s="61"/>
      <c r="G79" s="61"/>
      <c r="H79" s="61"/>
      <c r="I79" s="61"/>
      <c r="J79" s="6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4" t="s">
        <v>231</v>
      </c>
      <c r="E80" s="64"/>
      <c r="F80" s="64"/>
      <c r="G80" s="64"/>
      <c r="H80" s="64"/>
      <c r="I80" s="64"/>
      <c r="J80" s="65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4" t="s">
        <v>128</v>
      </c>
      <c r="E81" s="64"/>
      <c r="F81" s="64"/>
      <c r="G81" s="64"/>
      <c r="H81" s="64"/>
      <c r="I81" s="64"/>
      <c r="J81" s="65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1"/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4" t="s">
        <v>232</v>
      </c>
      <c r="E83" s="64"/>
      <c r="F83" s="64"/>
      <c r="G83" s="64"/>
      <c r="H83" s="64"/>
      <c r="I83" s="64"/>
      <c r="J83" s="65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1"/>
      <c r="E84" s="61"/>
      <c r="F84" s="61"/>
      <c r="G84" s="61"/>
      <c r="H84" s="61"/>
      <c r="I84" s="61"/>
      <c r="J84" s="6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4" t="s">
        <v>128</v>
      </c>
      <c r="E85" s="64"/>
      <c r="F85" s="64"/>
      <c r="G85" s="64"/>
      <c r="H85" s="64"/>
      <c r="I85" s="64"/>
      <c r="J85" s="65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4" t="s">
        <v>224</v>
      </c>
      <c r="E87" s="64"/>
      <c r="F87" s="64"/>
      <c r="G87" s="64"/>
      <c r="H87" s="64"/>
      <c r="I87" s="64"/>
      <c r="J87" s="65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1"/>
      <c r="E88" s="61"/>
      <c r="F88" s="61"/>
      <c r="G88" s="61"/>
      <c r="H88" s="61"/>
      <c r="I88" s="61"/>
      <c r="J88" s="6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4" t="s">
        <v>201</v>
      </c>
      <c r="E89" s="64"/>
      <c r="F89" s="64"/>
      <c r="G89" s="64"/>
      <c r="H89" s="64"/>
      <c r="I89" s="64"/>
      <c r="J89" s="65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1"/>
      <c r="E90" s="61"/>
      <c r="F90" s="61"/>
      <c r="G90" s="61"/>
      <c r="H90" s="61"/>
      <c r="I90" s="61"/>
      <c r="J90" s="6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4" t="s">
        <v>104</v>
      </c>
      <c r="E91" s="64"/>
      <c r="F91" s="64"/>
      <c r="G91" s="64"/>
      <c r="H91" s="64"/>
      <c r="I91" s="64"/>
      <c r="J91" s="65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1"/>
      <c r="E92" s="61"/>
      <c r="F92" s="61"/>
      <c r="G92" s="61"/>
      <c r="H92" s="61"/>
      <c r="I92" s="61"/>
      <c r="J92" s="6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4" t="s">
        <v>198</v>
      </c>
      <c r="E93" s="64"/>
      <c r="F93" s="64"/>
      <c r="G93" s="64"/>
      <c r="H93" s="64"/>
      <c r="I93" s="64"/>
      <c r="J93" s="65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1"/>
      <c r="E94" s="61"/>
      <c r="F94" s="61"/>
      <c r="G94" s="61"/>
      <c r="H94" s="61"/>
      <c r="I94" s="61"/>
      <c r="J94" s="6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4" t="s">
        <v>203</v>
      </c>
      <c r="E95" s="64"/>
      <c r="F95" s="64"/>
      <c r="G95" s="64"/>
      <c r="H95" s="64"/>
      <c r="I95" s="64"/>
      <c r="J95" s="65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1"/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4" t="s">
        <v>233</v>
      </c>
      <c r="E97" s="64"/>
      <c r="F97" s="64"/>
      <c r="G97" s="64"/>
      <c r="H97" s="64"/>
      <c r="I97" s="64"/>
      <c r="J97" s="65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1"/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4" t="s">
        <v>236</v>
      </c>
      <c r="E99" s="64"/>
      <c r="F99" s="64"/>
      <c r="G99" s="64"/>
      <c r="H99" s="64"/>
      <c r="I99" s="64"/>
      <c r="J99" s="65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4" t="s">
        <v>333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4" t="s">
        <v>107</v>
      </c>
      <c r="E12" s="64"/>
      <c r="F12" s="64"/>
      <c r="G12" s="64"/>
      <c r="H12" s="64"/>
      <c r="I12" s="64"/>
      <c r="J12" s="6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4" t="s">
        <v>325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4" t="s">
        <v>107</v>
      </c>
      <c r="E18" s="64"/>
      <c r="F18" s="64"/>
      <c r="G18" s="64"/>
      <c r="H18" s="64"/>
      <c r="I18" s="64"/>
      <c r="J18" s="65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1"/>
      <c r="E22" s="61"/>
      <c r="F22" s="61"/>
      <c r="G22" s="61"/>
      <c r="H22" s="61"/>
      <c r="I22" s="61"/>
      <c r="J22" s="6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1"/>
      <c r="E25" s="61"/>
      <c r="F25" s="61"/>
      <c r="G25" s="61"/>
      <c r="H25" s="61"/>
      <c r="I25" s="61"/>
      <c r="J25" s="62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4" t="s">
        <v>107</v>
      </c>
      <c r="E27" s="64"/>
      <c r="F27" s="64"/>
      <c r="G27" s="64"/>
      <c r="H27" s="64"/>
      <c r="I27" s="64"/>
      <c r="J27" s="65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1"/>
      <c r="E29" s="61"/>
      <c r="F29" s="61"/>
      <c r="G29" s="61"/>
      <c r="H29" s="61"/>
      <c r="I29" s="61"/>
      <c r="J29" s="6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1"/>
      <c r="E31" s="61"/>
      <c r="F31" s="61"/>
      <c r="G31" s="61"/>
      <c r="H31" s="61"/>
      <c r="I31" s="61"/>
      <c r="J31" s="6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4" t="s">
        <v>316</v>
      </c>
      <c r="E33" s="64"/>
      <c r="F33" s="64"/>
      <c r="G33" s="64"/>
      <c r="H33" s="64"/>
      <c r="I33" s="64"/>
      <c r="J33" s="65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1"/>
      <c r="E34" s="61"/>
      <c r="F34" s="61"/>
      <c r="G34" s="61"/>
      <c r="H34" s="61"/>
      <c r="I34" s="61"/>
      <c r="J34" s="6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321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4" t="s">
        <v>327</v>
      </c>
      <c r="E36" s="64"/>
      <c r="F36" s="64"/>
      <c r="G36" s="64"/>
      <c r="H36" s="64"/>
      <c r="I36" s="64"/>
      <c r="J36" s="65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1"/>
      <c r="E37" s="61"/>
      <c r="F37" s="61"/>
      <c r="G37" s="61"/>
      <c r="H37" s="61"/>
      <c r="I37" s="61"/>
      <c r="J37" s="6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1"/>
      <c r="E39" s="61"/>
      <c r="F39" s="61"/>
      <c r="G39" s="61"/>
      <c r="H39" s="61"/>
      <c r="I39" s="61"/>
      <c r="J39" s="6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4" t="s">
        <v>313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4" t="s">
        <v>320</v>
      </c>
      <c r="E41" s="64"/>
      <c r="F41" s="64"/>
      <c r="G41" s="64"/>
      <c r="H41" s="64"/>
      <c r="I41" s="64"/>
      <c r="J41" s="65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1"/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4" t="s">
        <v>310</v>
      </c>
      <c r="E43" s="64"/>
      <c r="F43" s="64"/>
      <c r="G43" s="64"/>
      <c r="H43" s="64"/>
      <c r="I43" s="64"/>
      <c r="J43" s="65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1"/>
      <c r="E44" s="61"/>
      <c r="F44" s="61"/>
      <c r="G44" s="61"/>
      <c r="H44" s="61"/>
      <c r="I44" s="61"/>
      <c r="J44" s="6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4" t="s">
        <v>341</v>
      </c>
      <c r="E45" s="64"/>
      <c r="F45" s="64"/>
      <c r="G45" s="64"/>
      <c r="H45" s="64"/>
      <c r="I45" s="64"/>
      <c r="J45" s="65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1"/>
      <c r="E46" s="61"/>
      <c r="F46" s="61"/>
      <c r="G46" s="61"/>
      <c r="H46" s="61"/>
      <c r="I46" s="61"/>
      <c r="J46" s="6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4" t="s">
        <v>122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4" t="s">
        <v>335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4" t="s">
        <v>336</v>
      </c>
      <c r="E49" s="64"/>
      <c r="F49" s="64"/>
      <c r="G49" s="64"/>
      <c r="H49" s="64"/>
      <c r="I49" s="64"/>
      <c r="J49" s="65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6"/>
      <c r="E50" s="67"/>
      <c r="F50" s="67"/>
      <c r="G50" s="67"/>
      <c r="H50" s="67"/>
      <c r="I50" s="67"/>
      <c r="J50" s="6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4" t="s">
        <v>128</v>
      </c>
      <c r="E51" s="64"/>
      <c r="F51" s="64"/>
      <c r="G51" s="64"/>
      <c r="H51" s="64"/>
      <c r="I51" s="64"/>
      <c r="J51" s="65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1"/>
      <c r="E52" s="61"/>
      <c r="F52" s="61"/>
      <c r="G52" s="61"/>
      <c r="H52" s="61"/>
      <c r="I52" s="61"/>
      <c r="J52" s="6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4" t="s">
        <v>337</v>
      </c>
      <c r="E53" s="64"/>
      <c r="F53" s="64"/>
      <c r="G53" s="64"/>
      <c r="H53" s="64"/>
      <c r="I53" s="64"/>
      <c r="J53" s="65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1"/>
      <c r="E54" s="61"/>
      <c r="F54" s="61"/>
      <c r="G54" s="61"/>
      <c r="H54" s="61"/>
      <c r="I54" s="61"/>
      <c r="J54" s="62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4" t="s">
        <v>314</v>
      </c>
      <c r="E55" s="64"/>
      <c r="F55" s="64"/>
      <c r="G55" s="64"/>
      <c r="H55" s="64"/>
      <c r="I55" s="64"/>
      <c r="J55" s="65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1"/>
      <c r="E56" s="61"/>
      <c r="F56" s="61"/>
      <c r="G56" s="61"/>
      <c r="H56" s="61"/>
      <c r="I56" s="61"/>
      <c r="J56" s="6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4" t="s">
        <v>312</v>
      </c>
      <c r="E57" s="64"/>
      <c r="F57" s="64"/>
      <c r="G57" s="64"/>
      <c r="H57" s="64"/>
      <c r="I57" s="64"/>
      <c r="J57" s="65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1"/>
      <c r="E58" s="61"/>
      <c r="F58" s="61"/>
      <c r="G58" s="61"/>
      <c r="H58" s="61"/>
      <c r="I58" s="61"/>
      <c r="J58" s="62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4" t="s">
        <v>338</v>
      </c>
      <c r="E59" s="64"/>
      <c r="F59" s="64"/>
      <c r="G59" s="64"/>
      <c r="H59" s="64"/>
      <c r="I59" s="64"/>
      <c r="J59" s="65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4" t="s">
        <v>318</v>
      </c>
      <c r="E60" s="64"/>
      <c r="F60" s="64"/>
      <c r="G60" s="64"/>
      <c r="H60" s="64"/>
      <c r="I60" s="64"/>
      <c r="J60" s="65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4" t="s">
        <v>339</v>
      </c>
      <c r="E61" s="64"/>
      <c r="F61" s="64"/>
      <c r="G61" s="64"/>
      <c r="H61" s="64"/>
      <c r="I61" s="64"/>
      <c r="J61" s="65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1"/>
      <c r="E62" s="61"/>
      <c r="F62" s="61"/>
      <c r="G62" s="61"/>
      <c r="H62" s="61"/>
      <c r="I62" s="61"/>
      <c r="J62" s="6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4" t="s">
        <v>104</v>
      </c>
      <c r="E63" s="64"/>
      <c r="F63" s="64"/>
      <c r="G63" s="64"/>
      <c r="H63" s="64"/>
      <c r="I63" s="64"/>
      <c r="J63" s="65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1"/>
      <c r="E64" s="61"/>
      <c r="F64" s="61"/>
      <c r="G64" s="61"/>
      <c r="H64" s="61"/>
      <c r="I64" s="61"/>
      <c r="J64" s="6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4" t="s">
        <v>198</v>
      </c>
      <c r="E65" s="64"/>
      <c r="F65" s="64"/>
      <c r="G65" s="64"/>
      <c r="H65" s="64"/>
      <c r="I65" s="64"/>
      <c r="J65" s="65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1"/>
      <c r="E66" s="61"/>
      <c r="F66" s="61"/>
      <c r="G66" s="61"/>
      <c r="H66" s="61"/>
      <c r="I66" s="61"/>
      <c r="J66" s="62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4" t="s">
        <v>306</v>
      </c>
      <c r="E67" s="64"/>
      <c r="F67" s="64"/>
      <c r="G67" s="64"/>
      <c r="H67" s="64"/>
      <c r="I67" s="64"/>
      <c r="J67" s="65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1"/>
      <c r="E68" s="61"/>
      <c r="F68" s="61"/>
      <c r="G68" s="61"/>
      <c r="H68" s="61"/>
      <c r="I68" s="61"/>
      <c r="J68" s="6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4" t="s">
        <v>233</v>
      </c>
      <c r="E69" s="64"/>
      <c r="F69" s="64"/>
      <c r="G69" s="64"/>
      <c r="H69" s="64"/>
      <c r="I69" s="64"/>
      <c r="J69" s="65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1"/>
      <c r="E70" s="61"/>
      <c r="F70" s="61"/>
      <c r="G70" s="61"/>
      <c r="H70" s="61"/>
      <c r="I70" s="61"/>
      <c r="J70" s="62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4" t="s">
        <v>324</v>
      </c>
      <c r="E71" s="64"/>
      <c r="F71" s="64"/>
      <c r="G71" s="64"/>
      <c r="H71" s="64"/>
      <c r="I71" s="64"/>
      <c r="J71" s="65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1"/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4"/>
      <c r="F73" s="64"/>
      <c r="G73" s="64"/>
      <c r="H73" s="64"/>
      <c r="I73" s="64"/>
      <c r="J73" s="65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1"/>
      <c r="E74" s="61"/>
      <c r="F74" s="61"/>
      <c r="G74" s="61"/>
      <c r="H74" s="61"/>
      <c r="I74" s="61"/>
      <c r="J74" s="6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4" t="s">
        <v>235</v>
      </c>
      <c r="E75" s="64"/>
      <c r="F75" s="64"/>
      <c r="G75" s="64"/>
      <c r="H75" s="64"/>
      <c r="I75" s="64"/>
      <c r="J75" s="65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1"/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4" t="s">
        <v>323</v>
      </c>
      <c r="E77" s="64"/>
      <c r="F77" s="64"/>
      <c r="G77" s="64"/>
      <c r="H77" s="64"/>
      <c r="I77" s="64"/>
      <c r="J77" s="65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1"/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4" t="s">
        <v>309</v>
      </c>
      <c r="E79" s="64"/>
      <c r="F79" s="64"/>
      <c r="G79" s="64"/>
      <c r="H79" s="64"/>
      <c r="I79" s="64"/>
      <c r="J79" s="65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1"/>
      <c r="E80" s="61"/>
      <c r="F80" s="61"/>
      <c r="G80" s="61"/>
      <c r="H80" s="61"/>
      <c r="I80" s="61"/>
      <c r="J80" s="6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4" t="s">
        <v>315</v>
      </c>
      <c r="E81" s="64"/>
      <c r="F81" s="64"/>
      <c r="G81" s="64"/>
      <c r="H81" s="64"/>
      <c r="I81" s="64"/>
      <c r="J81" s="65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1"/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4" t="s">
        <v>151</v>
      </c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1"/>
      <c r="E84" s="61"/>
      <c r="F84" s="61"/>
      <c r="G84" s="61"/>
      <c r="H84" s="61"/>
      <c r="I84" s="61"/>
      <c r="J84" s="6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4" t="s">
        <v>330</v>
      </c>
      <c r="E85" s="64"/>
      <c r="F85" s="64"/>
      <c r="G85" s="64"/>
      <c r="H85" s="64"/>
      <c r="I85" s="64"/>
      <c r="J85" s="65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4" t="s">
        <v>105</v>
      </c>
      <c r="E87" s="64"/>
      <c r="F87" s="64"/>
      <c r="G87" s="64"/>
      <c r="H87" s="64"/>
      <c r="I87" s="64"/>
      <c r="J87" s="65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1"/>
      <c r="E88" s="61"/>
      <c r="F88" s="61"/>
      <c r="G88" s="61"/>
      <c r="H88" s="61"/>
      <c r="I88" s="61"/>
      <c r="J88" s="6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4" t="s">
        <v>331</v>
      </c>
      <c r="E89" s="64"/>
      <c r="F89" s="64"/>
      <c r="G89" s="64"/>
      <c r="H89" s="64"/>
      <c r="I89" s="64"/>
      <c r="J89" s="65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1"/>
      <c r="E90" s="61"/>
      <c r="F90" s="61"/>
      <c r="G90" s="61"/>
      <c r="H90" s="61"/>
      <c r="I90" s="61"/>
      <c r="J90" s="6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4" t="s">
        <v>315</v>
      </c>
      <c r="E91" s="64"/>
      <c r="F91" s="64"/>
      <c r="G91" s="64"/>
      <c r="H91" s="64"/>
      <c r="I91" s="64"/>
      <c r="J91" s="65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1"/>
      <c r="E92" s="61"/>
      <c r="F92" s="61"/>
      <c r="G92" s="61"/>
      <c r="H92" s="61"/>
      <c r="I92" s="61"/>
      <c r="J92" s="6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4" t="s">
        <v>235</v>
      </c>
      <c r="E93" s="64"/>
      <c r="F93" s="64"/>
      <c r="G93" s="64"/>
      <c r="H93" s="64"/>
      <c r="I93" s="64"/>
      <c r="J93" s="65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1"/>
      <c r="E94" s="61"/>
      <c r="F94" s="61"/>
      <c r="G94" s="61"/>
      <c r="H94" s="61"/>
      <c r="I94" s="61"/>
      <c r="J94" s="6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4" t="s">
        <v>321</v>
      </c>
      <c r="E95" s="64"/>
      <c r="F95" s="64"/>
      <c r="G95" s="64"/>
      <c r="H95" s="64"/>
      <c r="I95" s="64"/>
      <c r="J95" s="65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4" t="s">
        <v>107</v>
      </c>
      <c r="E96" s="64"/>
      <c r="F96" s="64"/>
      <c r="G96" s="64"/>
      <c r="H96" s="64"/>
      <c r="I96" s="64"/>
      <c r="J96" s="65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1"/>
      <c r="E97" s="61"/>
      <c r="F97" s="61"/>
      <c r="G97" s="61"/>
      <c r="H97" s="61"/>
      <c r="I97" s="61"/>
      <c r="J97" s="62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4" t="s">
        <v>316</v>
      </c>
      <c r="E98" s="64"/>
      <c r="F98" s="64"/>
      <c r="G98" s="64"/>
      <c r="H98" s="64"/>
      <c r="I98" s="64"/>
      <c r="J98" s="65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4" t="s">
        <v>322</v>
      </c>
      <c r="E99" s="64"/>
      <c r="F99" s="64"/>
      <c r="G99" s="64"/>
      <c r="H99" s="64"/>
      <c r="I99" s="64"/>
      <c r="J99" s="65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1"/>
      <c r="E100" s="61"/>
      <c r="F100" s="61"/>
      <c r="G100" s="61"/>
      <c r="H100" s="61"/>
      <c r="I100" s="61"/>
      <c r="J100" s="62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4" t="s">
        <v>332</v>
      </c>
      <c r="E101" s="64"/>
      <c r="F101" s="64"/>
      <c r="G101" s="64"/>
      <c r="H101" s="64"/>
      <c r="I101" s="64"/>
      <c r="J101" s="65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1"/>
      <c r="E102" s="61"/>
      <c r="F102" s="61"/>
      <c r="G102" s="61"/>
      <c r="H102" s="61"/>
      <c r="I102" s="61"/>
      <c r="J102" s="62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4" t="s">
        <v>236</v>
      </c>
      <c r="E103" s="64"/>
      <c r="F103" s="64"/>
      <c r="G103" s="64"/>
      <c r="H103" s="64"/>
      <c r="I103" s="64"/>
      <c r="J103" s="65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12:J12"/>
    <mergeCell ref="D14:J14"/>
    <mergeCell ref="D7:J7"/>
    <mergeCell ref="D8:J8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27:J27"/>
    <mergeCell ref="D28:J28"/>
    <mergeCell ref="D36:J36"/>
    <mergeCell ref="D37:J37"/>
    <mergeCell ref="D29:J29"/>
    <mergeCell ref="D31:J31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4" t="s">
        <v>370</v>
      </c>
      <c r="E9" s="64"/>
      <c r="F9" s="64"/>
      <c r="G9" s="64"/>
      <c r="H9" s="64"/>
      <c r="I9" s="64"/>
      <c r="J9" s="65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0 212 328 09 51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28.5" customHeight="1">
      <c r="A16" s="3">
        <v>1</v>
      </c>
      <c r="B16" s="4" t="s">
        <v>271</v>
      </c>
      <c r="C16" s="19"/>
      <c r="D16" s="61"/>
      <c r="E16" s="61"/>
      <c r="F16" s="61"/>
      <c r="G16" s="61"/>
      <c r="H16" s="61"/>
      <c r="I16" s="61"/>
      <c r="J16" s="6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1"/>
      <c r="E21" s="61"/>
      <c r="F21" s="61"/>
      <c r="G21" s="61"/>
      <c r="H21" s="61"/>
      <c r="I21" s="61"/>
      <c r="J21" s="6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4" t="s">
        <v>224</v>
      </c>
      <c r="E23" s="64"/>
      <c r="F23" s="64"/>
      <c r="G23" s="64"/>
      <c r="H23" s="64"/>
      <c r="I23" s="64"/>
      <c r="J23" s="65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1"/>
      <c r="E24" s="61"/>
      <c r="F24" s="61"/>
      <c r="G24" s="61"/>
      <c r="H24" s="61"/>
      <c r="I24" s="61"/>
      <c r="J24" s="6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1"/>
      <c r="E26" s="61"/>
      <c r="F26" s="61"/>
      <c r="G26" s="61"/>
      <c r="H26" s="61"/>
      <c r="I26" s="61"/>
      <c r="J26" s="6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4" t="s">
        <v>151</v>
      </c>
      <c r="E27" s="64"/>
      <c r="F27" s="64"/>
      <c r="G27" s="64"/>
      <c r="H27" s="64"/>
      <c r="I27" s="64"/>
      <c r="J27" s="6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1"/>
      <c r="E28" s="61"/>
      <c r="F28" s="61"/>
      <c r="G28" s="61"/>
      <c r="H28" s="61"/>
      <c r="I28" s="61"/>
      <c r="J28" s="6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61"/>
      <c r="E31" s="61"/>
      <c r="F31" s="61"/>
      <c r="G31" s="61"/>
      <c r="H31" s="61"/>
      <c r="I31" s="61"/>
      <c r="J31" s="6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4" t="s">
        <v>386</v>
      </c>
      <c r="E33" s="64"/>
      <c r="F33" s="64"/>
      <c r="G33" s="64"/>
      <c r="H33" s="64"/>
      <c r="I33" s="64"/>
      <c r="J33" s="65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1"/>
      <c r="E34" s="61"/>
      <c r="F34" s="61"/>
      <c r="G34" s="61"/>
      <c r="H34" s="61"/>
      <c r="I34" s="61"/>
      <c r="J34" s="6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110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1"/>
      <c r="E36" s="61"/>
      <c r="F36" s="61"/>
      <c r="G36" s="61"/>
      <c r="H36" s="61"/>
      <c r="I36" s="61"/>
      <c r="J36" s="6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1"/>
      <c r="E38" s="61"/>
      <c r="F38" s="61"/>
      <c r="G38" s="61"/>
      <c r="H38" s="61"/>
      <c r="I38" s="61"/>
      <c r="J38" s="6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4" t="s">
        <v>313</v>
      </c>
      <c r="E39" s="64"/>
      <c r="F39" s="64"/>
      <c r="G39" s="64"/>
      <c r="H39" s="64"/>
      <c r="I39" s="64"/>
      <c r="J39" s="65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4" t="s">
        <v>320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1"/>
      <c r="E41" s="61"/>
      <c r="F41" s="61"/>
      <c r="G41" s="61"/>
      <c r="H41" s="61"/>
      <c r="I41" s="61"/>
      <c r="J41" s="6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4" t="s">
        <v>105</v>
      </c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1"/>
      <c r="E43" s="61"/>
      <c r="F43" s="61"/>
      <c r="G43" s="61"/>
      <c r="H43" s="61"/>
      <c r="I43" s="61"/>
      <c r="J43" s="6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4" t="s">
        <v>341</v>
      </c>
      <c r="E44" s="64"/>
      <c r="F44" s="64"/>
      <c r="G44" s="64"/>
      <c r="H44" s="64"/>
      <c r="I44" s="64"/>
      <c r="J44" s="65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1"/>
      <c r="E45" s="61"/>
      <c r="F45" s="61"/>
      <c r="G45" s="61"/>
      <c r="H45" s="61"/>
      <c r="I45" s="61"/>
      <c r="J45" s="6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4" t="s">
        <v>371</v>
      </c>
      <c r="E46" s="64"/>
      <c r="F46" s="64"/>
      <c r="G46" s="64"/>
      <c r="H46" s="64"/>
      <c r="I46" s="64"/>
      <c r="J46" s="65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4" t="s">
        <v>109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4" t="s">
        <v>379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6"/>
      <c r="E49" s="67"/>
      <c r="F49" s="67"/>
      <c r="G49" s="67"/>
      <c r="H49" s="67"/>
      <c r="I49" s="67"/>
      <c r="J49" s="68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4" t="s">
        <v>315</v>
      </c>
      <c r="E50" s="64"/>
      <c r="F50" s="64"/>
      <c r="G50" s="64"/>
      <c r="H50" s="64"/>
      <c r="I50" s="64"/>
      <c r="J50" s="65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1"/>
      <c r="E51" s="61"/>
      <c r="F51" s="61"/>
      <c r="G51" s="61"/>
      <c r="H51" s="61"/>
      <c r="I51" s="61"/>
      <c r="J51" s="6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4" t="s">
        <v>235</v>
      </c>
      <c r="E52" s="64"/>
      <c r="F52" s="64"/>
      <c r="G52" s="64"/>
      <c r="H52" s="64"/>
      <c r="I52" s="64"/>
      <c r="J52" s="65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1"/>
      <c r="E53" s="61"/>
      <c r="F53" s="61"/>
      <c r="G53" s="61"/>
      <c r="H53" s="61"/>
      <c r="I53" s="61"/>
      <c r="J53" s="62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4" t="s">
        <v>224</v>
      </c>
      <c r="E54" s="64"/>
      <c r="F54" s="64"/>
      <c r="G54" s="64"/>
      <c r="H54" s="64"/>
      <c r="I54" s="64"/>
      <c r="J54" s="65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1"/>
      <c r="E55" s="61"/>
      <c r="F55" s="61"/>
      <c r="G55" s="61"/>
      <c r="H55" s="61"/>
      <c r="I55" s="61"/>
      <c r="J55" s="6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4" t="s">
        <v>374</v>
      </c>
      <c r="E56" s="64"/>
      <c r="F56" s="64"/>
      <c r="G56" s="64"/>
      <c r="H56" s="64"/>
      <c r="I56" s="64"/>
      <c r="J56" s="65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1"/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1"/>
      <c r="E61" s="61"/>
      <c r="F61" s="61"/>
      <c r="G61" s="61"/>
      <c r="H61" s="61"/>
      <c r="I61" s="61"/>
      <c r="J61" s="62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4" t="s">
        <v>378</v>
      </c>
      <c r="E62" s="64"/>
      <c r="F62" s="64"/>
      <c r="G62" s="64"/>
      <c r="H62" s="64"/>
      <c r="I62" s="64"/>
      <c r="J62" s="65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1"/>
      <c r="E63" s="61"/>
      <c r="F63" s="61"/>
      <c r="G63" s="61"/>
      <c r="H63" s="61"/>
      <c r="I63" s="61"/>
      <c r="J63" s="62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4" t="s">
        <v>102</v>
      </c>
      <c r="E64" s="64"/>
      <c r="F64" s="64"/>
      <c r="G64" s="64"/>
      <c r="H64" s="64"/>
      <c r="I64" s="64"/>
      <c r="J64" s="65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1"/>
      <c r="E65" s="61"/>
      <c r="F65" s="61"/>
      <c r="G65" s="61"/>
      <c r="H65" s="61"/>
      <c r="I65" s="61"/>
      <c r="J65" s="6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4" t="s">
        <v>122</v>
      </c>
      <c r="E66" s="64"/>
      <c r="F66" s="64"/>
      <c r="G66" s="64"/>
      <c r="H66" s="64"/>
      <c r="I66" s="64"/>
      <c r="J66" s="65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1"/>
      <c r="E67" s="61"/>
      <c r="F67" s="61"/>
      <c r="G67" s="61"/>
      <c r="H67" s="61"/>
      <c r="I67" s="61"/>
      <c r="J67" s="6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4" t="s">
        <v>331</v>
      </c>
      <c r="E68" s="64"/>
      <c r="F68" s="64"/>
      <c r="G68" s="64"/>
      <c r="H68" s="64"/>
      <c r="I68" s="64"/>
      <c r="J68" s="65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1"/>
      <c r="E69" s="61"/>
      <c r="F69" s="61"/>
      <c r="G69" s="61"/>
      <c r="H69" s="61"/>
      <c r="I69" s="61"/>
      <c r="J69" s="62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4"/>
      <c r="F70" s="64"/>
      <c r="G70" s="64"/>
      <c r="H70" s="64"/>
      <c r="I70" s="64"/>
      <c r="J70" s="65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4" t="s">
        <v>385</v>
      </c>
      <c r="E72" s="64"/>
      <c r="F72" s="64"/>
      <c r="G72" s="64"/>
      <c r="H72" s="64"/>
      <c r="I72" s="64"/>
      <c r="J72" s="65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1"/>
      <c r="E73" s="61"/>
      <c r="F73" s="61"/>
      <c r="G73" s="61"/>
      <c r="H73" s="61"/>
      <c r="I73" s="61"/>
      <c r="J73" s="6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4" t="s">
        <v>384</v>
      </c>
      <c r="E74" s="64"/>
      <c r="F74" s="64"/>
      <c r="G74" s="64"/>
      <c r="H74" s="64"/>
      <c r="I74" s="64"/>
      <c r="J74" s="65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1"/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4" t="s">
        <v>337</v>
      </c>
      <c r="E76" s="64"/>
      <c r="F76" s="64"/>
      <c r="G76" s="64"/>
      <c r="H76" s="64"/>
      <c r="I76" s="64"/>
      <c r="J76" s="65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1"/>
      <c r="E77" s="61"/>
      <c r="F77" s="61"/>
      <c r="G77" s="61"/>
      <c r="H77" s="61"/>
      <c r="I77" s="61"/>
      <c r="J77" s="6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4" t="s">
        <v>382</v>
      </c>
      <c r="E78" s="64"/>
      <c r="F78" s="64"/>
      <c r="G78" s="64"/>
      <c r="H78" s="64"/>
      <c r="I78" s="64"/>
      <c r="J78" s="65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1"/>
      <c r="E79" s="61"/>
      <c r="F79" s="61"/>
      <c r="G79" s="61"/>
      <c r="H79" s="61"/>
      <c r="I79" s="61"/>
      <c r="J79" s="6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4" t="s">
        <v>337</v>
      </c>
      <c r="E80" s="64"/>
      <c r="F80" s="64"/>
      <c r="G80" s="64"/>
      <c r="H80" s="64"/>
      <c r="I80" s="64"/>
      <c r="J80" s="65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4" t="s">
        <v>400</v>
      </c>
      <c r="E7" s="64"/>
      <c r="F7" s="64"/>
      <c r="G7" s="64"/>
      <c r="H7" s="64"/>
      <c r="I7" s="64"/>
      <c r="J7" s="65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61"/>
      <c r="E8" s="61"/>
      <c r="F8" s="61"/>
      <c r="G8" s="61"/>
      <c r="H8" s="61"/>
      <c r="I8" s="61"/>
      <c r="J8" s="62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1"/>
      <c r="E10" s="61"/>
      <c r="F10" s="61"/>
      <c r="G10" s="61"/>
      <c r="H10" s="61"/>
      <c r="I10" s="61"/>
      <c r="J10" s="62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4" t="s">
        <v>399</v>
      </c>
      <c r="E11" s="64"/>
      <c r="F11" s="64"/>
      <c r="G11" s="64"/>
      <c r="H11" s="64"/>
      <c r="I11" s="64"/>
      <c r="J11" s="65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1"/>
      <c r="E12" s="61"/>
      <c r="F12" s="61"/>
      <c r="G12" s="61"/>
      <c r="H12" s="61"/>
      <c r="I12" s="61"/>
      <c r="J12" s="6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4" t="s">
        <v>401</v>
      </c>
      <c r="E13" s="64"/>
      <c r="F13" s="64"/>
      <c r="G13" s="64"/>
      <c r="H13" s="64"/>
      <c r="I13" s="64"/>
      <c r="J13" s="65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1"/>
      <c r="E14" s="61"/>
      <c r="F14" s="61"/>
      <c r="G14" s="61"/>
      <c r="H14" s="61"/>
      <c r="I14" s="61"/>
      <c r="J14" s="6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4" t="s">
        <v>235</v>
      </c>
      <c r="E15" s="64"/>
      <c r="F15" s="64"/>
      <c r="G15" s="64"/>
      <c r="H15" s="64"/>
      <c r="I15" s="64"/>
      <c r="J15" s="65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1"/>
      <c r="E16" s="61"/>
      <c r="F16" s="61"/>
      <c r="G16" s="61"/>
      <c r="H16" s="61"/>
      <c r="I16" s="61"/>
      <c r="J16" s="6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1"/>
      <c r="E18" s="61"/>
      <c r="F18" s="61"/>
      <c r="G18" s="61"/>
      <c r="H18" s="61"/>
      <c r="I18" s="61"/>
      <c r="J18" s="62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4" t="s">
        <v>402</v>
      </c>
      <c r="E19" s="64"/>
      <c r="F19" s="64"/>
      <c r="G19" s="64"/>
      <c r="H19" s="64"/>
      <c r="I19" s="64"/>
      <c r="J19" s="65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1"/>
      <c r="E20" s="61"/>
      <c r="F20" s="61"/>
      <c r="G20" s="61"/>
      <c r="H20" s="61"/>
      <c r="I20" s="61"/>
      <c r="J20" s="6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4" t="s">
        <v>398</v>
      </c>
      <c r="E21" s="64"/>
      <c r="F21" s="64"/>
      <c r="G21" s="64"/>
      <c r="H21" s="64"/>
      <c r="I21" s="64"/>
      <c r="J21" s="65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1"/>
      <c r="E22" s="61"/>
      <c r="F22" s="61"/>
      <c r="G22" s="61"/>
      <c r="H22" s="61"/>
      <c r="I22" s="61"/>
      <c r="J22" s="6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4"/>
      <c r="F23" s="64"/>
      <c r="G23" s="64"/>
      <c r="H23" s="64"/>
      <c r="I23" s="64"/>
      <c r="J23" s="65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61"/>
      <c r="E24" s="61"/>
      <c r="F24" s="61"/>
      <c r="G24" s="61"/>
      <c r="H24" s="61"/>
      <c r="I24" s="61"/>
      <c r="J24" s="6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4" t="s">
        <v>385</v>
      </c>
      <c r="E25" s="64"/>
      <c r="F25" s="64"/>
      <c r="G25" s="64"/>
      <c r="H25" s="64"/>
      <c r="I25" s="64"/>
      <c r="J25" s="65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1"/>
      <c r="E26" s="61"/>
      <c r="F26" s="61"/>
      <c r="G26" s="61"/>
      <c r="H26" s="61"/>
      <c r="I26" s="61"/>
      <c r="J26" s="6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4" t="s">
        <v>235</v>
      </c>
      <c r="E27" s="64"/>
      <c r="F27" s="64"/>
      <c r="G27" s="64"/>
      <c r="H27" s="64"/>
      <c r="I27" s="64"/>
      <c r="J27" s="65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  <mergeCell ref="D5:J5"/>
    <mergeCell ref="D6:J6"/>
    <mergeCell ref="D9:J9"/>
    <mergeCell ref="D7:J7"/>
    <mergeCell ref="D17:J17"/>
    <mergeCell ref="D11:J11"/>
    <mergeCell ref="D10:J10"/>
    <mergeCell ref="D8:J8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21">
      <selection activeCell="A25" sqref="A25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">
        <v>655</v>
      </c>
      <c r="B24" s="21">
        <v>312</v>
      </c>
      <c r="C24" s="21" t="s">
        <v>654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e">
        <f>IF(ISBLANK(B15)," ","0"&amp;" "&amp;S15&amp;" "&amp;T15)</f>
        <v>#N/A</v>
      </c>
      <c r="D15" s="24" t="s">
        <v>514</v>
      </c>
      <c r="E15" s="25"/>
      <c r="F15" s="25"/>
      <c r="G15" s="25"/>
      <c r="H15" s="25"/>
      <c r="I15" s="25"/>
      <c r="J15" s="26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4" t="s">
        <v>512</v>
      </c>
      <c r="E41" s="25"/>
      <c r="F41" s="25"/>
      <c r="G41" s="25"/>
      <c r="H41" s="25"/>
      <c r="I41" s="25"/>
      <c r="J41" s="26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0:J50"/>
    <mergeCell ref="D48:J48"/>
    <mergeCell ref="D45:J45"/>
    <mergeCell ref="D46:J46"/>
    <mergeCell ref="D47:J47"/>
    <mergeCell ref="D49:J49"/>
    <mergeCell ref="D53:J53"/>
    <mergeCell ref="D54:J54"/>
    <mergeCell ref="D51:J51"/>
    <mergeCell ref="D52:J5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17:J17"/>
    <mergeCell ref="D8:J8"/>
    <mergeCell ref="D9:J9"/>
    <mergeCell ref="D10:J10"/>
    <mergeCell ref="D11:J11"/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14:J14"/>
    <mergeCell ref="D13:J13"/>
    <mergeCell ref="D9:J9"/>
    <mergeCell ref="D12:J12"/>
    <mergeCell ref="D10:J10"/>
    <mergeCell ref="D11:J11"/>
    <mergeCell ref="D16:J16"/>
    <mergeCell ref="D18:J18"/>
    <mergeCell ref="D22:J22"/>
    <mergeCell ref="D15:J15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5:J65"/>
    <mergeCell ref="D66:J66"/>
    <mergeCell ref="D58:J58"/>
    <mergeCell ref="D59:J59"/>
    <mergeCell ref="D60:J60"/>
    <mergeCell ref="D61:J61"/>
    <mergeCell ref="D62:J62"/>
    <mergeCell ref="D63:J63"/>
    <mergeCell ref="D55:J55"/>
    <mergeCell ref="D56:J56"/>
    <mergeCell ref="D57:J57"/>
    <mergeCell ref="D64:J64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15:J15"/>
    <mergeCell ref="D17:J17"/>
    <mergeCell ref="D19:J19"/>
    <mergeCell ref="D21:J21"/>
    <mergeCell ref="D16:J16"/>
    <mergeCell ref="D18:J18"/>
    <mergeCell ref="D30:J30"/>
    <mergeCell ref="D31:J31"/>
    <mergeCell ref="D26:J26"/>
    <mergeCell ref="D27:J27"/>
    <mergeCell ref="D28:J28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13:J13"/>
    <mergeCell ref="D15:J15"/>
    <mergeCell ref="D17:J17"/>
    <mergeCell ref="D19:J19"/>
    <mergeCell ref="D14:J14"/>
    <mergeCell ref="D24:J24"/>
    <mergeCell ref="D25:J25"/>
    <mergeCell ref="D26:J26"/>
    <mergeCell ref="D28:J28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A1:C1"/>
    <mergeCell ref="D1:J1"/>
    <mergeCell ref="D4:J4"/>
    <mergeCell ref="D2:J2"/>
    <mergeCell ref="D3:J3"/>
    <mergeCell ref="D49:J49"/>
    <mergeCell ref="D46:J46"/>
    <mergeCell ref="D41:J41"/>
    <mergeCell ref="D42:J42"/>
    <mergeCell ref="D44:J44"/>
    <mergeCell ref="D45:J45"/>
    <mergeCell ref="D47:J47"/>
    <mergeCell ref="D48:J48"/>
    <mergeCell ref="D58:J58"/>
    <mergeCell ref="D59:J59"/>
    <mergeCell ref="D54:J54"/>
    <mergeCell ref="D55:J55"/>
    <mergeCell ref="D56:J56"/>
    <mergeCell ref="D57:J57"/>
    <mergeCell ref="D50:J50"/>
    <mergeCell ref="D51:J51"/>
    <mergeCell ref="D52:J52"/>
    <mergeCell ref="D53:J53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4" t="s">
        <v>622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34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4" t="s">
        <v>115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8" t="s">
        <v>638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34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34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4" t="s">
        <v>644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11:J11"/>
    <mergeCell ref="D10:J10"/>
    <mergeCell ref="D4:J4"/>
    <mergeCell ref="D5:J5"/>
    <mergeCell ref="D6:J6"/>
    <mergeCell ref="D9:J9"/>
    <mergeCell ref="D7:J7"/>
    <mergeCell ref="D8:J8"/>
    <mergeCell ref="A1:C1"/>
    <mergeCell ref="D1:J1"/>
    <mergeCell ref="D2:J2"/>
    <mergeCell ref="D3:J3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2008-04-02T13:14:07Z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