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90" activeTab="1"/>
  </bookViews>
  <sheets>
    <sheet name="CJET VİZYON TAKVİMİ" sheetId="1" r:id="rId1"/>
    <sheet name="GÜNCELLEMELER" sheetId="2" r:id="rId2"/>
  </sheets>
  <definedNames>
    <definedName name="_xlnm._FilterDatabase" localSheetId="1" hidden="1">'GÜNCELLEMELER'!$A$237:$D$255</definedName>
  </definedNames>
  <calcPr fullCalcOnLoad="1"/>
</workbook>
</file>

<file path=xl/sharedStrings.xml><?xml version="1.0" encoding="utf-8"?>
<sst xmlns="http://schemas.openxmlformats.org/spreadsheetml/2006/main" count="2190" uniqueCount="661">
  <si>
    <t>VİZYON TARİHİ
RELEASE DATE</t>
  </si>
  <si>
    <t>TÜR
GENRE</t>
  </si>
  <si>
    <t>YÖNETMEN
DIRECTOR</t>
  </si>
  <si>
    <t>OYUNCULAR
CAST</t>
  </si>
  <si>
    <t>ROMANTİK KOMEDİ</t>
  </si>
  <si>
    <t>TAFF</t>
  </si>
  <si>
    <t>DRAM</t>
  </si>
  <si>
    <t>KOMEDİ</t>
  </si>
  <si>
    <t>FİLM
 TITLE</t>
  </si>
  <si>
    <t xml:space="preserve"> YAPIMCI
 PRODUCER</t>
  </si>
  <si>
    <t>İSİMSİZ TAFF KOMEDİ PROJESİ</t>
  </si>
  <si>
    <t>YOL ARKADAŞIM 2</t>
  </si>
  <si>
    <t>BKM&amp;CJET ENTERTAINMENT TURKEY</t>
  </si>
  <si>
    <t>İSİMSİZ BKM AİLE KOMEDİSİ PROJESİ</t>
  </si>
  <si>
    <t>ÇAKALLARLA DANS 5</t>
  </si>
  <si>
    <t>BİZİ HATIRLA</t>
  </si>
  <si>
    <t>AY YAPIM &amp; MED YAPIM</t>
  </si>
  <si>
    <t>ÖZGÜR DÜNYA</t>
  </si>
  <si>
    <t>ORGANİZE İŞLER 2</t>
  </si>
  <si>
    <t>İSİMSİZ BKM KOMEDİ PROJESİ</t>
  </si>
  <si>
    <t>BÜCÜR</t>
  </si>
  <si>
    <t>Güncelleme: 27.07.2018</t>
  </si>
  <si>
    <t>YENİ TARİHİ</t>
  </si>
  <si>
    <t>ESKİ TARİHİ</t>
  </si>
  <si>
    <t>FİLM ADI</t>
  </si>
  <si>
    <t>ŞİRKET / STÜDYO</t>
  </si>
  <si>
    <t>YENİ</t>
  </si>
  <si>
    <t>Güncelleme: 3.8.2018</t>
  </si>
  <si>
    <t>DÜNYA HALİ</t>
  </si>
  <si>
    <t>PUSULA FİLM</t>
  </si>
  <si>
    <t>SEVGİLİ KOMŞUM</t>
  </si>
  <si>
    <t xml:space="preserve">TARİHİ SONRA AÇIKLANACAK </t>
  </si>
  <si>
    <t>TANAY ABBASOĞLU (TN YAPIM) / A. TANER ELHAN</t>
  </si>
  <si>
    <t>TSA</t>
  </si>
  <si>
    <t>Güncelleme: 7.8.2018</t>
  </si>
  <si>
    <t>NAPOLİ'NİN SIRRI</t>
  </si>
  <si>
    <t>BKM</t>
  </si>
  <si>
    <t>Güncelleme: 31.8.2018</t>
  </si>
  <si>
    <t>Güncelleme: 2.9.2018</t>
  </si>
  <si>
    <t>Güncelleme: 24.9.2018</t>
  </si>
  <si>
    <t>KAPI</t>
  </si>
  <si>
    <t>Güncelleme: 02.10.2018</t>
  </si>
  <si>
    <t>8.11.2018 PERŞEMBE</t>
  </si>
  <si>
    <t>İSİMSİZ TAFF DRAMA PROJESİ İSMİ KAPI OLARAK DEĞİŞMİŞTİR</t>
  </si>
  <si>
    <t>Güncelleme: 04.10.2018</t>
  </si>
  <si>
    <t>DECCAL 3</t>
  </si>
  <si>
    <t>FİLM FABRİKASI</t>
  </si>
  <si>
    <t>Güncelleme:8.10.2018</t>
  </si>
  <si>
    <t>ALEM-İ CİN 2</t>
  </si>
  <si>
    <t xml:space="preserve">SENİ HİÇ SEVMEDİM DAMAT </t>
  </si>
  <si>
    <t>FABRİKA YAPIM</t>
  </si>
  <si>
    <t>SENİ HİÇ SEVMEDİM DAMAT</t>
  </si>
  <si>
    <t>Güncelleme:13.10.2018</t>
  </si>
  <si>
    <t>ANİMASYON</t>
  </si>
  <si>
    <t>RUH ÇAĞIRMA SEANSI</t>
  </si>
  <si>
    <t>AY YAPIM / MED YAPIM</t>
  </si>
  <si>
    <t>HELLO KITTY / TR İSMİ SONRA AÇIKLANACAK</t>
  </si>
  <si>
    <t>BIG FOOT / TR İSMİ SONRA AÇIKLANACAK</t>
  </si>
  <si>
    <t>YILBAŞI SÜRPRİZİ</t>
  </si>
  <si>
    <t>Güncelleme:30.11.2018</t>
  </si>
  <si>
    <t>1.01.2019 SALI</t>
  </si>
  <si>
    <t>İSİMSİZ AY YAPIM projesinin adı  BAŞKA İHTİMAL oldu.</t>
  </si>
  <si>
    <t>Güncelleme:12.12.2018</t>
  </si>
  <si>
    <t>İSİMSİZ BKM projesinin adı CAN DOSTLAR oldu</t>
  </si>
  <si>
    <t>SÜKUT EVİ</t>
  </si>
  <si>
    <t xml:space="preserve">DÜŞ GEZGİNLERİ FİLM YAPIM </t>
  </si>
  <si>
    <t>Güncelleme:14.12.2018</t>
  </si>
  <si>
    <t>O İŞ BENDE</t>
  </si>
  <si>
    <t>11K FİLM YAPIM</t>
  </si>
  <si>
    <t>TBA</t>
  </si>
  <si>
    <t>Güncelleme:21.12.2018</t>
  </si>
  <si>
    <t xml:space="preserve">ORGANİZE İŞLER 2: SAZAN SARMALI </t>
  </si>
  <si>
    <t>BİR AŞK İKİ HAYAT</t>
  </si>
  <si>
    <t>Güncelleme:24.12.2018</t>
  </si>
  <si>
    <t>BAŞKA İHTİMAL projesinin ismi BİR AŞK İKİ HAYAT olarak güncellenmiştir.</t>
  </si>
  <si>
    <t>Güncelleme: 18.01.2019</t>
  </si>
  <si>
    <t>Güncelleme: 25.01.2019</t>
  </si>
  <si>
    <t>Güncelleme: 01.02.2019</t>
  </si>
  <si>
    <t>ASTRAL SEYAHAT</t>
  </si>
  <si>
    <t>KAPAN</t>
  </si>
  <si>
    <t>NEHİR YAPIM</t>
  </si>
  <si>
    <t>ALEM-İ CİN</t>
  </si>
  <si>
    <t>KORKU</t>
  </si>
  <si>
    <t>Cin@</t>
  </si>
  <si>
    <t>DADA VISION &amp; IGA MEDYA</t>
  </si>
  <si>
    <t>MARİD</t>
  </si>
  <si>
    <t>ŞEYTANİ İNS</t>
  </si>
  <si>
    <t>SUARE FİLM</t>
  </si>
  <si>
    <t>İLK ADIM (ATATÜK PROJESİ)</t>
  </si>
  <si>
    <t>VİDD FİLM</t>
  </si>
  <si>
    <t>BENDEN HİKAYESİ (SAİT FAİK ABASIYANIK HİKAYESİ)</t>
  </si>
  <si>
    <t>ÖLDÜR BENİ SEVGİLİM</t>
  </si>
  <si>
    <t>Güncelleme: 11.02.2019</t>
  </si>
  <si>
    <t>İSİM DEĞİŞİKLİĞİ</t>
  </si>
  <si>
    <r>
      <t>İLK ADIM (ATATÜK PROJESİ) ADI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İLK ADIM:1919</t>
    </r>
    <r>
      <rPr>
        <b/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OLARAK DEĞİŞMİŞTİR.</t>
    </r>
  </si>
  <si>
    <t>BİYOGRAFİ, DRAMA,SAVAŞ</t>
  </si>
  <si>
    <t>ABDULLAH OĞUZ</t>
  </si>
  <si>
    <t>HALİT ERGENÇ</t>
  </si>
  <si>
    <t>İSİMSİZ BKM projesinin adı ÖLDÜR BENİ SEVGİLİM oldu.</t>
  </si>
  <si>
    <t>İLK ADIM: 1919</t>
  </si>
  <si>
    <t>Güncelleme: 13.02.2019</t>
  </si>
  <si>
    <t>İSİM TAFF projesinin adı CİNAYET SÜSÜ oldu.</t>
  </si>
  <si>
    <t>CİNAYET SÜSÜ</t>
  </si>
  <si>
    <t>Güncelleme: 15.02.2019</t>
  </si>
  <si>
    <t>İSİMSİZ BKM AİLE KOMEDİ PROJESİ</t>
  </si>
  <si>
    <t>JUMBO</t>
  </si>
  <si>
    <t>JURASSIC BARK</t>
  </si>
  <si>
    <t>Jurassic Bark</t>
  </si>
  <si>
    <t>Güncelleme: 28.02.2019</t>
  </si>
  <si>
    <t>Güncelleme: 07.03.2019</t>
  </si>
  <si>
    <t>SERSERİLER</t>
  </si>
  <si>
    <t>GÖKKUŞAĞI FİLM YAPIM</t>
  </si>
  <si>
    <t>SUİKASTÇİ</t>
  </si>
  <si>
    <t>Güncelleme: 11.03.2019</t>
  </si>
  <si>
    <t>13. CUMA</t>
  </si>
  <si>
    <t>BEBEĞİN LANETİ</t>
  </si>
  <si>
    <t>KORKULUK</t>
  </si>
  <si>
    <t>Güncelleme: 15.03.2019</t>
  </si>
  <si>
    <t xml:space="preserve">HELLO KITTY </t>
  </si>
  <si>
    <t>RECEP İVEDİK 6</t>
  </si>
  <si>
    <t>ÇAMAŞIRHANE</t>
  </si>
  <si>
    <t>THE CLEANING LADY</t>
  </si>
  <si>
    <t>ELA FİLM</t>
  </si>
  <si>
    <t>İSİMSİZ BKM PROJESİ</t>
  </si>
  <si>
    <t>Güncelleme: 19.03.2019</t>
  </si>
  <si>
    <t>AYKUT ENİŞTE</t>
  </si>
  <si>
    <t>Güncelleme: 22.3.2019</t>
  </si>
  <si>
    <t>Güncelleme: 29.3.2019</t>
  </si>
  <si>
    <t>GÖKKUŞAĞI FİLM</t>
  </si>
  <si>
    <t>Güncelleme: 9.4.2019</t>
  </si>
  <si>
    <t>BIGFOOT</t>
  </si>
  <si>
    <t>ŞİŞKOLAR&amp;SISKALAR</t>
  </si>
  <si>
    <t>BARAKUDA</t>
  </si>
  <si>
    <t>Güncelleme: 17.4.2019</t>
  </si>
  <si>
    <t>ÇOCUK,AİLE,ANİMASYON</t>
  </si>
  <si>
    <t>İSİMSİZ BKM ÇOCUK PROJESİ</t>
  </si>
  <si>
    <t>AİLE,ÇOCUK</t>
  </si>
  <si>
    <t>TWO YAPIM</t>
  </si>
  <si>
    <t>İSİMSİZ CJET DAĞITIM KOMEDİ PROJESİ</t>
  </si>
  <si>
    <t>CJ ENTERTAINMENT</t>
  </si>
  <si>
    <t>Güncelleme:26.4.2019</t>
  </si>
  <si>
    <t xml:space="preserve">CJET 2019 VİZYON TAKVİMİ GÜNCELEMESİ                                         </t>
  </si>
  <si>
    <t>GENİŞ AİLE KOMŞU KIZI</t>
  </si>
  <si>
    <t>SugarWorkz, TAFF</t>
  </si>
  <si>
    <t>YEDİ NUMARALI HÜCREDEKİ MUCİZE</t>
  </si>
  <si>
    <t>LANISTAR MEDYA &amp; MOTION CONTENT GROUP</t>
  </si>
  <si>
    <t>2.VİZYON</t>
  </si>
  <si>
    <t xml:space="preserve">ÇAKALLARLA DANS 5 </t>
  </si>
  <si>
    <t xml:space="preserve">YENİ </t>
  </si>
  <si>
    <t>Güncelleme:7.5.2019</t>
  </si>
  <si>
    <t>YUVAYA DÖNÜŞ</t>
  </si>
  <si>
    <t>MAC AJANS</t>
  </si>
  <si>
    <t>Güncelleme:10.5.2019</t>
  </si>
  <si>
    <t>FIRINCININ KARISI</t>
  </si>
  <si>
    <t>CAN DOSTLAR (2.VİZYON)</t>
  </si>
  <si>
    <t>YOL ARKADAŞIM 2 (2.VİZYON)</t>
  </si>
  <si>
    <t>BÜCÜR (2.VİZYON)</t>
  </si>
  <si>
    <t>HEDEFİM SENSİN (2.VİZYON)</t>
  </si>
  <si>
    <t>NAPOLİ'NİN SIRRI (2.VİZYON)</t>
  </si>
  <si>
    <t>Güncelleme:14.5.2019</t>
  </si>
  <si>
    <t>AVŞAR FILM</t>
  </si>
  <si>
    <t>BOZKIR</t>
  </si>
  <si>
    <t>FEZA FİLM</t>
  </si>
  <si>
    <t>HÜR KÖLE</t>
  </si>
  <si>
    <t xml:space="preserve">CJ ENTERTAINMENT 2020 VİZYON TAKVİMİ </t>
  </si>
  <si>
    <t>Güncelleme:17.5.2019</t>
  </si>
  <si>
    <t>FRAMED |FİLMİN TÜRKÇE ADI  ONLINE VAHŞET</t>
  </si>
  <si>
    <t>THE LION KID</t>
  </si>
  <si>
    <t>FEATHER FRIENDS</t>
  </si>
  <si>
    <t>DINO BRAINED</t>
  </si>
  <si>
    <t xml:space="preserve">
HAUNTED TRANSYLVANIA 2</t>
  </si>
  <si>
    <t>HAUNTED TRANSYLVANIA 2</t>
  </si>
  <si>
    <t xml:space="preserve"> İLK ADIM:1919</t>
  </si>
  <si>
    <t>Güncelleme:30.5.2019</t>
  </si>
  <si>
    <t>İKİ GÖZÜM</t>
  </si>
  <si>
    <t>7.SANAT</t>
  </si>
  <si>
    <t>ÖLDÜR BENİ SEVGİLİM (2.VİZYON)</t>
  </si>
  <si>
    <t>Güncelleme:21.06.2019</t>
  </si>
  <si>
    <t>JURASSIC HAV HAV</t>
  </si>
  <si>
    <t>D-DAY ASSASIN'S</t>
  </si>
  <si>
    <t>FUNNY PETS</t>
  </si>
  <si>
    <t>BLOODY MYTH</t>
  </si>
  <si>
    <t>ALCATRAZ</t>
  </si>
  <si>
    <t>CURSE OF THE NUN</t>
  </si>
  <si>
    <t>3 LIVES</t>
  </si>
  <si>
    <t>ZOO WARS 2</t>
  </si>
  <si>
    <t>IMAGINATION LAND</t>
  </si>
  <si>
    <t>WAKE UP</t>
  </si>
  <si>
    <t>CLOWN MOTEL</t>
  </si>
  <si>
    <t>GROUNDHOG DAVE</t>
  </si>
  <si>
    <t>CRAZY BIRDS</t>
  </si>
  <si>
    <t>SEA MONSTERS 2</t>
  </si>
  <si>
    <t>IMMORTAL WARS 2</t>
  </si>
  <si>
    <t>AKSİYON, MACERA</t>
  </si>
  <si>
    <t>CHATTER</t>
  </si>
  <si>
    <t>SANCTUARY</t>
  </si>
  <si>
    <t>SANFRANCISCO HACKERLARI SEVER</t>
  </si>
  <si>
    <t>BİLİM-KURGU</t>
  </si>
  <si>
    <t>Güncelleme:24.06.2019</t>
  </si>
  <si>
    <t>YEDİ NUMARALI HÜCREDEKİ MUCİZE filminin adı 7.Koğuştaki Mucize olarak değişmiştir</t>
  </si>
  <si>
    <t>VİŞNE PRODÜKSİYON</t>
  </si>
  <si>
    <t>D-DAY ASSASIN'S filminin adı  KURTULUŞ GÜNÜ olarak değişmiştir.</t>
  </si>
  <si>
    <t>FEATHER FRIENDS filminin adı TÜYLÜ ARKADAŞLAR olarak değişmiştir</t>
  </si>
  <si>
    <t>SESİNDE AŞK VAR</t>
  </si>
  <si>
    <t>LİMON YAPIM</t>
  </si>
  <si>
    <t>Güncelleme: 27.06.2019</t>
  </si>
  <si>
    <t>Güncelleme:26.06.2019</t>
  </si>
  <si>
    <t>BİZİM İÇİN ŞAMPİYON</t>
  </si>
  <si>
    <t>MED YAPIM, AY YAPIM</t>
  </si>
  <si>
    <t>Güncelleme: 05.07.2019</t>
  </si>
  <si>
    <t>9 Ağustos 2019 (2. vizyon)</t>
  </si>
  <si>
    <t>-</t>
  </si>
  <si>
    <t>FUNNY PETS filmimizin Türkçe ismi SEVİMLİ EVCİL HAYVANLAR olarak güncellenmiştir.</t>
  </si>
  <si>
    <r>
      <t xml:space="preserve">BLOODY MYTH </t>
    </r>
    <r>
      <rPr>
        <i/>
        <sz val="10.5"/>
        <color indexed="8"/>
        <rFont val="Tahoma"/>
        <family val="2"/>
      </rPr>
      <t xml:space="preserve">filmimizin Türkçe ismi </t>
    </r>
    <r>
      <rPr>
        <sz val="10.5"/>
        <color indexed="8"/>
        <rFont val="Tahoma"/>
        <family val="2"/>
      </rPr>
      <t xml:space="preserve">KANLI EFSANE </t>
    </r>
    <r>
      <rPr>
        <i/>
        <sz val="10.5"/>
        <color indexed="8"/>
        <rFont val="Tahoma"/>
        <family val="2"/>
      </rPr>
      <t>olarak güncellenmiştir.</t>
    </r>
  </si>
  <si>
    <t>CURSE of THE NUN 2 filmimizin Türkçe ismi RAHİBENİN LANETİ 2  olarak güncellenmiştir.</t>
  </si>
  <si>
    <t>THE LION KID filmimizin Türkçe ismi ASLAN ÇOCUK  olarak güncellenmiştir.</t>
  </si>
  <si>
    <t>3 LIVES filmimizin Türkçe ismi 3 YAŞAM olarak güncellenmiştir.</t>
  </si>
  <si>
    <t>ZOO WARS 2 filmimizin Türkçe ismi HAYVANAT BAHÇESİ olarak güncellenmiştir.</t>
  </si>
  <si>
    <t>IMAGıNATION LAND filmimizin Türkçe ismi DÜŞLER ÜLKESİ olarak güncellenmiştir.</t>
  </si>
  <si>
    <t>WAKE UP filmimizin Türkçe ismi KARABASAN olarak değişmiştir.</t>
  </si>
  <si>
    <t>Güncelleme:: 10.07.2019</t>
  </si>
  <si>
    <t xml:space="preserve"> CLOWN MOTEL filmimizin Türkçe ismi PAYLAYÇO olarak güncellenmiştir.</t>
  </si>
  <si>
    <t>GROUNDHOG DAVE filmimizin Türkçe ismi  SEVİMLİ SİHİRBAZLAR olarak güncellenmiştir.</t>
  </si>
  <si>
    <t>CRAZY BIRDS filmimizin Türkçe ismi  ÇILGIN KUŞLAR olarak güncellenmiştir.</t>
  </si>
  <si>
    <t>IMMORTAL WARS filmimizin Türkçe ismi  ÖLÜMSÜZLERİN SAVAŞI olarak güncellenmiştir.</t>
  </si>
  <si>
    <t>CHATTER  filmimizin Türkçe ismi  PARANORMAL CHAT olarak güncellenmiştir.</t>
  </si>
  <si>
    <t>SANCTUARY  filmimizin Türkçe ismi  BARINAK: POPÜLASYON 1 olarak güncellenmiştir.</t>
  </si>
  <si>
    <t>2177:THE SAN FRANCİSCO HACKER CRİMES filmimizin Türkçe ismi  SAN FRANCISCO HACKERLARI SEVER olarak güncellenmiştir.</t>
  </si>
  <si>
    <t>SEA MONSTERS 2  filmimizin Türkçe ismi DENİZ CANAVARLARı  olarak güncellenmiştir.</t>
  </si>
  <si>
    <t>Güncelleme:: 17.07.2019</t>
  </si>
  <si>
    <t>CLOWN MOTEL (PAYLAYÇO) filmimizin Türkçe ismi PALYAÇO olarak güncellenmiştir.</t>
  </si>
  <si>
    <t xml:space="preserve">SEVİMLİ EVCİL HAYVANLAR </t>
  </si>
  <si>
    <t xml:space="preserve">RAHİBENİN LANETİ 2  </t>
  </si>
  <si>
    <t xml:space="preserve">DÜŞLER ÜLKESİ </t>
  </si>
  <si>
    <t>KARABASAN</t>
  </si>
  <si>
    <t>SEVİMLİ SİHİRBAZLAR</t>
  </si>
  <si>
    <t>ÇILGIN KUŞLAR</t>
  </si>
  <si>
    <t>DENİZ CANAVARLARI</t>
  </si>
  <si>
    <t>ÖLÜMSÜZLERİN SAVAŞI</t>
  </si>
  <si>
    <t>JURASSIC HAV HAV filmimizin Türkçe ismi JURASSIC HAYVANLARI olarak güncellenmiştir.</t>
  </si>
  <si>
    <t>KUŞATMA</t>
  </si>
  <si>
    <t>KÜSENA FİLM YAPIM</t>
  </si>
  <si>
    <t>İBLİS ESİR-İ BEDEN</t>
  </si>
  <si>
    <t xml:space="preserve">TURANLAR FİLM  </t>
  </si>
  <si>
    <t>Güncelleme:: 19.07.2019</t>
  </si>
  <si>
    <t>KIRK YALAN</t>
  </si>
  <si>
    <t>ERDİ YAPIM</t>
  </si>
  <si>
    <t>KRAL ŞAKİR KORSANLAR DİYARI</t>
  </si>
  <si>
    <t>Güncelleme:22.07.2019</t>
  </si>
  <si>
    <t>GÜZELLİĞİN PORTRESİ</t>
  </si>
  <si>
    <t>İSİMSİZ CJET DAĞITIM ANİMASYON PROJESİ</t>
  </si>
  <si>
    <t>İSİMSİZ CJET DAĞITIM EPİK DRAM AKSİYON PROJESİ</t>
  </si>
  <si>
    <t>CJ ENTERTAINMENT TURKEY</t>
  </si>
  <si>
    <t>TAM KAFADAN - KARAVANA</t>
  </si>
  <si>
    <t>Bros Film - Lokum Games</t>
  </si>
  <si>
    <t>BİZ BÖYLEYİZ</t>
  </si>
  <si>
    <t>CANER ÖZYURTLU</t>
  </si>
  <si>
    <t>AVŞAR FİLM</t>
  </si>
  <si>
    <t>Güncelleme:6.8.2019</t>
  </si>
  <si>
    <t>Güncelleme:8.8.2019</t>
  </si>
  <si>
    <t>LİSTEMİZDEN KALDIRILMIŞTIR</t>
  </si>
  <si>
    <t xml:space="preserve">KARABASAN </t>
  </si>
  <si>
    <t>Güncelleme:9.8.2019</t>
  </si>
  <si>
    <t>DUCK DUCK GOOSE</t>
  </si>
  <si>
    <t>SİNEHANE</t>
  </si>
  <si>
    <t>ARCTIC DOGS</t>
  </si>
  <si>
    <t>FİLM MEDYA</t>
  </si>
  <si>
    <t>Güncelleme:: 20.08.2019</t>
  </si>
  <si>
    <t>3 LIVES (3 YAŞAM) filmimizin ismi ÖLÜMCÜL TEMAS olarak güncellenmiştir.</t>
  </si>
  <si>
    <t>ARCTIC DOGS filmimizin ismi KUTUP KÖPEKLERİ olarak güncellenmiştir.</t>
  </si>
  <si>
    <t xml:space="preserve">KUTUP KÖPEKLERİ </t>
  </si>
  <si>
    <t>Güncelleme:: 26.08.2019</t>
  </si>
  <si>
    <t>ASLAN ÇOCUK</t>
  </si>
  <si>
    <t>KAPLAN FİLM, SİNEHANE</t>
  </si>
  <si>
    <t>BAĞLILIK ASLI</t>
  </si>
  <si>
    <t>Güncelleme:: 06.09.2019</t>
  </si>
  <si>
    <t>BABA PARASI</t>
  </si>
  <si>
    <t>SELÇUK AYDEMİR</t>
  </si>
  <si>
    <t>MURAT CEMCİR, AHMET KURAL</t>
  </si>
  <si>
    <t>TR 40 33 PRODUCTIONS, SİNEHANE</t>
  </si>
  <si>
    <t>GİRMEYECEK</t>
  </si>
  <si>
    <t>Güncelleme: 17.09.2019</t>
  </si>
  <si>
    <t>GAMONYA: HAYALLER ÜLKESİ</t>
  </si>
  <si>
    <t>Güncelleme: 18.09.2019</t>
  </si>
  <si>
    <t>İSİMSİZ BKM ÇOCUK PROJESİ filmimizin ismi GAMONYA: HAYALLER ÜLKESİ olarak güncellenmiştir.</t>
  </si>
  <si>
    <t>Güncelleme: 19.09.2019</t>
  </si>
  <si>
    <t>İSİMSİZ CJET DAĞITIM EPİK DRAM AKSİYON PROJESİ filmimizin ismi TÜRKLER GELİYOR: ADALETİN KILICI olarak güncellenmiştir.</t>
  </si>
  <si>
    <t>BOZDAĞ YAPIM</t>
  </si>
  <si>
    <t xml:space="preserve">TÜRKLER GELİYOR: ADALETİN KILICI </t>
  </si>
  <si>
    <t>SAVAŞ, AKSİYON, TARİHİ DRAM</t>
  </si>
  <si>
    <t>MEHMET BOZDAĞ</t>
  </si>
  <si>
    <t>PERVASIZ YAPIM</t>
  </si>
  <si>
    <t>Güncelleme: 24.09.2019</t>
  </si>
  <si>
    <t>İLKER AYRIK</t>
  </si>
  <si>
    <t xml:space="preserve"> </t>
  </si>
  <si>
    <t>İLKER AYRIK, ERDAL ÖZYAĞCILAR, HANDE SORAL, NİLGÜN KASAPBAŞOĞLU, YÜCEL ERTEN, BİLGE ŞEN, SUAT SUNGUR, ALİ İPİN, AHU SUNGUR, AYKUT TAŞKIN</t>
  </si>
  <si>
    <t>MÜSTAKBEL DAMAT</t>
  </si>
  <si>
    <t>Güncelleme: 27.09.2019</t>
  </si>
  <si>
    <t>AMACI OLMAYAN GRUP</t>
  </si>
  <si>
    <t>SUGARWORKZ</t>
  </si>
  <si>
    <t>ALİ TANRIVERDİ</t>
  </si>
  <si>
    <t>SARP BOZKURT, ALİ BARKIN, NAZ ÇAĞLA IRMAK, GAMZE KARADUMAN, HAKAN BİLGİN, HÜLYA GÜLŞEN, DERYA ŞENSOY, HANDE KATİPOĞLU, CEYHUN YILMAZ, DİDEM BALÇIN, ŞEVKET ÇORUH</t>
  </si>
  <si>
    <t>Güncelleme: 01.10.2019</t>
  </si>
  <si>
    <t>ECHOES OF FEAR</t>
  </si>
  <si>
    <t>Güncelleme: 02.10.2019</t>
  </si>
  <si>
    <t>ECHOES OF FEAR filmimizin ismi KORKUNUN SESİ olarak güncellenmiştir.</t>
  </si>
  <si>
    <t>KORKUNUN SESİ</t>
  </si>
  <si>
    <t>SÖZ VERMİŞTİN</t>
  </si>
  <si>
    <t>SARMAŞIK SANATLAR</t>
  </si>
  <si>
    <t>VİKİNG KUŞATMASI</t>
  </si>
  <si>
    <t>Güncelleme: 09.10.2019</t>
  </si>
  <si>
    <t>DÜŞLER ÜLKESİ</t>
  </si>
  <si>
    <t>Güncelleme: 10.10.2019</t>
  </si>
  <si>
    <t>GO FISH</t>
  </si>
  <si>
    <t>RUE DE  PERA FILMS</t>
  </si>
  <si>
    <t>İSİMSİZ CJET DAĞITIM PROJESİ</t>
  </si>
  <si>
    <t>GENÇLİK</t>
  </si>
  <si>
    <t>Güncelleme: 28.10.2019</t>
  </si>
  <si>
    <t>Güncelleme: 4.11.2019</t>
  </si>
  <si>
    <t>ZEBUN</t>
  </si>
  <si>
    <t>ZER FİLM VE HM PRODUCTIONS</t>
  </si>
  <si>
    <t>Mesut ERBAŞ ve Hakan YUSUFOĞULLARI</t>
  </si>
  <si>
    <t>Sema Şimşek - Hakan Akgün - Almina Kahraman - Murat Ercanlı - Afrikalı Ali - Güney Kılınç - Gül Arcan</t>
  </si>
  <si>
    <t>AĞIR ROMANTİK</t>
  </si>
  <si>
    <t>LIATRIS YAPIM</t>
  </si>
  <si>
    <t>ONUR TUNA, TUVANA TÜRKAY, SERMİYAN MİDYAT, ALTAN ERKEKLİ, DURUL BAZAN, SERVET PANDUR, SEMRA DİNÇER, GAZANFER ÜNDÜZ</t>
  </si>
  <si>
    <t>DENİZ DENİZCİLER</t>
  </si>
  <si>
    <t>ULAK ENTERTAINMENT</t>
  </si>
  <si>
    <t>SON PARTİ</t>
  </si>
  <si>
    <t>ENES ATEŞ</t>
  </si>
  <si>
    <t>FIRAT ALTUNMEŞE, ALMİLE ADA, NİL KESER, ÖMER FARUK ÇAVUŞ, SEZER ARIÇAY, ERDİNÇ GÜLENER, CEM ZEYNEL KILIÇ</t>
  </si>
  <si>
    <t>Güncelleme: 6.11.2019</t>
  </si>
  <si>
    <t>Güncelleme: 11.11.2019</t>
  </si>
  <si>
    <t>TR İSMİ</t>
  </si>
  <si>
    <t>GO FISH İSİMLİ FİLMİN TR ADI 'KAHRAMAN BALIK' OLARAK BELİRLENMİŞTİR.</t>
  </si>
  <si>
    <t>Güncelleme: 12.11.2019</t>
  </si>
  <si>
    <t>Zir-i Cin</t>
  </si>
  <si>
    <t>HM Productions</t>
  </si>
  <si>
    <t>KORKU,GERİLİM</t>
  </si>
  <si>
    <t>Sekiz</t>
  </si>
  <si>
    <t>Suç,Gizem</t>
  </si>
  <si>
    <t>Reha ÖZCAN, Müjde UZMAN, Turgay TANÜLKÜ, Hakan YUSUFOĞULLARI, Berrin ARISOY, Tolga EVREN, Suna SELEN</t>
  </si>
  <si>
    <t>Buğra KEKİK</t>
  </si>
  <si>
    <t>Güncelleme: 21.11.2019</t>
  </si>
  <si>
    <t xml:space="preserve"> 5 Haziran 20</t>
  </si>
  <si>
    <t>BAYİ TOPLANTISI</t>
  </si>
  <si>
    <t>Bedran Güzel</t>
  </si>
  <si>
    <t>İbrahim Büyükak, Onur Buldu, Doğu Demirkol, Büşra Pekin, Safa Sarı, Müfit Kayacan, Hakan Salınmış, Gamze Karaduman, Deniz Hamzaoğlu</t>
  </si>
  <si>
    <t>Güncelleme: 27.11.2019</t>
  </si>
  <si>
    <t>2177:HACKERLARI</t>
  </si>
  <si>
    <t>İSİM DĞŞ.</t>
  </si>
  <si>
    <t>SAN FRANCISCO HACKERLARI SEVER İSİMLİ FİLMİN ADI '2177: HACKERLARI' OLARAK GÜNCELLENMİŞTİR.</t>
  </si>
  <si>
    <t xml:space="preserve">CJET 2019 VİZYON TAKVİMİ GÜNCELLEMESİ                                         </t>
  </si>
  <si>
    <t>Listeden kaldırılmıştır</t>
  </si>
  <si>
    <t>Güncelleme: 29.11.2019</t>
  </si>
  <si>
    <t>RAHİBENİN LANETİ</t>
  </si>
  <si>
    <t>STRAY</t>
  </si>
  <si>
    <t>Olga Gorodetskaya</t>
  </si>
  <si>
    <t xml:space="preserve"> Sevastian Bugaev, Roza Khayrullina, Elena Lyadova </t>
  </si>
  <si>
    <t>STRAY - YABANİ</t>
  </si>
  <si>
    <t>ELA FILM</t>
  </si>
  <si>
    <t>Güncelleme: 4.12.2019</t>
  </si>
  <si>
    <t>ZENGO</t>
  </si>
  <si>
    <t>Yasemin Sakallıoğlu- Dilşah Demir - Ece İrtem - Semih Varol - Ünal Kantarcı- Mustafa Tor - Neşe Mengüloğlu - Burcu Ural - Nurgül Mutlu Akgüneş - Yasemin Yılıkoğlu- Ebru Vardal</t>
  </si>
  <si>
    <t>listeden kaldırılmıştır</t>
  </si>
  <si>
    <t>PERVASIZ</t>
  </si>
  <si>
    <t>CJET</t>
  </si>
  <si>
    <t>Şahan Gökbakar    </t>
  </si>
  <si>
    <r>
      <t xml:space="preserve">İSİMSİZ CJET DAĞITIM KOMEDİ PROJESİ'NİN ADI </t>
    </r>
    <r>
      <rPr>
        <b/>
        <sz val="12"/>
        <color indexed="10"/>
        <rFont val="Arial"/>
        <family val="2"/>
      </rPr>
      <t>ZENGO</t>
    </r>
    <r>
      <rPr>
        <sz val="12"/>
        <color indexed="8"/>
        <rFont val="Arial"/>
        <family val="2"/>
      </rPr>
      <t xml:space="preserve"> OLARAK DEĞİŞTİRİLMİŞTİR.</t>
    </r>
  </si>
  <si>
    <t>Güncelleme: 9.12.2019</t>
  </si>
  <si>
    <t>Güncelleme: 10.12.2019</t>
  </si>
  <si>
    <r>
      <t xml:space="preserve">İSİMSİZ CJET DAĞITIM ANİMASYON PROJESİ'NİN ADI </t>
    </r>
    <r>
      <rPr>
        <b/>
        <sz val="12"/>
        <color indexed="10"/>
        <rFont val="Arial"/>
        <family val="2"/>
      </rPr>
      <t>'KAPTAN PENGU VE ARKADAŞLARI'</t>
    </r>
    <r>
      <rPr>
        <sz val="12"/>
        <color indexed="8"/>
        <rFont val="Arial"/>
        <family val="2"/>
      </rPr>
      <t xml:space="preserve"> OLARAK DEĞİŞMİŞTİR.</t>
    </r>
  </si>
  <si>
    <t>SİYAH MARTI</t>
  </si>
  <si>
    <t>KAPTAN PENGU VE ARKADAŞLARI</t>
  </si>
  <si>
    <t>Nurullah Yenihan – Engin Baştürk</t>
  </si>
  <si>
    <t>İSİMSİZ CJET FİLM PROJESİ</t>
  </si>
  <si>
    <t>YENİ TARİH</t>
  </si>
  <si>
    <t>Güncelleme: 25.12.2019</t>
  </si>
  <si>
    <t>Listemizden kaldırılmıştır</t>
  </si>
  <si>
    <t>Güncelleme: 27.12.2019</t>
  </si>
  <si>
    <t>THE GENTLEMEN</t>
  </si>
  <si>
    <t>FILMARTI</t>
  </si>
  <si>
    <t>GUY RITCHIE</t>
  </si>
  <si>
    <t xml:space="preserve">Matthew McConaughey, Collin Farrell, Charlie Hunnam ve Hugh Grant </t>
  </si>
  <si>
    <t>POLİSİYE,AKSİYON,KOMEDİ</t>
  </si>
  <si>
    <t>JEXI</t>
  </si>
  <si>
    <t xml:space="preserve"> Jon Lucas, Scott Moore</t>
  </si>
  <si>
    <t xml:space="preserve">Adam Devine, Alexandra Shipp, Rose Byrne, Michael Peña </t>
  </si>
  <si>
    <t>Richard Finn, Tim Maltby</t>
  </si>
  <si>
    <t>NORM OF THE NORTH KING SIZED ADVENTURE /
KARLAR KRALI NORM 2</t>
  </si>
  <si>
    <t xml:space="preserve">CJET 2020 VİZYON TAKVİMİ GÜNCELLEMESİ                                         </t>
  </si>
  <si>
    <t>Güncelleme: 2.1.2020</t>
  </si>
  <si>
    <t>22.4.2020 Çarşamba</t>
  </si>
  <si>
    <t>İstanbul Muhafızları : Yüzyılın Muhafızları</t>
  </si>
  <si>
    <t>NEHER PRODÜKSİYON, MEDYAVİZYON</t>
  </si>
  <si>
    <t>Çağrı Cem Bayraklı</t>
  </si>
  <si>
    <t>Seslendirenler:Muhammed Ammar Gündüz,Selin Kıdıl,Sevinç Sırma,Sebahat Demirhas, Bartu Kerem Yüksel ,Ufuk Yüksel</t>
  </si>
  <si>
    <t>Son Parti</t>
  </si>
  <si>
    <t>MENDİLİM KEKİK KOKUYOR</t>
  </si>
  <si>
    <t>Mehmet Çevik,Wilmma Elles,Çetin Büyükakın,Hakan Devrim Göztepe,Tarık bayrak,Devrim Yakut, Akper Kut, Radife Baltaoğlu, oktay Dal, Zehra Ece, Şaban Türkekül</t>
  </si>
  <si>
    <t>Dram</t>
  </si>
  <si>
    <t>Hüseyin Özden</t>
  </si>
  <si>
    <t>Sistem Medya Prodüksiyon Ltd. Şti.</t>
  </si>
  <si>
    <t>Güncelleme: 14.1.2020</t>
  </si>
  <si>
    <t>Güncelleme: 27.1.2020</t>
  </si>
  <si>
    <t>Güncelleme: 31.1.2020</t>
  </si>
  <si>
    <t>İKİ GÖZÜM AHMET</t>
  </si>
  <si>
    <t>Güncelleme: 7.2.2020</t>
  </si>
  <si>
    <t>FİLMARTI</t>
  </si>
  <si>
    <t>ÇILGIN DERSANE 5 "OTEL"</t>
  </si>
  <si>
    <t>YAKAMOZ PRODÜKSİYON FİLMCİLİK SAN.VE TİC.LTD.ŞTİ.</t>
  </si>
  <si>
    <t xml:space="preserve">DUYGU ÇETİNKAYA, PASHAN YILMAZER , 
OZAN AYDEMİR , SİMGE TERTEMİZ, GÖRKEM GÜRSOY 
CÜNEYT ARKIN, BETÜL ŞAHİN
ALARA BOZBEY,KÜRRÜLATEYN MATUR,BERKE ÜZREK, 
EMİNE SÖYLER,BEGÜM DİCLE OĞUZ, BERKE ÜZREK, FULYA SOYSAL
</t>
  </si>
  <si>
    <t>SERDAR AKAR</t>
  </si>
  <si>
    <t>STARDOG AND TURBOCAT</t>
  </si>
  <si>
    <t>Filmartı</t>
  </si>
  <si>
    <t>Animasyon</t>
  </si>
  <si>
    <t>Ben Smith</t>
  </si>
  <si>
    <t>DREAMBUILDERS</t>
  </si>
  <si>
    <t xml:space="preserve"> Kim Hagen Jensen</t>
  </si>
  <si>
    <t>THE SECRET GARDEN</t>
  </si>
  <si>
    <t xml:space="preserve">Colin Firth, Julie Walters </t>
  </si>
  <si>
    <t>Marc Munden</t>
  </si>
  <si>
    <t>Aile, Fantastik</t>
  </si>
  <si>
    <t>OOOPS 2</t>
  </si>
  <si>
    <t>Toby GENKEL, Sean MCCORMACK</t>
  </si>
  <si>
    <t>YAKARI</t>
  </si>
  <si>
    <t>Xavier Giacometti &amp; Toby Genkel</t>
  </si>
  <si>
    <t>NORM OF THE NORTH:
FAMILY VACATION</t>
  </si>
  <si>
    <t>NORM OF THE NORTH:FAMILY VACATION</t>
  </si>
  <si>
    <t>Anthony Bell</t>
  </si>
  <si>
    <t>MOONBOUND</t>
  </si>
  <si>
    <t>Ali Samadi AHADI</t>
  </si>
  <si>
    <t>AINBO</t>
  </si>
  <si>
    <t>Richard Claus</t>
  </si>
  <si>
    <t>AROUND THE WORLD</t>
  </si>
  <si>
    <t>HAUNT</t>
  </si>
  <si>
    <t>Scott Beck, Bryan Woods (A QUIET PLACE)</t>
  </si>
  <si>
    <t>Katie Stevens, Will Brittain, Lauryn Alisa McClain, Andrew Caldwell</t>
  </si>
  <si>
    <t>Korku, Gerilim</t>
  </si>
  <si>
    <t>I SEE YOU</t>
  </si>
  <si>
    <t>Adam Randall</t>
  </si>
  <si>
    <t>Helen Hunt ,Owen Teague, Jon Tenney</t>
  </si>
  <si>
    <t>Korku-Gerilim</t>
  </si>
  <si>
    <t>WAR WITH GRANDPA</t>
  </si>
  <si>
    <t>Tim Hill</t>
  </si>
  <si>
    <t>Komedi-Aile</t>
  </si>
  <si>
    <t>Robert De Niro, Uma Thurman, Christopher Walken</t>
  </si>
  <si>
    <t>KUNG FURY</t>
  </si>
  <si>
    <t>David Sandberg</t>
  </si>
  <si>
    <t>Michael Fassbender, Arnold Schwarzenegger, David Hasselhoff,David Sandberg</t>
  </si>
  <si>
    <t>Aksiyon,Komedi,Macera</t>
  </si>
  <si>
    <t>THE PEANUT BUTTER FALCON</t>
  </si>
  <si>
    <t>Macera</t>
  </si>
  <si>
    <t>Tyler Nilson, Michael Schwartz</t>
  </si>
  <si>
    <t>Shia LaBeouf,Dakota Johnson,Zack Gottsagen,John Hawkes,Bruce Dern
Thomas Haden Church</t>
  </si>
  <si>
    <t>THE FRIEND</t>
  </si>
  <si>
    <t>ANNETTE</t>
  </si>
  <si>
    <t>Müzikal-Drama</t>
  </si>
  <si>
    <t>Leos Carax</t>
  </si>
  <si>
    <t>Marion Cotillard, Adam Driver</t>
  </si>
  <si>
    <t>LOUIS WAIN</t>
  </si>
  <si>
    <t>Will Sharpe</t>
  </si>
  <si>
    <t>Biyografi-Drama</t>
  </si>
  <si>
    <t>Benedict Cumberbatch, Claire Foy, Andrea Riseborough, Toby Jones, Stacy Martin</t>
  </si>
  <si>
    <t>WILD MOUNTAIN THYME</t>
  </si>
  <si>
    <t>Romantik Komedi</t>
  </si>
  <si>
    <t>John Patrick Shanley</t>
  </si>
  <si>
    <t>Emily Blunt, Jon Hamm, Jamie Dornan</t>
  </si>
  <si>
    <t>Güncelleme: 10.2.2020</t>
  </si>
  <si>
    <t>CİN BEBEK 2</t>
  </si>
  <si>
    <t>BOYOZ AKADEMİ</t>
  </si>
  <si>
    <t>BÜLENT AYDOSLU</t>
  </si>
  <si>
    <t>Buse Sevindik,Ömer Polat,Onur Çimen,Ali Beyat,Umut Şeddadi</t>
  </si>
  <si>
    <t xml:space="preserve">Witches in the Woods </t>
  </si>
  <si>
    <t xml:space="preserve">KORKU </t>
  </si>
  <si>
    <t>Jordan Barker</t>
  </si>
  <si>
    <t xml:space="preserve"> Hannah Kasulka, Craig Arnold, Sasha Clements</t>
  </si>
  <si>
    <t>WITCHES IN THE WOODS</t>
  </si>
  <si>
    <t>BoBoiBoy: The Movie</t>
  </si>
  <si>
    <t>Two Yapım</t>
  </si>
  <si>
    <t>Nizam Razak</t>
  </si>
  <si>
    <t>BOBOIBOY: THE MOVIE</t>
  </si>
  <si>
    <t>BoBoiBoy: The Movie 2</t>
  </si>
  <si>
    <t>BOBOIBOY: THE MOVIE 2</t>
  </si>
  <si>
    <t>AŞKA ŞAKA</t>
  </si>
  <si>
    <t>Aksiyon,Komedi</t>
  </si>
  <si>
    <t>Erkam Bülbül</t>
  </si>
  <si>
    <t>İSİMSİZ CJET PROJESİ</t>
  </si>
  <si>
    <t>Güncelleme: 17.2.2020</t>
  </si>
  <si>
    <t>AZİZLER</t>
  </si>
  <si>
    <t>IMAJ INTERNATIONAL PRODUKSİYON</t>
  </si>
  <si>
    <t>KOMEDİ,DRAM</t>
  </si>
  <si>
    <t>YAĞMUR TAYLAN -DURUL TAYLAN</t>
  </si>
  <si>
    <t>ENGİN GÜNAYDIN,HALUK BİLGİNER,BİNNUR KAYA,FATİH ARTMAN,İREM SAK, İLKER AKSUM, HÜLYA DUYAR, OKAN YALABIK, GÜLÇİN SANTIRCIOĞLU</t>
  </si>
  <si>
    <t>Güncelleme: 18.2.2020</t>
  </si>
  <si>
    <t>Güncelleme: 19.2.2020</t>
  </si>
  <si>
    <t>TAFF,MOTION CONTENT</t>
  </si>
  <si>
    <t>BERGEN FİLMİ PROJESİ</t>
  </si>
  <si>
    <t>BERGEN' FİLMİ PROJESİ</t>
  </si>
  <si>
    <t>Güncelleme: 5.3.2020</t>
  </si>
  <si>
    <t>Big Kill</t>
  </si>
  <si>
    <t>CNS Production</t>
  </si>
  <si>
    <t>Aksiyon, Western</t>
  </si>
  <si>
    <t>Scott Martin</t>
  </si>
  <si>
    <t>Jason Patric, Lou Diamond Phillips, Christoph Sanders</t>
  </si>
  <si>
    <t>Dark Within</t>
  </si>
  <si>
    <t>Korku</t>
  </si>
  <si>
    <t>David Ryan Keith</t>
  </si>
  <si>
    <t>Kendra Carelli, Mark Wood, HemDee Kiwanuka</t>
  </si>
  <si>
    <t>Coma</t>
  </si>
  <si>
    <t>Bilim Kurgu , Aksiyon , Macera</t>
  </si>
  <si>
    <t>Nikita Argunov</t>
  </si>
  <si>
    <t>Milos Bikovic, Lyubov Aksyonova, Aleksey Serebryakov</t>
  </si>
  <si>
    <t>Patiens of A Saint</t>
  </si>
  <si>
    <t>Korku , Gerilim</t>
  </si>
  <si>
    <t>Russel Owen</t>
  </si>
  <si>
    <t>Meg Alexandra, Gabz Barker, Kate Bell</t>
  </si>
  <si>
    <t>Shed</t>
  </si>
  <si>
    <t>Gençlik , Gerilim</t>
  </si>
  <si>
    <t>Field Guide to Evil</t>
  </si>
  <si>
    <t>Marlene Hauser, Luzia Oppermann, Karin Pauer, Birgit Minichmayr, Katrina Daschner, Elfriede Schatz, Tanja Hausner</t>
  </si>
  <si>
    <t xml:space="preserve">Ashim Ahluwalia, Can Evrenol, Severin Fiala, Veronika Franz, Katrin Gebbe, Calvin Reeder, 
Agnieszka Smoczynska, 
Peter Strickland, 
Yannis Veslemes
</t>
  </si>
  <si>
    <t>Portal</t>
  </si>
  <si>
    <t>Dean Alioto</t>
  </si>
  <si>
    <t>Ryan Merriman, Jamie Tisdale, Myk Watford</t>
  </si>
  <si>
    <t>13 Graves</t>
  </si>
  <si>
    <t>Gerilim , Gizem</t>
  </si>
  <si>
    <t>John Langridge</t>
  </si>
  <si>
    <t>Kevin Leslie, Morgan James, Jacob Anderton</t>
  </si>
  <si>
    <t>Death of Me</t>
  </si>
  <si>
    <t>Seal Team</t>
  </si>
  <si>
    <t>Korku , Aksiyon</t>
  </si>
  <si>
    <t>Darren Lynn Bousman</t>
  </si>
  <si>
    <t>Maggie Q, Luke Hemsworth</t>
  </si>
  <si>
    <t>Greig Cameron</t>
  </si>
  <si>
    <t>J.K. Simmons, Kristen Schaal, Patrick Warburton</t>
  </si>
  <si>
    <t>Sugarworkz&amp;Taff</t>
  </si>
  <si>
    <t>Ya İstiklal Ya Ölüm</t>
  </si>
  <si>
    <t>YA İSTİKLAL YA ÖLÜM</t>
  </si>
  <si>
    <t>MURAT ŞEKER</t>
  </si>
  <si>
    <t>NEJAT İŞLER</t>
  </si>
  <si>
    <t>SUGARWORKZ&amp;TAFF</t>
  </si>
  <si>
    <t>Aisling Chin-Yee</t>
  </si>
  <si>
    <r>
      <t>Heather Graham</t>
    </r>
    <r>
      <rPr>
        <sz val="12"/>
        <color indexed="8"/>
        <rFont val="Verdana"/>
        <family val="2"/>
      </rPr>
      <t>, Sophie Nélisse, Jodi Balfour</t>
    </r>
  </si>
  <si>
    <t>THE REST OF US - GERİYE KALANLAR</t>
  </si>
  <si>
    <t>GELİNCİK</t>
  </si>
  <si>
    <t xml:space="preserve">THE REST OF US - </t>
  </si>
  <si>
    <t> Aslan Krallığı</t>
  </si>
  <si>
    <t xml:space="preserve"> BC Furtney </t>
  </si>
  <si>
    <t> Animasyon</t>
  </si>
  <si>
    <t> Dublaj</t>
  </si>
  <si>
    <t> Ölümsüzlerin Savaşı</t>
  </si>
  <si>
    <t> Aksiyon</t>
  </si>
  <si>
    <t> Joe Lujan</t>
  </si>
  <si>
    <t> Çılgın Kuşlar</t>
  </si>
  <si>
    <t> WowNow Entertainment</t>
  </si>
  <si>
    <t> James Snider</t>
  </si>
  <si>
    <t> Düşler Ülkesi</t>
  </si>
  <si>
    <t xml:space="preserve"> Evan Tramel  </t>
  </si>
  <si>
    <t> Cengiz Han</t>
  </si>
  <si>
    <t> Tingis</t>
  </si>
  <si>
    <t>UZAK YAKIN YAPIMCILIK PRODÜKSİYON VE REKLAM SAN. TİC. LTD. STİ.</t>
  </si>
  <si>
    <t>POLİSİYE-GERİLİM-DRAM</t>
  </si>
  <si>
    <t>ORÇUN BENLİ</t>
  </si>
  <si>
    <t xml:space="preserve">AHMET MÜMTAZ TAYLAN,KAAN YILDIRIM,HANDE DOĞANDEMİR,NİLPERİ ŞAHİNKAYA,BÜLENT EMRAH PARLAK,İNAN ULAŞ TORUN </t>
  </si>
  <si>
    <t> 8.05.2020</t>
  </si>
  <si>
    <r>
      <t>Brıghtheart 2 - Büyülü Kanatlar 2:Cesur Ateş Böceği</t>
    </r>
    <r>
      <rPr>
        <sz val="9"/>
        <color indexed="8"/>
        <rFont val="Calibri"/>
        <family val="2"/>
      </rPr>
      <t xml:space="preserve">  </t>
    </r>
  </si>
  <si>
    <t>Filmdom&amp;DCT</t>
  </si>
  <si>
    <t>Weifeng Deng</t>
  </si>
  <si>
    <t>Güncelleme: 6.3.2020</t>
  </si>
  <si>
    <t>Güncelleme: 11.3.2020</t>
  </si>
  <si>
    <t>Cinnet 2</t>
  </si>
  <si>
    <t>Taff</t>
  </si>
  <si>
    <t xml:space="preserve">Müstakbel Damat </t>
  </si>
  <si>
    <t>Pervasız Yapım</t>
  </si>
  <si>
    <t>CİNNET 2</t>
  </si>
  <si>
    <t>Düşler Ülkesi</t>
  </si>
  <si>
    <t>Çılgın Kuşlar</t>
  </si>
  <si>
    <t>Aslan Krallığı</t>
  </si>
  <si>
    <t>Ölümsüzlerin Savaşı</t>
  </si>
  <si>
    <t>8956230,-+9+</t>
  </si>
  <si>
    <t>9*8/546</t>
  </si>
  <si>
    <t>Güncelleme: 16.3.2020</t>
  </si>
  <si>
    <t>Güncelleme: 18.3.2020</t>
  </si>
  <si>
    <t>BENDEN NE OLUR</t>
  </si>
  <si>
    <t>MA YAPIM FİLM PROJESİ</t>
  </si>
  <si>
    <t>4N1K DÜĞÜN</t>
  </si>
  <si>
    <t>MED YAPIM &amp; AY YAPIM</t>
  </si>
  <si>
    <t>Vişne Production</t>
  </si>
  <si>
    <t xml:space="preserve">SECRET GARDEN </t>
  </si>
  <si>
    <t>PANDA BEAR IN AFRICA</t>
  </si>
  <si>
    <t xml:space="preserve">Richard Claus </t>
  </si>
  <si>
    <t>Güncelleme: 23.3.2020</t>
  </si>
  <si>
    <t>Vizyona girmeyecek</t>
  </si>
  <si>
    <t>Güncelleme: 21.4.2020</t>
  </si>
  <si>
    <t>Güncelleme: 23.6.2020</t>
  </si>
  <si>
    <t>yeniden vizyon</t>
  </si>
  <si>
    <t>Cin Bebek 2</t>
  </si>
  <si>
    <t>Bayi Toplantısı</t>
  </si>
  <si>
    <t>Vişne Prodüksiyon</t>
  </si>
  <si>
    <t>CNS</t>
  </si>
  <si>
    <t>Zengo</t>
  </si>
  <si>
    <t>Çamaşırhane</t>
  </si>
  <si>
    <t xml:space="preserve">
Norm Of The North King Sized Adventure /
Karlar Kralı Norm 2
</t>
  </si>
  <si>
    <t>War with Grandpa</t>
  </si>
  <si>
    <t>Aşka Şaka</t>
  </si>
  <si>
    <t>Panda Bear in Africa</t>
  </si>
  <si>
    <t>Amacı Olmayan Grup</t>
  </si>
  <si>
    <t>Haunt</t>
  </si>
  <si>
    <t>KAPTAN PENGU</t>
  </si>
  <si>
    <t>Kaptan Pengu ve Arkadaşları</t>
  </si>
  <si>
    <t>Siyah Martı</t>
  </si>
  <si>
    <t>Ela Film</t>
  </si>
  <si>
    <t>Güncelleme: 24.6.2020</t>
  </si>
  <si>
    <t>Dreambuilders</t>
  </si>
  <si>
    <t>Vişne  Prodüksiyon</t>
  </si>
  <si>
    <t xml:space="preserve">Cinnet 2 </t>
  </si>
  <si>
    <t>The Secret Garden</t>
  </si>
  <si>
    <t>Stardog and Turbocat</t>
  </si>
  <si>
    <t>The Friend</t>
  </si>
  <si>
    <t>Güncelleme: 25.6.2020</t>
  </si>
  <si>
    <t>Güncelleme: 6.7.2020</t>
  </si>
  <si>
    <t>Sugarworkz</t>
  </si>
  <si>
    <t>X YAPIM</t>
  </si>
  <si>
    <t>AHMET İKİ GÖZÜM</t>
  </si>
  <si>
    <t>Serdar Gökalp,Ege Kökenli, Gökay Müftüoğlu,Perihan Ünlücan, Bülent Alkış, Kemal Başar</t>
  </si>
  <si>
    <r>
      <t xml:space="preserve">X YAPIM </t>
    </r>
    <r>
      <rPr>
        <b/>
        <sz val="10"/>
        <color indexed="10"/>
        <rFont val="Arial"/>
        <family val="2"/>
      </rPr>
      <t>(yapım şirketi değişti)</t>
    </r>
  </si>
  <si>
    <r>
      <t xml:space="preserve">AŞKA ŞAKA </t>
    </r>
    <r>
      <rPr>
        <sz val="12"/>
        <color indexed="10"/>
        <rFont val="Arial"/>
        <family val="2"/>
      </rPr>
      <t>adı Son Şaka olmuştur</t>
    </r>
  </si>
  <si>
    <t>Son Şaka</t>
  </si>
  <si>
    <t>Hüsnü Hakan Gürtop</t>
  </si>
  <si>
    <t>Özgür Tüzer, Aleyna Solaker, Serdar Orçin, Metin Yıldız, Yelda Reynaud</t>
  </si>
  <si>
    <t>Güncelleme: 22.7.2020</t>
  </si>
  <si>
    <t>THE SECRET GARDEN - GİZLİ BAHÇE</t>
  </si>
  <si>
    <t>BİZİM SEMTİN ÇOCUKLARI</t>
  </si>
  <si>
    <t>ZER FİLM</t>
  </si>
  <si>
    <t>ROMANTİK-KOMEDİ</t>
  </si>
  <si>
    <t>HÜSNÜ HAKAN GÜRTOP</t>
  </si>
  <si>
    <t>ERDİ ÜNVER- GİZEM EKMEKÇİ (KARACA)-ÖMER BAŞDOGAN-ÜMİT İBRAHİM KANTARCILAR-SUZAN AKSOY-HALİL BİLGİN</t>
  </si>
  <si>
    <t>Güncelleme: 24.7.2020</t>
  </si>
  <si>
    <t>Erzurumlu Mümessil</t>
  </si>
  <si>
    <t xml:space="preserve">Servet Aksoy </t>
  </si>
  <si>
    <t xml:space="preserve">BURAK BOZDAĞ , AYHAN TAŞ ,BURCU BİNİCİ , DİLA DANIŞMAN , HACI ALİ KONUK , CENGİZ OKUYUCU ,SELAHATTİN TAŞDEMİR </t>
  </si>
  <si>
    <t>BOZ YAPIM</t>
  </si>
  <si>
    <t xml:space="preserve">THE WRETCHED </t>
  </si>
  <si>
    <r>
      <t>Brett Pierce</t>
    </r>
    <r>
      <rPr>
        <sz val="8"/>
        <color indexed="63"/>
        <rFont val="Arial"/>
        <family val="2"/>
      </rPr>
      <t>, </t>
    </r>
    <r>
      <rPr>
        <sz val="8"/>
        <color indexed="62"/>
        <rFont val="Arial"/>
        <family val="2"/>
      </rPr>
      <t>Drew T. Pierce</t>
    </r>
  </si>
  <si>
    <r>
      <t>John-Paul Howard</t>
    </r>
    <r>
      <rPr>
        <sz val="7"/>
        <color indexed="63"/>
        <rFont val="Verdana"/>
        <family val="2"/>
      </rPr>
      <t>, </t>
    </r>
    <r>
      <rPr>
        <sz val="7"/>
        <color indexed="54"/>
        <rFont val="Verdana"/>
        <family val="2"/>
      </rPr>
      <t>Piper Curda</t>
    </r>
    <r>
      <rPr>
        <sz val="7"/>
        <color indexed="63"/>
        <rFont val="Verdana"/>
        <family val="2"/>
      </rPr>
      <t>, </t>
    </r>
    <r>
      <rPr>
        <sz val="7"/>
        <color indexed="54"/>
        <rFont val="Verdana"/>
        <family val="2"/>
      </rPr>
      <t>Jamison Jones</t>
    </r>
    <r>
      <rPr>
        <sz val="7"/>
        <color indexed="63"/>
        <rFont val="Verdana"/>
        <family val="2"/>
      </rPr>
      <t> </t>
    </r>
  </si>
  <si>
    <t>Güncelleme: 11.8.2020</t>
  </si>
  <si>
    <t>Güncelleme: 12.8.2020</t>
  </si>
  <si>
    <t>Lanetli Anlaşma</t>
  </si>
  <si>
    <t>KUYU YAPIM</t>
  </si>
  <si>
    <t>KAPTAN PENGU VE ARKADAŞLARI 2</t>
  </si>
  <si>
    <t>TAY</t>
  </si>
  <si>
    <t>LANETLİ ANLAŞMA</t>
  </si>
  <si>
    <t>ATAKAN ŞATIROĞLI</t>
  </si>
  <si>
    <t>Aslı Şimşek, Alp Taş, Fırat Kaya, Cemre Cansaatçi,Anita Kopri, Berkay Berkman, Can Kaçar</t>
  </si>
  <si>
    <t>Güncelleme: 13.8.2020</t>
  </si>
  <si>
    <t>COMA</t>
  </si>
  <si>
    <t>13 GRAVES</t>
  </si>
  <si>
    <t>SHED</t>
  </si>
  <si>
    <t>Vişne Produstion</t>
  </si>
  <si>
    <t>Güncelleme: 14.8.2020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</si>
</sst>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F]d\ mmmm\ 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Evet&quot;;&quot;Evet&quot;;&quot;Hayır&quot;"/>
    <numFmt numFmtId="178" formatCode="&quot;Doğru&quot;;&quot;Doğru&quot;;&quot;Yanlış&quot;"/>
    <numFmt numFmtId="179" formatCode="&quot;Açık&quot;;&quot;Açık&quot;;&quot;Kapalı&quot;"/>
    <numFmt numFmtId="180" formatCode="[$¥€-2]\ #,##0.00_);[Red]\([$€-2]\ #,##0.00\)"/>
    <numFmt numFmtId="181" formatCode="[$-41F]d\ mmmm\ yyyy\ dddd"/>
    <numFmt numFmtId="182" formatCode="mmm/yyyy"/>
    <numFmt numFmtId="183" formatCode="[$-41F]mmmm\ yy;@"/>
    <numFmt numFmtId="184" formatCode="[$-41F]d\ mmmm\ yyyy;@"/>
    <numFmt numFmtId="185" formatCode="mmmm\ yyyy"/>
    <numFmt numFmtId="186" formatCode="dd/mm/yy;@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10"/>
      <name val="Tahoma"/>
      <family val="2"/>
    </font>
    <font>
      <i/>
      <sz val="10.5"/>
      <color indexed="8"/>
      <name val="Tahoma"/>
      <family val="2"/>
    </font>
    <font>
      <sz val="10.5"/>
      <color indexed="8"/>
      <name val="Tahoma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Verdana"/>
      <family val="2"/>
    </font>
    <font>
      <sz val="9"/>
      <color indexed="8"/>
      <name val="Calibri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8"/>
      <color indexed="62"/>
      <name val="Arial"/>
      <family val="2"/>
    </font>
    <font>
      <sz val="8"/>
      <color indexed="63"/>
      <name val="Arial"/>
      <family val="2"/>
    </font>
    <font>
      <sz val="7"/>
      <color indexed="54"/>
      <name val="Verdana"/>
      <family val="2"/>
    </font>
    <font>
      <sz val="7"/>
      <color indexed="63"/>
      <name val="Verdan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b/>
      <sz val="10"/>
      <color indexed="9"/>
      <name val="Tahom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Tahoma"/>
      <family val="2"/>
    </font>
    <font>
      <b/>
      <sz val="10"/>
      <color indexed="8"/>
      <name val="Arial"/>
      <family val="2"/>
    </font>
    <font>
      <sz val="12"/>
      <color indexed="9"/>
      <name val="Arial"/>
      <family val="2"/>
    </font>
    <font>
      <sz val="20"/>
      <color indexed="9"/>
      <name val="Arial"/>
      <family val="2"/>
    </font>
    <font>
      <sz val="24"/>
      <color indexed="9"/>
      <name val="Arial"/>
      <family val="2"/>
    </font>
    <font>
      <sz val="12"/>
      <color indexed="9"/>
      <name val="Tahoma"/>
      <family val="2"/>
    </font>
    <font>
      <sz val="8"/>
      <name val="Segoe U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b/>
      <sz val="10"/>
      <color theme="0"/>
      <name val="Tahom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.5"/>
      <color rgb="FF000000"/>
      <name val="Tahoma"/>
      <family val="2"/>
    </font>
    <font>
      <b/>
      <sz val="12"/>
      <color theme="0"/>
      <name val="Tahoma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sz val="24"/>
      <color theme="0"/>
      <name val="Arial"/>
      <family val="2"/>
    </font>
    <font>
      <sz val="20"/>
      <color theme="0"/>
      <name val="Arial"/>
      <family val="2"/>
    </font>
    <font>
      <sz val="12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medium"/>
      <right>
        <color indexed="63"/>
      </right>
      <top>
        <color indexed="63"/>
      </top>
      <bottom style="thin">
        <color theme="0" tint="-0.4999699890613556"/>
      </bottom>
    </border>
    <border>
      <left style="medium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thin"/>
    </border>
    <border>
      <left style="medium"/>
      <right style="thin">
        <color theme="0" tint="-0.4999699890613556"/>
      </right>
      <top style="thin">
        <color theme="0" tint="-0.4999699890613556"/>
      </top>
      <bottom style="thin"/>
    </border>
    <border>
      <left style="medium"/>
      <right>
        <color indexed="63"/>
      </right>
      <top style="thin">
        <color theme="0" tint="-0.4999699890613556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/>
      <top style="thin"/>
      <bottom style="thin"/>
    </border>
    <border>
      <left/>
      <right style="medium"/>
      <top/>
      <bottom style="thin">
        <color theme="0" tint="-0.4999699890613556"/>
      </bottom>
    </border>
    <border>
      <left>
        <color indexed="63"/>
      </left>
      <right style="medium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thin"/>
      <bottom style="thin"/>
    </border>
    <border>
      <left/>
      <right style="medium"/>
      <top style="thin">
        <color theme="0" tint="-0.4999699890613556"/>
      </top>
      <bottom style="thin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A6A6A6"/>
      </right>
      <top>
        <color indexed="63"/>
      </top>
      <bottom style="medium">
        <color rgb="FFA6A6A6"/>
      </bottom>
    </border>
    <border>
      <left style="medium">
        <color rgb="FFA6A6A6"/>
      </left>
      <right style="medium">
        <color rgb="FFA6A6A6"/>
      </right>
      <top>
        <color indexed="63"/>
      </top>
      <bottom style="medium">
        <color rgb="FFA6A6A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6" fillId="20" borderId="5" applyNumberFormat="0" applyAlignment="0" applyProtection="0"/>
    <xf numFmtId="0" fontId="57" fillId="21" borderId="6" applyNumberFormat="0" applyAlignment="0" applyProtection="0"/>
    <xf numFmtId="0" fontId="58" fillId="20" borderId="6" applyNumberFormat="0" applyAlignment="0" applyProtection="0"/>
    <xf numFmtId="0" fontId="59" fillId="22" borderId="7" applyNumberFormat="0" applyAlignment="0" applyProtection="0"/>
    <xf numFmtId="0" fontId="60" fillId="23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6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Font="1" applyAlignment="1">
      <alignment/>
    </xf>
    <xf numFmtId="0" fontId="67" fillId="0" borderId="10" xfId="41" applyFont="1" applyFill="1" applyBorder="1" applyAlignment="1">
      <alignment horizontal="left" vertical="center"/>
    </xf>
    <xf numFmtId="0" fontId="67" fillId="0" borderId="0" xfId="41" applyFont="1" applyFill="1" applyBorder="1" applyAlignment="1">
      <alignment horizontal="left" vertical="center"/>
    </xf>
    <xf numFmtId="0" fontId="67" fillId="0" borderId="11" xfId="41" applyFont="1" applyFill="1" applyBorder="1" applyAlignment="1">
      <alignment horizontal="left" vertical="center"/>
    </xf>
    <xf numFmtId="0" fontId="67" fillId="0" borderId="11" xfId="41" applyFont="1" applyFill="1" applyBorder="1" applyAlignment="1">
      <alignment horizontal="center" vertical="center"/>
    </xf>
    <xf numFmtId="0" fontId="67" fillId="0" borderId="11" xfId="41" applyFont="1" applyFill="1" applyBorder="1" applyAlignment="1">
      <alignment vertical="center"/>
    </xf>
    <xf numFmtId="0" fontId="67" fillId="0" borderId="12" xfId="41" applyFont="1" applyFill="1" applyBorder="1" applyAlignment="1">
      <alignment horizontal="center" vertical="center"/>
    </xf>
    <xf numFmtId="0" fontId="67" fillId="0" borderId="0" xfId="41" applyFont="1" applyFill="1" applyBorder="1" applyAlignment="1">
      <alignment horizontal="center" vertical="center"/>
    </xf>
    <xf numFmtId="172" fontId="67" fillId="0" borderId="11" xfId="41" applyNumberFormat="1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0" fontId="67" fillId="0" borderId="0" xfId="0" applyFont="1" applyAlignment="1">
      <alignment/>
    </xf>
    <xf numFmtId="0" fontId="3" fillId="33" borderId="0" xfId="49" applyFont="1" applyFill="1" applyAlignment="1">
      <alignment horizontal="left" vertical="center"/>
      <protection/>
    </xf>
    <xf numFmtId="0" fontId="3" fillId="33" borderId="0" xfId="49" applyFont="1" applyFill="1" applyAlignment="1">
      <alignment horizontal="center" vertical="center" wrapText="1"/>
      <protection/>
    </xf>
    <xf numFmtId="0" fontId="67" fillId="0" borderId="0" xfId="0" applyFont="1" applyAlignment="1">
      <alignment horizontal="center" vertical="center" wrapText="1"/>
    </xf>
    <xf numFmtId="172" fontId="67" fillId="0" borderId="0" xfId="41" applyNumberFormat="1" applyFont="1" applyFill="1" applyBorder="1" applyAlignment="1">
      <alignment horizontal="center" vertical="center"/>
    </xf>
    <xf numFmtId="172" fontId="67" fillId="0" borderId="13" xfId="41" applyNumberFormat="1" applyFont="1" applyFill="1" applyBorder="1" applyAlignment="1">
      <alignment horizontal="center" vertical="center"/>
    </xf>
    <xf numFmtId="172" fontId="67" fillId="0" borderId="14" xfId="41" applyNumberFormat="1" applyFont="1" applyFill="1" applyBorder="1" applyAlignment="1">
      <alignment horizontal="center" vertical="center"/>
    </xf>
    <xf numFmtId="172" fontId="67" fillId="0" borderId="15" xfId="41" applyNumberFormat="1" applyFont="1" applyFill="1" applyBorder="1" applyAlignment="1">
      <alignment horizontal="center" vertical="center"/>
    </xf>
    <xf numFmtId="172" fontId="67" fillId="0" borderId="16" xfId="41" applyNumberFormat="1" applyFont="1" applyFill="1" applyBorder="1" applyAlignment="1">
      <alignment horizontal="center" vertical="center"/>
    </xf>
    <xf numFmtId="172" fontId="67" fillId="0" borderId="11" xfId="41" applyNumberFormat="1" applyFont="1" applyFill="1" applyBorder="1" applyAlignment="1">
      <alignment vertical="center"/>
    </xf>
    <xf numFmtId="172" fontId="67" fillId="0" borderId="17" xfId="41" applyNumberFormat="1" applyFont="1" applyFill="1" applyBorder="1" applyAlignment="1">
      <alignment horizontal="center" vertical="center"/>
    </xf>
    <xf numFmtId="172" fontId="67" fillId="0" borderId="10" xfId="41" applyNumberFormat="1" applyFont="1" applyFill="1" applyBorder="1" applyAlignment="1">
      <alignment horizontal="center" vertical="center"/>
    </xf>
    <xf numFmtId="172" fontId="67" fillId="0" borderId="18" xfId="41" applyNumberFormat="1" applyFont="1" applyFill="1" applyBorder="1" applyAlignment="1">
      <alignment horizontal="center" vertical="center"/>
    </xf>
    <xf numFmtId="172" fontId="67" fillId="0" borderId="19" xfId="41" applyNumberFormat="1" applyFont="1" applyFill="1" applyBorder="1" applyAlignment="1">
      <alignment horizontal="center" vertical="center"/>
    </xf>
    <xf numFmtId="0" fontId="67" fillId="0" borderId="11" xfId="0" applyFont="1" applyBorder="1" applyAlignment="1">
      <alignment/>
    </xf>
    <xf numFmtId="0" fontId="68" fillId="0" borderId="0" xfId="0" applyFont="1" applyAlignment="1">
      <alignment horizontal="center" vertical="center" wrapText="1"/>
    </xf>
    <xf numFmtId="0" fontId="67" fillId="0" borderId="10" xfId="41" applyFont="1" applyFill="1" applyBorder="1" applyAlignment="1">
      <alignment vertical="center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14" fontId="67" fillId="0" borderId="11" xfId="41" applyNumberFormat="1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14" fontId="67" fillId="0" borderId="20" xfId="41" applyNumberFormat="1" applyFont="1" applyFill="1" applyBorder="1" applyAlignment="1">
      <alignment horizontal="center" vertical="center"/>
    </xf>
    <xf numFmtId="14" fontId="67" fillId="0" borderId="21" xfId="41" applyNumberFormat="1" applyFont="1" applyFill="1" applyBorder="1" applyAlignment="1">
      <alignment horizontal="center" vertical="center"/>
    </xf>
    <xf numFmtId="0" fontId="67" fillId="0" borderId="21" xfId="41" applyFont="1" applyFill="1" applyBorder="1" applyAlignment="1">
      <alignment horizontal="left" vertical="center"/>
    </xf>
    <xf numFmtId="0" fontId="68" fillId="0" borderId="0" xfId="0" applyFont="1" applyAlignment="1">
      <alignment horizontal="center" vertical="center" wrapText="1"/>
    </xf>
    <xf numFmtId="14" fontId="67" fillId="0" borderId="0" xfId="41" applyNumberFormat="1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2" fillId="33" borderId="0" xfId="49" applyFont="1" applyFill="1" applyAlignment="1">
      <alignment horizontal="center" vertical="center" wrapText="1"/>
      <protection/>
    </xf>
    <xf numFmtId="0" fontId="68" fillId="0" borderId="0" xfId="0" applyFont="1" applyAlignment="1">
      <alignment horizontal="center" vertical="center" wrapText="1"/>
    </xf>
    <xf numFmtId="0" fontId="69" fillId="34" borderId="17" xfId="0" applyFont="1" applyFill="1" applyBorder="1" applyAlignment="1">
      <alignment horizontal="center" vertical="center" wrapText="1"/>
    </xf>
    <xf numFmtId="0" fontId="69" fillId="34" borderId="11" xfId="0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172" fontId="71" fillId="0" borderId="22" xfId="41" applyNumberFormat="1" applyFont="1" applyFill="1" applyBorder="1" applyAlignment="1">
      <alignment horizontal="left" vertical="center"/>
    </xf>
    <xf numFmtId="0" fontId="71" fillId="0" borderId="22" xfId="41" applyFont="1" applyFill="1" applyBorder="1" applyAlignment="1">
      <alignment horizontal="left" vertical="center"/>
    </xf>
    <xf numFmtId="0" fontId="71" fillId="0" borderId="22" xfId="0" applyFont="1" applyBorder="1" applyAlignment="1">
      <alignment horizontal="left" vertical="center"/>
    </xf>
    <xf numFmtId="0" fontId="71" fillId="0" borderId="22" xfId="0" applyFont="1" applyBorder="1" applyAlignment="1">
      <alignment horizontal="left" vertical="center" wrapText="1"/>
    </xf>
    <xf numFmtId="0" fontId="71" fillId="0" borderId="22" xfId="41" applyFont="1" applyFill="1" applyBorder="1" applyAlignment="1">
      <alignment horizontal="center" vertical="center"/>
    </xf>
    <xf numFmtId="0" fontId="70" fillId="0" borderId="0" xfId="0" applyFont="1" applyAlignment="1">
      <alignment horizontal="left"/>
    </xf>
    <xf numFmtId="0" fontId="72" fillId="0" borderId="22" xfId="41" applyFont="1" applyFill="1" applyBorder="1" applyAlignment="1">
      <alignment horizontal="left" vertical="center"/>
    </xf>
    <xf numFmtId="172" fontId="71" fillId="0" borderId="23" xfId="41" applyNumberFormat="1" applyFont="1" applyFill="1" applyBorder="1" applyAlignment="1">
      <alignment horizontal="left" vertical="center"/>
    </xf>
    <xf numFmtId="0" fontId="71" fillId="0" borderId="24" xfId="41" applyFont="1" applyFill="1" applyBorder="1" applyAlignment="1">
      <alignment horizontal="left" vertical="center"/>
    </xf>
    <xf numFmtId="0" fontId="71" fillId="0" borderId="24" xfId="41" applyFont="1" applyFill="1" applyBorder="1" applyAlignment="1">
      <alignment horizontal="center" vertical="center"/>
    </xf>
    <xf numFmtId="0" fontId="71" fillId="0" borderId="24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 wrapText="1"/>
    </xf>
    <xf numFmtId="0" fontId="72" fillId="0" borderId="22" xfId="41" applyFont="1" applyFill="1" applyBorder="1" applyAlignment="1">
      <alignment horizontal="left" vertical="center" wrapText="1"/>
    </xf>
    <xf numFmtId="172" fontId="67" fillId="0" borderId="11" xfId="41" applyNumberFormat="1" applyFont="1" applyFill="1" applyBorder="1" applyAlignment="1">
      <alignment horizontal="left" vertical="center"/>
    </xf>
    <xf numFmtId="0" fontId="67" fillId="0" borderId="0" xfId="0" applyFont="1" applyBorder="1" applyAlignment="1">
      <alignment/>
    </xf>
    <xf numFmtId="172" fontId="71" fillId="0" borderId="22" xfId="41" applyNumberFormat="1" applyFont="1" applyFill="1" applyBorder="1" applyAlignment="1">
      <alignment horizontal="center" vertical="center"/>
    </xf>
    <xf numFmtId="0" fontId="73" fillId="0" borderId="22" xfId="41" applyFont="1" applyFill="1" applyBorder="1" applyAlignment="1">
      <alignment horizontal="left" vertical="center"/>
    </xf>
    <xf numFmtId="0" fontId="74" fillId="0" borderId="0" xfId="0" applyFont="1" applyAlignment="1">
      <alignment horizontal="left" vertical="center" indent="1"/>
    </xf>
    <xf numFmtId="172" fontId="71" fillId="0" borderId="0" xfId="41" applyNumberFormat="1" applyFont="1" applyFill="1" applyBorder="1" applyAlignment="1">
      <alignment horizontal="center" vertical="center"/>
    </xf>
    <xf numFmtId="172" fontId="71" fillId="0" borderId="23" xfId="41" applyNumberFormat="1" applyFont="1" applyFill="1" applyBorder="1" applyAlignment="1">
      <alignment horizontal="center" vertical="center"/>
    </xf>
    <xf numFmtId="0" fontId="74" fillId="0" borderId="11" xfId="0" applyFont="1" applyBorder="1" applyAlignment="1">
      <alignment horizontal="left" vertical="center" indent="1"/>
    </xf>
    <xf numFmtId="14" fontId="67" fillId="0" borderId="11" xfId="41" applyNumberFormat="1" applyFont="1" applyFill="1" applyBorder="1" applyAlignment="1">
      <alignment horizontal="left" vertical="center"/>
    </xf>
    <xf numFmtId="0" fontId="69" fillId="34" borderId="11" xfId="0" applyFont="1" applyFill="1" applyBorder="1" applyAlignment="1">
      <alignment horizontal="left" vertical="center"/>
    </xf>
    <xf numFmtId="0" fontId="67" fillId="0" borderId="0" xfId="0" applyFont="1" applyAlignment="1">
      <alignment horizontal="left"/>
    </xf>
    <xf numFmtId="0" fontId="68" fillId="0" borderId="0" xfId="0" applyFont="1" applyAlignment="1">
      <alignment horizontal="left" vertical="center" wrapText="1"/>
    </xf>
    <xf numFmtId="172" fontId="67" fillId="0" borderId="26" xfId="41" applyNumberFormat="1" applyFont="1" applyFill="1" applyBorder="1" applyAlignment="1">
      <alignment horizontal="left" vertical="center"/>
    </xf>
    <xf numFmtId="0" fontId="67" fillId="0" borderId="0" xfId="0" applyFont="1" applyAlignment="1">
      <alignment horizontal="left" vertical="center" wrapText="1"/>
    </xf>
    <xf numFmtId="172" fontId="67" fillId="0" borderId="0" xfId="41" applyNumberFormat="1" applyFont="1" applyFill="1" applyBorder="1" applyAlignment="1">
      <alignment horizontal="left" vertical="center"/>
    </xf>
    <xf numFmtId="172" fontId="67" fillId="0" borderId="27" xfId="41" applyNumberFormat="1" applyFont="1" applyFill="1" applyBorder="1" applyAlignment="1">
      <alignment horizontal="left" vertical="center"/>
    </xf>
    <xf numFmtId="172" fontId="67" fillId="0" borderId="28" xfId="41" applyNumberFormat="1" applyFont="1" applyFill="1" applyBorder="1" applyAlignment="1">
      <alignment horizontal="left" vertical="center"/>
    </xf>
    <xf numFmtId="172" fontId="67" fillId="0" borderId="29" xfId="41" applyNumberFormat="1" applyFont="1" applyFill="1" applyBorder="1" applyAlignment="1">
      <alignment horizontal="left" vertical="center"/>
    </xf>
    <xf numFmtId="172" fontId="67" fillId="0" borderId="30" xfId="41" applyNumberFormat="1" applyFont="1" applyFill="1" applyBorder="1" applyAlignment="1">
      <alignment horizontal="left" vertical="center"/>
    </xf>
    <xf numFmtId="172" fontId="71" fillId="0" borderId="0" xfId="41" applyNumberFormat="1" applyFont="1" applyFill="1" applyBorder="1" applyAlignment="1">
      <alignment horizontal="left" vertical="center"/>
    </xf>
    <xf numFmtId="172" fontId="71" fillId="0" borderId="31" xfId="41" applyNumberFormat="1" applyFont="1" applyFill="1" applyBorder="1" applyAlignment="1">
      <alignment horizontal="center" vertical="center"/>
    </xf>
    <xf numFmtId="0" fontId="67" fillId="0" borderId="12" xfId="41" applyFont="1" applyFill="1" applyBorder="1" applyAlignment="1">
      <alignment horizontal="left" vertical="center"/>
    </xf>
    <xf numFmtId="172" fontId="71" fillId="0" borderId="11" xfId="41" applyNumberFormat="1" applyFont="1" applyFill="1" applyBorder="1" applyAlignment="1">
      <alignment horizontal="left" vertical="center"/>
    </xf>
    <xf numFmtId="0" fontId="73" fillId="0" borderId="11" xfId="41" applyFont="1" applyFill="1" applyBorder="1" applyAlignment="1">
      <alignment horizontal="left" vertical="center"/>
    </xf>
    <xf numFmtId="0" fontId="71" fillId="0" borderId="11" xfId="41" applyFont="1" applyFill="1" applyBorder="1" applyAlignment="1">
      <alignment horizontal="left" vertical="center"/>
    </xf>
    <xf numFmtId="0" fontId="73" fillId="0" borderId="0" xfId="41" applyFont="1" applyFill="1" applyBorder="1" applyAlignment="1">
      <alignment horizontal="left" vertical="center"/>
    </xf>
    <xf numFmtId="0" fontId="71" fillId="0" borderId="0" xfId="41" applyFont="1" applyFill="1" applyBorder="1" applyAlignment="1">
      <alignment horizontal="left" vertical="center"/>
    </xf>
    <xf numFmtId="0" fontId="71" fillId="0" borderId="0" xfId="41" applyFont="1" applyFill="1" applyBorder="1" applyAlignment="1">
      <alignment horizontal="center" vertical="center"/>
    </xf>
    <xf numFmtId="0" fontId="67" fillId="0" borderId="32" xfId="0" applyFont="1" applyBorder="1" applyAlignment="1">
      <alignment/>
    </xf>
    <xf numFmtId="0" fontId="75" fillId="34" borderId="32" xfId="49" applyFont="1" applyFill="1" applyBorder="1" applyAlignment="1">
      <alignment horizontal="center" vertical="center" wrapText="1"/>
      <protection/>
    </xf>
    <xf numFmtId="0" fontId="75" fillId="34" borderId="32" xfId="49" applyFont="1" applyFill="1" applyBorder="1" applyAlignment="1">
      <alignment horizontal="center" vertical="center" wrapText="1"/>
      <protection/>
    </xf>
    <xf numFmtId="0" fontId="75" fillId="34" borderId="32" xfId="49" applyFont="1" applyFill="1" applyBorder="1" applyAlignment="1">
      <alignment horizontal="center" vertical="center" wrapText="1"/>
      <protection/>
    </xf>
    <xf numFmtId="0" fontId="75" fillId="34" borderId="32" xfId="49" applyFont="1" applyFill="1" applyBorder="1" applyAlignment="1">
      <alignment horizontal="center" vertical="center" wrapText="1"/>
      <protection/>
    </xf>
    <xf numFmtId="0" fontId="75" fillId="34" borderId="32" xfId="49" applyFont="1" applyFill="1" applyBorder="1" applyAlignment="1">
      <alignment horizontal="center" vertical="center" wrapText="1"/>
      <protection/>
    </xf>
    <xf numFmtId="0" fontId="75" fillId="34" borderId="32" xfId="49" applyFont="1" applyFill="1" applyBorder="1" applyAlignment="1">
      <alignment horizontal="center" vertical="center" wrapText="1"/>
      <protection/>
    </xf>
    <xf numFmtId="0" fontId="72" fillId="0" borderId="0" xfId="41" applyFont="1" applyFill="1" applyBorder="1" applyAlignment="1">
      <alignment horizontal="left" vertical="center" wrapText="1"/>
    </xf>
    <xf numFmtId="0" fontId="73" fillId="0" borderId="22" xfId="41" applyFont="1" applyFill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71" fillId="0" borderId="22" xfId="0" applyFont="1" applyBorder="1" applyAlignment="1">
      <alignment horizontal="left" vertical="top" wrapText="1"/>
    </xf>
    <xf numFmtId="0" fontId="71" fillId="0" borderId="25" xfId="0" applyFont="1" applyBorder="1" applyAlignment="1">
      <alignment horizontal="left" vertical="top" wrapText="1"/>
    </xf>
    <xf numFmtId="0" fontId="69" fillId="34" borderId="11" xfId="0" applyFont="1" applyFill="1" applyBorder="1" applyAlignment="1">
      <alignment horizontal="center" vertical="center" wrapText="1"/>
    </xf>
    <xf numFmtId="172" fontId="71" fillId="0" borderId="11" xfId="41" applyNumberFormat="1" applyFont="1" applyFill="1" applyBorder="1" applyAlignment="1">
      <alignment horizontal="center" vertical="center"/>
    </xf>
    <xf numFmtId="186" fontId="71" fillId="0" borderId="11" xfId="41" applyNumberFormat="1" applyFont="1" applyFill="1" applyBorder="1" applyAlignment="1">
      <alignment horizontal="center" vertical="center"/>
    </xf>
    <xf numFmtId="0" fontId="73" fillId="0" borderId="11" xfId="41" applyFont="1" applyFill="1" applyBorder="1" applyAlignment="1">
      <alignment horizontal="center" vertical="center"/>
    </xf>
    <xf numFmtId="0" fontId="71" fillId="0" borderId="11" xfId="41" applyFont="1" applyFill="1" applyBorder="1" applyAlignment="1">
      <alignment horizontal="center" vertical="center"/>
    </xf>
    <xf numFmtId="0" fontId="72" fillId="0" borderId="22" xfId="41" applyFont="1" applyFill="1" applyBorder="1" applyAlignment="1" quotePrefix="1">
      <alignment horizontal="left" vertical="center"/>
    </xf>
    <xf numFmtId="0" fontId="72" fillId="0" borderId="0" xfId="41" applyFont="1" applyFill="1" applyBorder="1" applyAlignment="1" quotePrefix="1">
      <alignment horizontal="left" vertical="center"/>
    </xf>
    <xf numFmtId="0" fontId="76" fillId="0" borderId="33" xfId="0" applyFont="1" applyBorder="1" applyAlignment="1">
      <alignment vertical="center"/>
    </xf>
    <xf numFmtId="0" fontId="76" fillId="0" borderId="33" xfId="0" applyFont="1" applyBorder="1" applyAlignment="1">
      <alignment vertical="center" wrapText="1"/>
    </xf>
    <xf numFmtId="0" fontId="76" fillId="0" borderId="33" xfId="0" applyFont="1" applyBorder="1" applyAlignment="1">
      <alignment horizontal="left" vertical="center"/>
    </xf>
    <xf numFmtId="0" fontId="76" fillId="0" borderId="33" xfId="0" applyFont="1" applyBorder="1" applyAlignment="1">
      <alignment horizontal="left" vertical="center" wrapText="1"/>
    </xf>
    <xf numFmtId="0" fontId="71" fillId="0" borderId="22" xfId="41" applyFont="1" applyFill="1" applyBorder="1" applyAlignment="1">
      <alignment horizontal="left" vertical="center" wrapText="1"/>
    </xf>
    <xf numFmtId="14" fontId="76" fillId="0" borderId="34" xfId="0" applyNumberFormat="1" applyFont="1" applyBorder="1" applyAlignment="1">
      <alignment horizontal="center" vertical="center"/>
    </xf>
    <xf numFmtId="0" fontId="76" fillId="0" borderId="34" xfId="0" applyFont="1" applyBorder="1" applyAlignment="1">
      <alignment horizontal="center" vertical="center"/>
    </xf>
    <xf numFmtId="14" fontId="76" fillId="0" borderId="0" xfId="0" applyNumberFormat="1" applyFont="1" applyBorder="1" applyAlignment="1">
      <alignment horizontal="center" vertical="center"/>
    </xf>
    <xf numFmtId="0" fontId="73" fillId="0" borderId="22" xfId="0" applyFont="1" applyBorder="1" applyAlignment="1">
      <alignment horizontal="left" vertical="center" wrapText="1"/>
    </xf>
    <xf numFmtId="0" fontId="72" fillId="0" borderId="33" xfId="0" applyFont="1" applyBorder="1" applyAlignment="1">
      <alignment vertical="center"/>
    </xf>
    <xf numFmtId="0" fontId="71" fillId="0" borderId="33" xfId="0" applyFont="1" applyBorder="1" applyAlignment="1">
      <alignment vertical="center"/>
    </xf>
    <xf numFmtId="0" fontId="71" fillId="0" borderId="33" xfId="0" applyFont="1" applyBorder="1" applyAlignment="1">
      <alignment vertical="center" wrapText="1"/>
    </xf>
    <xf numFmtId="0" fontId="72" fillId="0" borderId="0" xfId="0" applyFont="1" applyBorder="1" applyAlignment="1">
      <alignment vertical="center"/>
    </xf>
    <xf numFmtId="172" fontId="77" fillId="0" borderId="11" xfId="41" applyNumberFormat="1" applyFont="1" applyFill="1" applyBorder="1" applyAlignment="1">
      <alignment horizontal="center" vertical="center"/>
    </xf>
    <xf numFmtId="0" fontId="73" fillId="0" borderId="0" xfId="41" applyFont="1" applyFill="1" applyBorder="1" applyAlignment="1">
      <alignment horizontal="center" vertical="center"/>
    </xf>
    <xf numFmtId="172" fontId="77" fillId="0" borderId="0" xfId="41" applyNumberFormat="1" applyFont="1" applyFill="1" applyBorder="1" applyAlignment="1">
      <alignment horizontal="center" vertical="center"/>
    </xf>
    <xf numFmtId="0" fontId="3" fillId="33" borderId="0" xfId="49" applyFont="1" applyFill="1" applyAlignment="1">
      <alignment horizontal="center" vertical="center"/>
      <protection/>
    </xf>
    <xf numFmtId="0" fontId="78" fillId="34" borderId="22" xfId="49" applyFont="1" applyFill="1" applyBorder="1" applyAlignment="1">
      <alignment horizontal="left" vertical="center" wrapText="1"/>
      <protection/>
    </xf>
    <xf numFmtId="0" fontId="73" fillId="0" borderId="22" xfId="41" applyFont="1" applyFill="1" applyBorder="1" applyAlignment="1">
      <alignment horizontal="left" vertical="center" wrapText="1"/>
    </xf>
    <xf numFmtId="0" fontId="73" fillId="0" borderId="33" xfId="0" applyFont="1" applyBorder="1" applyAlignment="1">
      <alignment vertical="center"/>
    </xf>
    <xf numFmtId="0" fontId="79" fillId="0" borderId="33" xfId="0" applyFont="1" applyBorder="1" applyAlignment="1">
      <alignment horizontal="left" vertical="center"/>
    </xf>
    <xf numFmtId="0" fontId="79" fillId="0" borderId="33" xfId="0" applyFont="1" applyBorder="1" applyAlignment="1">
      <alignment vertical="center"/>
    </xf>
    <xf numFmtId="0" fontId="73" fillId="0" borderId="24" xfId="41" applyFont="1" applyFill="1" applyBorder="1" applyAlignment="1">
      <alignment horizontal="left" vertical="center"/>
    </xf>
    <xf numFmtId="0" fontId="72" fillId="0" borderId="22" xfId="4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2" fillId="0" borderId="0" xfId="41" applyFont="1" applyFill="1" applyBorder="1" applyAlignment="1">
      <alignment horizontal="center" vertical="center"/>
    </xf>
    <xf numFmtId="0" fontId="79" fillId="0" borderId="33" xfId="0" applyFont="1" applyBorder="1" applyAlignment="1">
      <alignment horizontal="center" vertical="center"/>
    </xf>
    <xf numFmtId="0" fontId="80" fillId="34" borderId="23" xfId="49" applyFont="1" applyFill="1" applyBorder="1" applyAlignment="1">
      <alignment horizontal="center" vertical="center" wrapText="1"/>
      <protection/>
    </xf>
    <xf numFmtId="0" fontId="80" fillId="34" borderId="24" xfId="49" applyFont="1" applyFill="1" applyBorder="1" applyAlignment="1">
      <alignment horizontal="center" vertical="center" wrapText="1"/>
      <protection/>
    </xf>
    <xf numFmtId="0" fontId="80" fillId="34" borderId="25" xfId="49" applyFont="1" applyFill="1" applyBorder="1" applyAlignment="1">
      <alignment horizontal="center" vertical="center" wrapText="1"/>
      <protection/>
    </xf>
    <xf numFmtId="183" fontId="81" fillId="34" borderId="22" xfId="49" applyNumberFormat="1" applyFont="1" applyFill="1" applyBorder="1" applyAlignment="1">
      <alignment horizontal="center" vertical="center" wrapText="1"/>
      <protection/>
    </xf>
    <xf numFmtId="183" fontId="81" fillId="34" borderId="22" xfId="0" applyNumberFormat="1" applyFont="1" applyFill="1" applyBorder="1" applyAlignment="1">
      <alignment horizontal="center" vertical="center" wrapText="1"/>
    </xf>
    <xf numFmtId="183" fontId="81" fillId="34" borderId="23" xfId="49" applyNumberFormat="1" applyFont="1" applyFill="1" applyBorder="1" applyAlignment="1">
      <alignment horizontal="center" vertical="center" wrapText="1"/>
      <protection/>
    </xf>
    <xf numFmtId="183" fontId="81" fillId="34" borderId="24" xfId="49" applyNumberFormat="1" applyFont="1" applyFill="1" applyBorder="1" applyAlignment="1">
      <alignment horizontal="center" vertical="center" wrapText="1"/>
      <protection/>
    </xf>
    <xf numFmtId="183" fontId="81" fillId="34" borderId="25" xfId="49" applyNumberFormat="1" applyFont="1" applyFill="1" applyBorder="1" applyAlignment="1">
      <alignment horizontal="center" vertical="center" wrapText="1"/>
      <protection/>
    </xf>
    <xf numFmtId="0" fontId="81" fillId="34" borderId="22" xfId="49" applyFont="1" applyFill="1" applyBorder="1" applyAlignment="1">
      <alignment horizontal="center" wrapText="1"/>
      <protection/>
    </xf>
    <xf numFmtId="0" fontId="75" fillId="34" borderId="11" xfId="49" applyFont="1" applyFill="1" applyBorder="1" applyAlignment="1">
      <alignment horizontal="center" vertical="center" wrapText="1"/>
      <protection/>
    </xf>
    <xf numFmtId="0" fontId="75" fillId="34" borderId="11" xfId="49" applyFont="1" applyFill="1" applyBorder="1" applyAlignment="1">
      <alignment horizontal="left" vertical="center" wrapText="1"/>
      <protection/>
    </xf>
    <xf numFmtId="0" fontId="75" fillId="34" borderId="32" xfId="49" applyFont="1" applyFill="1" applyBorder="1" applyAlignment="1">
      <alignment horizontal="center" vertical="center" wrapText="1"/>
      <protection/>
    </xf>
    <xf numFmtId="0" fontId="75" fillId="34" borderId="32" xfId="49" applyFont="1" applyFill="1" applyBorder="1" applyAlignment="1">
      <alignment horizontal="left" vertical="center" wrapText="1"/>
      <protection/>
    </xf>
    <xf numFmtId="0" fontId="75" fillId="34" borderId="0" xfId="49" applyFont="1" applyFill="1" applyAlignment="1">
      <alignment horizontal="center" vertical="center" wrapText="1"/>
      <protection/>
    </xf>
    <xf numFmtId="0" fontId="82" fillId="34" borderId="0" xfId="0" applyFont="1" applyFill="1" applyAlignment="1">
      <alignment horizontal="center" vertical="center" wrapText="1"/>
    </xf>
    <xf numFmtId="0" fontId="75" fillId="0" borderId="0" xfId="49" applyFont="1" applyFill="1" applyAlignment="1">
      <alignment horizontal="center" vertical="center" wrapText="1"/>
      <protection/>
    </xf>
    <xf numFmtId="0" fontId="82" fillId="0" borderId="0" xfId="0" applyFont="1" applyFill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295275" cy="114300"/>
    <xdr:sp>
      <xdr:nvSpPr>
        <xdr:cNvPr id="1" name="AutoShape 1"/>
        <xdr:cNvSpPr>
          <a:spLocks noChangeAspect="1"/>
        </xdr:cNvSpPr>
      </xdr:nvSpPr>
      <xdr:spPr>
        <a:xfrm>
          <a:off x="6248400" y="0"/>
          <a:ext cx="2952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295275" cy="266700"/>
    <xdr:sp>
      <xdr:nvSpPr>
        <xdr:cNvPr id="2" name="AutoShape 1"/>
        <xdr:cNvSpPr>
          <a:spLocks noChangeAspect="1"/>
        </xdr:cNvSpPr>
      </xdr:nvSpPr>
      <xdr:spPr>
        <a:xfrm>
          <a:off x="6248400" y="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254</xdr:row>
      <xdr:rowOff>0</xdr:rowOff>
    </xdr:from>
    <xdr:ext cx="295275" cy="304800"/>
    <xdr:sp>
      <xdr:nvSpPr>
        <xdr:cNvPr id="1" name="AutoShape 15" descr="war with grandpa robert de niro ile ilgili görsel sonucu"/>
        <xdr:cNvSpPr>
          <a:spLocks noChangeAspect="1"/>
        </xdr:cNvSpPr>
      </xdr:nvSpPr>
      <xdr:spPr>
        <a:xfrm>
          <a:off x="3571875" y="1081373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253</xdr:row>
      <xdr:rowOff>0</xdr:rowOff>
    </xdr:from>
    <xdr:ext cx="295275" cy="314325"/>
    <xdr:sp>
      <xdr:nvSpPr>
        <xdr:cNvPr id="2" name="AutoShape 15" descr="war with grandpa robert de niro ile ilgili görsel sonucu"/>
        <xdr:cNvSpPr>
          <a:spLocks noChangeAspect="1"/>
        </xdr:cNvSpPr>
      </xdr:nvSpPr>
      <xdr:spPr>
        <a:xfrm>
          <a:off x="3571875" y="10768012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4"/>
  <sheetViews>
    <sheetView showGridLines="0" zoomScale="55" zoomScaleNormal="55" zoomScalePageLayoutView="0" workbookViewId="0" topLeftCell="A52">
      <selection activeCell="B58" sqref="B58"/>
    </sheetView>
  </sheetViews>
  <sheetFormatPr defaultColWidth="8.8515625" defaultRowHeight="15"/>
  <cols>
    <col min="1" max="1" width="40.421875" style="57" customWidth="1"/>
    <col min="2" max="2" width="53.28125" style="57" bestFit="1" customWidth="1"/>
    <col min="3" max="3" width="52.7109375" style="57" customWidth="1"/>
    <col min="4" max="4" width="31.421875" style="57" customWidth="1"/>
    <col min="5" max="5" width="43.140625" style="57" customWidth="1"/>
    <col min="6" max="6" width="250.8515625" style="57" customWidth="1"/>
    <col min="7" max="16384" width="8.8515625" style="51" customWidth="1"/>
  </cols>
  <sheetData>
    <row r="1" spans="1:6" ht="37.5" customHeight="1">
      <c r="A1" s="139" t="s">
        <v>164</v>
      </c>
      <c r="B1" s="140"/>
      <c r="C1" s="140"/>
      <c r="D1" s="140"/>
      <c r="E1" s="140"/>
      <c r="F1" s="141"/>
    </row>
    <row r="2" spans="1:6" ht="37.5" customHeight="1">
      <c r="A2" s="142">
        <v>43831</v>
      </c>
      <c r="B2" s="143"/>
      <c r="C2" s="143"/>
      <c r="D2" s="143"/>
      <c r="E2" s="143"/>
      <c r="F2" s="143"/>
    </row>
    <row r="3" spans="1:6" ht="37.5" customHeight="1">
      <c r="A3" s="129" t="s">
        <v>0</v>
      </c>
      <c r="B3" s="129" t="s">
        <v>8</v>
      </c>
      <c r="C3" s="129" t="s">
        <v>9</v>
      </c>
      <c r="D3" s="129" t="s">
        <v>1</v>
      </c>
      <c r="E3" s="129" t="s">
        <v>2</v>
      </c>
      <c r="F3" s="129" t="s">
        <v>3</v>
      </c>
    </row>
    <row r="4" spans="1:6" ht="37.5" customHeight="1">
      <c r="A4" s="52">
        <v>43831</v>
      </c>
      <c r="B4" s="68" t="s">
        <v>276</v>
      </c>
      <c r="C4" s="53" t="s">
        <v>279</v>
      </c>
      <c r="D4" s="53" t="s">
        <v>7</v>
      </c>
      <c r="E4" s="53" t="s">
        <v>277</v>
      </c>
      <c r="F4" s="55" t="s">
        <v>278</v>
      </c>
    </row>
    <row r="5" spans="1:6" ht="37.5" customHeight="1">
      <c r="A5" s="52">
        <v>43833</v>
      </c>
      <c r="B5" s="68" t="s">
        <v>349</v>
      </c>
      <c r="C5" s="53" t="s">
        <v>200</v>
      </c>
      <c r="D5" s="53" t="s">
        <v>197</v>
      </c>
      <c r="E5" s="53" t="str">
        <f>UPPER(" Jose Figueroa")</f>
        <v> JOSE FİGUEROA</v>
      </c>
      <c r="F5" s="55" t="str">
        <f>UPPER("Sean Patrick Flanery, Dominique Swain, Miracle Laurie")</f>
        <v>SEAN PATRİCK FLANERY, DOMİNİQUE SWAİN, MİRACLE LAURİE</v>
      </c>
    </row>
    <row r="6" spans="1:6" ht="37.5" customHeight="1">
      <c r="A6" s="52">
        <v>43833</v>
      </c>
      <c r="B6" s="68" t="s">
        <v>356</v>
      </c>
      <c r="C6" s="53" t="s">
        <v>122</v>
      </c>
      <c r="D6" s="53" t="s">
        <v>82</v>
      </c>
      <c r="E6" s="53" t="s">
        <v>357</v>
      </c>
      <c r="F6" s="55" t="s">
        <v>358</v>
      </c>
    </row>
    <row r="7" spans="1:6" ht="37.5" customHeight="1">
      <c r="A7" s="52">
        <v>43840</v>
      </c>
      <c r="B7" s="68" t="s">
        <v>282</v>
      </c>
      <c r="C7" s="53" t="s">
        <v>36</v>
      </c>
      <c r="D7" s="53" t="s">
        <v>136</v>
      </c>
      <c r="E7" s="53" t="str">
        <f>UPPER("TUĞÇE SOYSOP")</f>
        <v>TUĞÇE SOYSOP</v>
      </c>
      <c r="F7" s="55" t="str">
        <f>UPPER("Güldüy Güldüy Show Çocuk Oyuncuları")</f>
        <v>GÜLDÜY GÜLDÜY SHOW ÇOCUK OYUNCULARI</v>
      </c>
    </row>
    <row r="8" spans="1:6" ht="37.5" customHeight="1">
      <c r="A8" s="52">
        <v>43840</v>
      </c>
      <c r="B8" s="68" t="s">
        <v>255</v>
      </c>
      <c r="C8" s="53" t="s">
        <v>257</v>
      </c>
      <c r="D8" s="53" t="s">
        <v>7</v>
      </c>
      <c r="E8" s="53" t="s">
        <v>256</v>
      </c>
      <c r="F8" s="55" t="str">
        <f>UPPER("Hümeyra, Berrak Tüzünataç, Özge Özpirinçci, Şebnem Bozoklu,Engin Öztürk, Meriç Aral , Boran Kuzum")</f>
        <v>HÜMEYRA, BERRAK TÜZÜNATAÇ, ÖZGE ÖZPİRİNÇCİ, ŞEBNEM BOZOKLU,ENGİN ÖZTÜRK, MERİÇ ARAL , BORAN KUZUM</v>
      </c>
    </row>
    <row r="9" spans="1:6" ht="37.5" customHeight="1">
      <c r="A9" s="52">
        <v>43847</v>
      </c>
      <c r="B9" s="68" t="s">
        <v>288</v>
      </c>
      <c r="C9" s="53" t="s">
        <v>287</v>
      </c>
      <c r="D9" s="53" t="s">
        <v>289</v>
      </c>
      <c r="E9" s="53" t="s">
        <v>290</v>
      </c>
      <c r="F9" s="55" t="str">
        <f>UPPER("Emre Kıvılcım, Ece Çeşmi̇oğlu, Eren Vurdem, Levent Özdi̇lek, Ebru Özkan, Selda Alkor, Serdar Gökhan, Seray Kaya, Cemal Hünal, Ogün Kaptanoğlu")</f>
        <v>EMRE KIVILCIM, ECE ÇEŞMİ̇OĞLU, EREN VURDEM, LEVENT ÖZDİ̇LEK, EBRU ÖZKAN, SELDA ALKOR, SERDAR GÖKHAN, SERAY KAYA, CEMAL HÜNAL, OGÜN KAPTANOĞLU</v>
      </c>
    </row>
    <row r="10" spans="1:6" ht="37.5" customHeight="1">
      <c r="A10" s="52">
        <v>43854</v>
      </c>
      <c r="B10" s="68" t="s">
        <v>270</v>
      </c>
      <c r="C10" s="53" t="s">
        <v>266</v>
      </c>
      <c r="D10" s="53" t="s">
        <v>53</v>
      </c>
      <c r="E10" s="53" t="str">
        <f>UPPER("Aaron Woodley")</f>
        <v>AARON WOODLEY</v>
      </c>
      <c r="F10" s="55" t="str">
        <f>UPPER("Jeremy Renner, James Franco, Michael Madsen, Alec Baldwin, Heidi Klum, Anjelica Huston, John Cleese, Laurie Holden, Omar Sy")</f>
        <v>JEREMY RENNER, JAMES FRANCO, MİCHAEL MADSEN, ALEC BALDWİN, HEİDİ KLUM, ANJELİCA HUSTON, JOHN CLEESE, LAURİE HOLDEN, OMAR SY</v>
      </c>
    </row>
    <row r="11" spans="1:6" ht="21" customHeight="1">
      <c r="A11" s="59"/>
      <c r="B11" s="60"/>
      <c r="C11" s="61"/>
      <c r="D11" s="61"/>
      <c r="E11" s="62"/>
      <c r="F11" s="63"/>
    </row>
    <row r="12" spans="1:6" ht="37.5" customHeight="1">
      <c r="A12" s="142">
        <v>43862</v>
      </c>
      <c r="B12" s="143"/>
      <c r="C12" s="143"/>
      <c r="D12" s="143"/>
      <c r="E12" s="143"/>
      <c r="F12" s="143"/>
    </row>
    <row r="13" spans="1:6" ht="30.75">
      <c r="A13" s="129" t="s">
        <v>0</v>
      </c>
      <c r="B13" s="129" t="s">
        <v>8</v>
      </c>
      <c r="C13" s="129" t="s">
        <v>9</v>
      </c>
      <c r="D13" s="129" t="s">
        <v>1</v>
      </c>
      <c r="E13" s="129" t="s">
        <v>2</v>
      </c>
      <c r="F13" s="129" t="s">
        <v>3</v>
      </c>
    </row>
    <row r="14" spans="1:6" ht="37.5" customHeight="1">
      <c r="A14" s="52">
        <v>43503</v>
      </c>
      <c r="B14" s="68" t="s">
        <v>234</v>
      </c>
      <c r="C14" s="53" t="s">
        <v>200</v>
      </c>
      <c r="D14" s="53" t="s">
        <v>82</v>
      </c>
      <c r="E14" s="53" t="str">
        <f>UPPER("Joe W Nowland")</f>
        <v>JOE W NOWLAND</v>
      </c>
      <c r="F14" s="55" t="str">
        <f>UPPER(" Kelly Frances Fischer, Scott Broughton, Traci L. Newman")</f>
        <v> KELLY FRANCES FİSCHER, SCOTT BROUGHTON, TRACİ L. NEWMAN</v>
      </c>
    </row>
    <row r="15" spans="1:6" ht="37.5" customHeight="1">
      <c r="A15" s="52">
        <v>43510</v>
      </c>
      <c r="B15" s="68" t="s">
        <v>323</v>
      </c>
      <c r="C15" s="53" t="s">
        <v>324</v>
      </c>
      <c r="D15" s="53" t="s">
        <v>4</v>
      </c>
      <c r="E15" s="53" t="s">
        <v>326</v>
      </c>
      <c r="F15" s="55" t="s">
        <v>325</v>
      </c>
    </row>
    <row r="16" spans="1:6" ht="37.5" customHeight="1">
      <c r="A16" s="52">
        <v>43510</v>
      </c>
      <c r="B16" s="68" t="s">
        <v>380</v>
      </c>
      <c r="C16" s="53" t="s">
        <v>381</v>
      </c>
      <c r="D16" s="53" t="s">
        <v>384</v>
      </c>
      <c r="E16" s="53" t="s">
        <v>382</v>
      </c>
      <c r="F16" s="55" t="s">
        <v>383</v>
      </c>
    </row>
    <row r="17" spans="1:6" ht="37.5" customHeight="1">
      <c r="A17" s="52">
        <v>43882</v>
      </c>
      <c r="B17" s="68" t="s">
        <v>345</v>
      </c>
      <c r="C17" s="53" t="s">
        <v>36</v>
      </c>
      <c r="D17" s="53" t="s">
        <v>7</v>
      </c>
      <c r="E17" s="53" t="s">
        <v>346</v>
      </c>
      <c r="F17" s="55" t="s">
        <v>347</v>
      </c>
    </row>
    <row r="18" spans="1:6" ht="37.5" customHeight="1">
      <c r="A18" s="52">
        <v>43889</v>
      </c>
      <c r="B18" s="68" t="s">
        <v>385</v>
      </c>
      <c r="C18" s="53" t="s">
        <v>381</v>
      </c>
      <c r="D18" s="53" t="s">
        <v>7</v>
      </c>
      <c r="E18" s="53" t="s">
        <v>386</v>
      </c>
      <c r="F18" s="55" t="s">
        <v>387</v>
      </c>
    </row>
    <row r="19" spans="1:6" ht="37.5" customHeight="1">
      <c r="A19" s="52">
        <v>43889</v>
      </c>
      <c r="B19" s="68" t="s">
        <v>373</v>
      </c>
      <c r="C19" s="53" t="s">
        <v>372</v>
      </c>
      <c r="D19" s="53" t="s">
        <v>53</v>
      </c>
      <c r="E19" s="53" t="s">
        <v>374</v>
      </c>
      <c r="F19" s="55" t="s">
        <v>294</v>
      </c>
    </row>
    <row r="20" spans="1:6" ht="21" customHeight="1">
      <c r="A20" s="59"/>
      <c r="B20" s="60"/>
      <c r="C20" s="61"/>
      <c r="D20" s="61"/>
      <c r="E20" s="62"/>
      <c r="F20" s="63"/>
    </row>
    <row r="21" spans="1:6" ht="37.5" customHeight="1">
      <c r="A21" s="142">
        <v>43891</v>
      </c>
      <c r="B21" s="143"/>
      <c r="C21" s="143"/>
      <c r="D21" s="143"/>
      <c r="E21" s="143"/>
      <c r="F21" s="143"/>
    </row>
    <row r="22" spans="1:6" ht="30.75">
      <c r="A22" s="129" t="s">
        <v>0</v>
      </c>
      <c r="B22" s="129" t="s">
        <v>8</v>
      </c>
      <c r="C22" s="129" t="s">
        <v>9</v>
      </c>
      <c r="D22" s="129" t="s">
        <v>1</v>
      </c>
      <c r="E22" s="129" t="s">
        <v>2</v>
      </c>
      <c r="F22" s="129" t="s">
        <v>3</v>
      </c>
    </row>
    <row r="23" spans="1:6" ht="37.5" customHeight="1">
      <c r="A23" s="52">
        <v>43896</v>
      </c>
      <c r="B23" s="68" t="s">
        <v>362</v>
      </c>
      <c r="C23" s="53" t="s">
        <v>120</v>
      </c>
      <c r="D23" s="53" t="s">
        <v>7</v>
      </c>
      <c r="E23" s="55" t="s">
        <v>367</v>
      </c>
      <c r="F23" s="55" t="s">
        <v>363</v>
      </c>
    </row>
    <row r="24" spans="1:6" ht="37.5" customHeight="1">
      <c r="A24" s="52">
        <v>43896</v>
      </c>
      <c r="B24" s="68" t="s">
        <v>398</v>
      </c>
      <c r="C24" s="53" t="s">
        <v>402</v>
      </c>
      <c r="D24" s="53" t="s">
        <v>400</v>
      </c>
      <c r="E24" s="53" t="s">
        <v>401</v>
      </c>
      <c r="F24" s="55" t="s">
        <v>399</v>
      </c>
    </row>
    <row r="25" spans="1:6" ht="15">
      <c r="A25" s="52"/>
      <c r="B25" s="68"/>
      <c r="C25" s="56"/>
      <c r="D25" s="53"/>
      <c r="E25" s="54"/>
      <c r="F25" s="55"/>
    </row>
    <row r="26" spans="1:6" ht="24.75">
      <c r="A26" s="142">
        <v>43922</v>
      </c>
      <c r="B26" s="143"/>
      <c r="C26" s="143"/>
      <c r="D26" s="143"/>
      <c r="E26" s="143"/>
      <c r="F26" s="143"/>
    </row>
    <row r="27" spans="1:6" ht="30.75">
      <c r="A27" s="129" t="s">
        <v>0</v>
      </c>
      <c r="B27" s="129" t="s">
        <v>8</v>
      </c>
      <c r="C27" s="129" t="s">
        <v>9</v>
      </c>
      <c r="D27" s="129" t="s">
        <v>1</v>
      </c>
      <c r="E27" s="129" t="s">
        <v>2</v>
      </c>
      <c r="F27" s="129" t="s">
        <v>3</v>
      </c>
    </row>
    <row r="28" spans="1:6" ht="21" customHeight="1">
      <c r="A28" s="59"/>
      <c r="B28" s="60"/>
      <c r="C28" s="61"/>
      <c r="D28" s="61"/>
      <c r="E28" s="62"/>
      <c r="F28" s="63"/>
    </row>
    <row r="29" spans="1:6" ht="21" customHeight="1">
      <c r="A29" s="59"/>
      <c r="B29" s="60"/>
      <c r="C29" s="61"/>
      <c r="D29" s="61"/>
      <c r="E29" s="62"/>
      <c r="F29" s="63"/>
    </row>
    <row r="30" spans="1:6" ht="24.75">
      <c r="A30" s="142">
        <v>43952</v>
      </c>
      <c r="B30" s="143"/>
      <c r="C30" s="143"/>
      <c r="D30" s="143"/>
      <c r="E30" s="143"/>
      <c r="F30" s="143"/>
    </row>
    <row r="31" spans="1:6" ht="30.75">
      <c r="A31" s="129" t="s">
        <v>0</v>
      </c>
      <c r="B31" s="129" t="s">
        <v>8</v>
      </c>
      <c r="C31" s="129" t="s">
        <v>9</v>
      </c>
      <c r="D31" s="129" t="s">
        <v>1</v>
      </c>
      <c r="E31" s="129" t="s">
        <v>2</v>
      </c>
      <c r="F31" s="129" t="s">
        <v>3</v>
      </c>
    </row>
    <row r="32" spans="1:6" ht="15">
      <c r="A32" s="52"/>
      <c r="B32" s="68"/>
      <c r="C32" s="56"/>
      <c r="D32" s="53"/>
      <c r="E32" s="54"/>
      <c r="F32" s="55"/>
    </row>
    <row r="33" spans="1:6" ht="24.75">
      <c r="A33" s="142">
        <v>43983</v>
      </c>
      <c r="B33" s="143"/>
      <c r="C33" s="143"/>
      <c r="D33" s="143"/>
      <c r="E33" s="143"/>
      <c r="F33" s="143"/>
    </row>
    <row r="34" spans="1:6" ht="30.75">
      <c r="A34" s="129" t="s">
        <v>0</v>
      </c>
      <c r="B34" s="129" t="s">
        <v>8</v>
      </c>
      <c r="C34" s="129" t="s">
        <v>9</v>
      </c>
      <c r="D34" s="129" t="s">
        <v>1</v>
      </c>
      <c r="E34" s="129" t="s">
        <v>2</v>
      </c>
      <c r="F34" s="129" t="s">
        <v>3</v>
      </c>
    </row>
    <row r="35" spans="1:6" ht="15">
      <c r="A35" s="52"/>
      <c r="B35" s="68"/>
      <c r="C35" s="56"/>
      <c r="D35" s="53"/>
      <c r="E35" s="54"/>
      <c r="F35" s="55"/>
    </row>
    <row r="36" spans="1:6" ht="24.75">
      <c r="A36" s="142">
        <v>44013</v>
      </c>
      <c r="B36" s="143"/>
      <c r="C36" s="143"/>
      <c r="D36" s="143"/>
      <c r="E36" s="143"/>
      <c r="F36" s="143"/>
    </row>
    <row r="37" spans="1:6" ht="37.5" customHeight="1">
      <c r="A37" s="129" t="s">
        <v>0</v>
      </c>
      <c r="B37" s="129" t="s">
        <v>8</v>
      </c>
      <c r="C37" s="129" t="s">
        <v>9</v>
      </c>
      <c r="D37" s="129" t="s">
        <v>1</v>
      </c>
      <c r="E37" s="129" t="s">
        <v>2</v>
      </c>
      <c r="F37" s="129" t="s">
        <v>3</v>
      </c>
    </row>
    <row r="38" spans="1:6" ht="37.5" customHeight="1">
      <c r="A38" s="52">
        <v>44015</v>
      </c>
      <c r="B38" s="68" t="s">
        <v>345</v>
      </c>
      <c r="C38" s="53" t="s">
        <v>36</v>
      </c>
      <c r="D38" s="53" t="s">
        <v>146</v>
      </c>
      <c r="E38" s="53"/>
      <c r="F38" s="103"/>
    </row>
    <row r="39" spans="1:6" ht="37.5" customHeight="1">
      <c r="A39" s="52">
        <v>44029</v>
      </c>
      <c r="B39" s="68" t="s">
        <v>601</v>
      </c>
      <c r="C39" s="53" t="s">
        <v>602</v>
      </c>
      <c r="D39" s="53" t="s">
        <v>146</v>
      </c>
      <c r="E39" s="53"/>
      <c r="F39" s="55"/>
    </row>
    <row r="40" spans="1:6" ht="37.5" customHeight="1">
      <c r="A40" s="52">
        <v>44036</v>
      </c>
      <c r="B40" s="68" t="s">
        <v>609</v>
      </c>
      <c r="C40" s="53" t="s">
        <v>611</v>
      </c>
      <c r="D40" s="53" t="s">
        <v>146</v>
      </c>
      <c r="E40" s="53"/>
      <c r="F40" s="55"/>
    </row>
    <row r="41" spans="1:6" ht="18" customHeight="1">
      <c r="A41" s="52"/>
      <c r="B41" s="68"/>
      <c r="C41" s="53"/>
      <c r="D41" s="53"/>
      <c r="E41" s="53"/>
      <c r="F41" s="103"/>
    </row>
    <row r="42" spans="1:6" ht="24.75">
      <c r="A42" s="142">
        <v>44044</v>
      </c>
      <c r="B42" s="143"/>
      <c r="C42" s="143"/>
      <c r="D42" s="143"/>
      <c r="E42" s="143"/>
      <c r="F42" s="143"/>
    </row>
    <row r="43" spans="1:6" ht="37.5" customHeight="1">
      <c r="A43" s="129" t="s">
        <v>0</v>
      </c>
      <c r="B43" s="129" t="s">
        <v>8</v>
      </c>
      <c r="C43" s="129" t="s">
        <v>9</v>
      </c>
      <c r="D43" s="129" t="s">
        <v>1</v>
      </c>
      <c r="E43" s="129" t="s">
        <v>2</v>
      </c>
      <c r="F43" s="129" t="s">
        <v>3</v>
      </c>
    </row>
    <row r="44" spans="1:6" ht="37.5" customHeight="1" thickBot="1">
      <c r="A44" s="52">
        <v>44050</v>
      </c>
      <c r="B44" s="132" t="s">
        <v>519</v>
      </c>
      <c r="C44" s="114" t="s">
        <v>501</v>
      </c>
      <c r="D44" s="114" t="s">
        <v>514</v>
      </c>
      <c r="E44" s="116" t="s">
        <v>521</v>
      </c>
      <c r="F44" s="103" t="s">
        <v>520</v>
      </c>
    </row>
    <row r="45" spans="1:6" ht="37.5" customHeight="1" thickBot="1">
      <c r="A45" s="52">
        <v>44057</v>
      </c>
      <c r="B45" s="132" t="s">
        <v>522</v>
      </c>
      <c r="C45" s="114" t="s">
        <v>501</v>
      </c>
      <c r="D45" s="114" t="s">
        <v>506</v>
      </c>
      <c r="E45" s="116" t="s">
        <v>523</v>
      </c>
      <c r="F45" s="103" t="s">
        <v>524</v>
      </c>
    </row>
    <row r="46" spans="1:6" ht="37.5" customHeight="1" thickBot="1">
      <c r="A46" s="52">
        <v>44057</v>
      </c>
      <c r="B46" s="132" t="s">
        <v>578</v>
      </c>
      <c r="C46" s="114" t="s">
        <v>615</v>
      </c>
      <c r="D46" s="114" t="s">
        <v>415</v>
      </c>
      <c r="E46" s="116"/>
      <c r="F46" s="103"/>
    </row>
    <row r="47" spans="1:6" ht="37.5" customHeight="1">
      <c r="A47" s="52">
        <v>44064</v>
      </c>
      <c r="B47" s="68" t="s">
        <v>451</v>
      </c>
      <c r="C47" s="53" t="s">
        <v>414</v>
      </c>
      <c r="D47" s="53" t="s">
        <v>452</v>
      </c>
      <c r="E47" s="53" t="s">
        <v>453</v>
      </c>
      <c r="F47" s="55" t="s">
        <v>454</v>
      </c>
    </row>
    <row r="48" spans="1:6" ht="37.5" customHeight="1" thickBot="1">
      <c r="A48" s="52">
        <v>44064</v>
      </c>
      <c r="B48" s="132" t="s">
        <v>525</v>
      </c>
      <c r="C48" s="114" t="s">
        <v>501</v>
      </c>
      <c r="D48" s="114" t="s">
        <v>526</v>
      </c>
      <c r="E48" s="114" t="s">
        <v>527</v>
      </c>
      <c r="F48" s="115" t="s">
        <v>528</v>
      </c>
    </row>
    <row r="49" spans="1:6" ht="37.5" customHeight="1" thickBot="1">
      <c r="A49" s="52">
        <v>44071</v>
      </c>
      <c r="B49" s="132" t="s">
        <v>469</v>
      </c>
      <c r="C49" s="114" t="s">
        <v>470</v>
      </c>
      <c r="D49" s="114" t="s">
        <v>82</v>
      </c>
      <c r="E49" s="116" t="s">
        <v>471</v>
      </c>
      <c r="F49" s="103" t="s">
        <v>472</v>
      </c>
    </row>
    <row r="50" spans="1:6" ht="37.5" customHeight="1" thickBot="1">
      <c r="A50" s="52">
        <v>44071</v>
      </c>
      <c r="B50" s="132" t="s">
        <v>500</v>
      </c>
      <c r="C50" s="114" t="s">
        <v>501</v>
      </c>
      <c r="D50" s="114" t="s">
        <v>502</v>
      </c>
      <c r="E50" s="116" t="s">
        <v>503</v>
      </c>
      <c r="F50" s="103" t="s">
        <v>504</v>
      </c>
    </row>
    <row r="51" spans="1:6" ht="37.5" customHeight="1" thickBot="1">
      <c r="A51" s="52">
        <v>44071</v>
      </c>
      <c r="B51" s="132" t="s">
        <v>559</v>
      </c>
      <c r="C51" s="114" t="s">
        <v>599</v>
      </c>
      <c r="D51" s="114" t="s">
        <v>549</v>
      </c>
      <c r="E51" s="116" t="s">
        <v>560</v>
      </c>
      <c r="F51" s="103" t="s">
        <v>550</v>
      </c>
    </row>
    <row r="52" spans="1:6" ht="37.5" customHeight="1">
      <c r="A52" s="52"/>
      <c r="B52" s="68"/>
      <c r="C52" s="53"/>
      <c r="D52" s="53"/>
      <c r="E52" s="53"/>
      <c r="F52" s="103"/>
    </row>
    <row r="53" spans="1:6" ht="24.75">
      <c r="A53" s="144">
        <v>44075</v>
      </c>
      <c r="B53" s="145"/>
      <c r="C53" s="145"/>
      <c r="D53" s="145"/>
      <c r="E53" s="145"/>
      <c r="F53" s="146"/>
    </row>
    <row r="54" spans="1:6" ht="37.5" customHeight="1">
      <c r="A54" s="129" t="s">
        <v>0</v>
      </c>
      <c r="B54" s="129" t="s">
        <v>8</v>
      </c>
      <c r="C54" s="129" t="s">
        <v>9</v>
      </c>
      <c r="D54" s="129" t="s">
        <v>1</v>
      </c>
      <c r="E54" s="129" t="s">
        <v>2</v>
      </c>
      <c r="F54" s="129" t="s">
        <v>3</v>
      </c>
    </row>
    <row r="55" spans="1:6" ht="37.5" customHeight="1">
      <c r="A55" s="129"/>
      <c r="B55" s="129"/>
      <c r="C55" s="129"/>
      <c r="D55" s="129"/>
      <c r="E55" s="129"/>
      <c r="F55" s="129"/>
    </row>
    <row r="56" spans="1:6" ht="37.5" customHeight="1">
      <c r="A56" s="52">
        <v>44078</v>
      </c>
      <c r="B56" s="68" t="s">
        <v>566</v>
      </c>
      <c r="C56" s="53" t="s">
        <v>567</v>
      </c>
      <c r="D56" s="53" t="s">
        <v>415</v>
      </c>
      <c r="E56" s="53" t="s">
        <v>568</v>
      </c>
      <c r="F56" s="103"/>
    </row>
    <row r="57" spans="1:6" s="57" customFormat="1" ht="37.5" customHeight="1">
      <c r="A57" s="52">
        <v>44078</v>
      </c>
      <c r="B57" s="68" t="s">
        <v>643</v>
      </c>
      <c r="C57" s="53" t="s">
        <v>414</v>
      </c>
      <c r="D57" s="53" t="s">
        <v>506</v>
      </c>
      <c r="E57" s="116" t="s">
        <v>644</v>
      </c>
      <c r="F57" s="103" t="s">
        <v>645</v>
      </c>
    </row>
    <row r="58" spans="1:6" ht="37.5" customHeight="1" thickBot="1">
      <c r="A58" s="52">
        <v>44085</v>
      </c>
      <c r="B58" s="132" t="s">
        <v>579</v>
      </c>
      <c r="C58" s="114" t="s">
        <v>599</v>
      </c>
      <c r="D58" s="114" t="s">
        <v>552</v>
      </c>
      <c r="E58" s="116" t="s">
        <v>553</v>
      </c>
      <c r="F58" s="103"/>
    </row>
    <row r="59" spans="1:6" ht="37.5" customHeight="1" thickBot="1">
      <c r="A59" s="52">
        <v>44085</v>
      </c>
      <c r="B59" s="132" t="s">
        <v>517</v>
      </c>
      <c r="C59" s="114" t="s">
        <v>501</v>
      </c>
      <c r="D59" s="114" t="s">
        <v>518</v>
      </c>
      <c r="E59" s="116"/>
      <c r="F59" s="103"/>
    </row>
    <row r="60" spans="1:6" ht="37.5" customHeight="1">
      <c r="A60" s="52">
        <v>44092</v>
      </c>
      <c r="B60" s="68" t="s">
        <v>319</v>
      </c>
      <c r="C60" s="53" t="s">
        <v>320</v>
      </c>
      <c r="D60" s="53" t="s">
        <v>82</v>
      </c>
      <c r="E60" s="53" t="s">
        <v>321</v>
      </c>
      <c r="F60" s="55" t="s">
        <v>322</v>
      </c>
    </row>
    <row r="61" spans="1:6" ht="37.5" customHeight="1">
      <c r="A61" s="52">
        <v>44092</v>
      </c>
      <c r="B61" s="68" t="s">
        <v>478</v>
      </c>
      <c r="C61" s="53" t="s">
        <v>479</v>
      </c>
      <c r="D61" s="53" t="s">
        <v>415</v>
      </c>
      <c r="E61" s="53" t="s">
        <v>480</v>
      </c>
      <c r="F61" s="103"/>
    </row>
    <row r="62" spans="1:6" ht="37.5" customHeight="1">
      <c r="A62" s="52">
        <v>44092</v>
      </c>
      <c r="B62" s="68" t="s">
        <v>545</v>
      </c>
      <c r="C62" s="53" t="s">
        <v>561</v>
      </c>
      <c r="D62" s="53" t="s">
        <v>562</v>
      </c>
      <c r="E62" s="53" t="s">
        <v>563</v>
      </c>
      <c r="F62" s="103" t="s">
        <v>564</v>
      </c>
    </row>
    <row r="63" spans="1:6" ht="37.5" customHeight="1">
      <c r="A63" s="52">
        <v>44099</v>
      </c>
      <c r="B63" s="68" t="s">
        <v>473</v>
      </c>
      <c r="C63" s="53" t="s">
        <v>360</v>
      </c>
      <c r="D63" s="53" t="s">
        <v>474</v>
      </c>
      <c r="E63" s="53" t="s">
        <v>475</v>
      </c>
      <c r="F63" s="55" t="s">
        <v>476</v>
      </c>
    </row>
    <row r="64" spans="1:6" ht="37.5" customHeight="1">
      <c r="A64" s="52">
        <v>44099</v>
      </c>
      <c r="B64" s="68" t="s">
        <v>413</v>
      </c>
      <c r="C64" s="53" t="s">
        <v>414</v>
      </c>
      <c r="D64" s="53" t="s">
        <v>415</v>
      </c>
      <c r="E64" s="53" t="s">
        <v>416</v>
      </c>
      <c r="F64" s="55"/>
    </row>
    <row r="65" spans="1:6" ht="37.5" customHeight="1">
      <c r="A65" s="52"/>
      <c r="B65" s="68"/>
      <c r="C65" s="53"/>
      <c r="D65" s="53"/>
      <c r="E65" s="53"/>
      <c r="F65" s="103"/>
    </row>
    <row r="66" spans="1:6" ht="24.75">
      <c r="A66" s="144">
        <v>44105</v>
      </c>
      <c r="B66" s="145"/>
      <c r="C66" s="145"/>
      <c r="D66" s="145"/>
      <c r="E66" s="145"/>
      <c r="F66" s="146"/>
    </row>
    <row r="67" spans="1:6" ht="37.5" customHeight="1">
      <c r="A67" s="129" t="s">
        <v>0</v>
      </c>
      <c r="B67" s="129" t="s">
        <v>8</v>
      </c>
      <c r="C67" s="129" t="s">
        <v>9</v>
      </c>
      <c r="D67" s="129" t="s">
        <v>1</v>
      </c>
      <c r="E67" s="129" t="s">
        <v>2</v>
      </c>
      <c r="F67" s="129" t="s">
        <v>3</v>
      </c>
    </row>
    <row r="68" spans="1:6" ht="37.5" customHeight="1">
      <c r="A68" s="52">
        <v>44106</v>
      </c>
      <c r="B68" s="68" t="s">
        <v>489</v>
      </c>
      <c r="C68" s="53" t="s">
        <v>490</v>
      </c>
      <c r="D68" s="53" t="s">
        <v>491</v>
      </c>
      <c r="E68" s="53" t="s">
        <v>492</v>
      </c>
      <c r="F68" s="103" t="s">
        <v>493</v>
      </c>
    </row>
    <row r="69" spans="1:6" ht="37.5" customHeight="1">
      <c r="A69" s="52">
        <v>44106</v>
      </c>
      <c r="B69" s="68" t="s">
        <v>633</v>
      </c>
      <c r="C69" s="53" t="s">
        <v>634</v>
      </c>
      <c r="D69" s="53" t="s">
        <v>635</v>
      </c>
      <c r="E69" s="53" t="s">
        <v>636</v>
      </c>
      <c r="F69" s="103" t="s">
        <v>637</v>
      </c>
    </row>
    <row r="70" spans="1:6" ht="37.5" customHeight="1">
      <c r="A70" s="52">
        <v>44106</v>
      </c>
      <c r="B70" s="68" t="s">
        <v>529</v>
      </c>
      <c r="C70" s="53" t="s">
        <v>501</v>
      </c>
      <c r="D70" s="53" t="s">
        <v>531</v>
      </c>
      <c r="E70" s="53" t="s">
        <v>532</v>
      </c>
      <c r="F70" s="103" t="s">
        <v>533</v>
      </c>
    </row>
    <row r="71" spans="1:6" ht="37.5" customHeight="1">
      <c r="A71" s="52">
        <v>44106</v>
      </c>
      <c r="B71" s="68" t="s">
        <v>576</v>
      </c>
      <c r="C71" s="53" t="s">
        <v>599</v>
      </c>
      <c r="D71" s="53" t="s">
        <v>549</v>
      </c>
      <c r="E71" s="53" t="s">
        <v>558</v>
      </c>
      <c r="F71" s="103" t="s">
        <v>550</v>
      </c>
    </row>
    <row r="72" spans="1:6" ht="37.5" customHeight="1">
      <c r="A72" s="52">
        <v>44113</v>
      </c>
      <c r="B72" s="68" t="s">
        <v>425</v>
      </c>
      <c r="C72" s="53" t="s">
        <v>414</v>
      </c>
      <c r="D72" s="53" t="s">
        <v>415</v>
      </c>
      <c r="E72" s="53" t="s">
        <v>426</v>
      </c>
      <c r="F72" s="103"/>
    </row>
    <row r="73" spans="1:6" ht="37.5" customHeight="1">
      <c r="A73" s="52">
        <v>44113</v>
      </c>
      <c r="B73" s="68" t="s">
        <v>328</v>
      </c>
      <c r="C73" s="53" t="s">
        <v>327</v>
      </c>
      <c r="D73" s="53" t="s">
        <v>316</v>
      </c>
      <c r="E73" s="53" t="s">
        <v>329</v>
      </c>
      <c r="F73" s="55" t="s">
        <v>330</v>
      </c>
    </row>
    <row r="74" spans="1:6" ht="37.5" customHeight="1">
      <c r="A74" s="52">
        <v>44120</v>
      </c>
      <c r="B74" s="68" t="s">
        <v>628</v>
      </c>
      <c r="C74" s="53" t="s">
        <v>479</v>
      </c>
      <c r="D74" s="53" t="s">
        <v>485</v>
      </c>
      <c r="E74" s="53" t="s">
        <v>486</v>
      </c>
      <c r="F74" s="103" t="s">
        <v>625</v>
      </c>
    </row>
    <row r="75" spans="1:6" ht="37.5" customHeight="1" thickBot="1">
      <c r="A75" s="52">
        <v>44120</v>
      </c>
      <c r="B75" s="132" t="s">
        <v>632</v>
      </c>
      <c r="C75" s="114" t="s">
        <v>414</v>
      </c>
      <c r="D75" s="114" t="s">
        <v>422</v>
      </c>
      <c r="E75" s="116" t="s">
        <v>421</v>
      </c>
      <c r="F75" s="103" t="s">
        <v>420</v>
      </c>
    </row>
    <row r="76" spans="1:6" ht="37.5" customHeight="1">
      <c r="A76" s="52">
        <v>44127</v>
      </c>
      <c r="B76" s="68" t="s">
        <v>393</v>
      </c>
      <c r="C76" s="53" t="s">
        <v>394</v>
      </c>
      <c r="D76" s="53" t="s">
        <v>53</v>
      </c>
      <c r="E76" s="53" t="s">
        <v>395</v>
      </c>
      <c r="F76" s="103" t="s">
        <v>396</v>
      </c>
    </row>
    <row r="77" spans="1:6" ht="37.5" customHeight="1">
      <c r="A77" s="59">
        <v>44133</v>
      </c>
      <c r="B77" s="130" t="s">
        <v>584</v>
      </c>
      <c r="C77" s="87" t="s">
        <v>587</v>
      </c>
      <c r="D77" s="60"/>
      <c r="E77" s="60"/>
      <c r="F77" s="63"/>
    </row>
    <row r="78" spans="1:6" ht="37.5" customHeight="1">
      <c r="A78" s="52">
        <v>44134</v>
      </c>
      <c r="B78" s="68" t="s">
        <v>417</v>
      </c>
      <c r="C78" s="53" t="s">
        <v>414</v>
      </c>
      <c r="D78" s="53" t="s">
        <v>53</v>
      </c>
      <c r="E78" s="53" t="s">
        <v>418</v>
      </c>
      <c r="F78" s="103"/>
    </row>
    <row r="79" spans="1:6" s="57" customFormat="1" ht="37.5" customHeight="1">
      <c r="A79" s="52">
        <v>44134</v>
      </c>
      <c r="B79" s="68" t="s">
        <v>435</v>
      </c>
      <c r="C79" s="53" t="s">
        <v>414</v>
      </c>
      <c r="D79" s="53" t="s">
        <v>438</v>
      </c>
      <c r="E79" s="53" t="s">
        <v>436</v>
      </c>
      <c r="F79" s="103" t="s">
        <v>437</v>
      </c>
    </row>
    <row r="80" spans="1:6" ht="37.5" customHeight="1">
      <c r="A80" s="59"/>
      <c r="B80" s="134"/>
      <c r="C80" s="60"/>
      <c r="D80" s="60"/>
      <c r="E80" s="60"/>
      <c r="F80" s="104"/>
    </row>
    <row r="81" spans="1:6" ht="24.75">
      <c r="A81" s="144">
        <v>44136</v>
      </c>
      <c r="B81" s="145"/>
      <c r="C81" s="145"/>
      <c r="D81" s="145"/>
      <c r="E81" s="145"/>
      <c r="F81" s="146"/>
    </row>
    <row r="82" spans="1:6" ht="37.5" customHeight="1">
      <c r="A82" s="129" t="s">
        <v>0</v>
      </c>
      <c r="B82" s="129" t="s">
        <v>8</v>
      </c>
      <c r="C82" s="129" t="s">
        <v>9</v>
      </c>
      <c r="D82" s="129" t="s">
        <v>1</v>
      </c>
      <c r="E82" s="129" t="s">
        <v>2</v>
      </c>
      <c r="F82" s="129" t="s">
        <v>3</v>
      </c>
    </row>
    <row r="83" spans="1:6" ht="37.5" customHeight="1">
      <c r="A83" s="52">
        <v>44141</v>
      </c>
      <c r="B83" s="68" t="s">
        <v>430</v>
      </c>
      <c r="C83" s="53" t="s">
        <v>414</v>
      </c>
      <c r="D83" s="53" t="s">
        <v>415</v>
      </c>
      <c r="E83" s="53" t="s">
        <v>431</v>
      </c>
      <c r="F83" s="103"/>
    </row>
    <row r="84" spans="1:6" ht="37.5" customHeight="1">
      <c r="A84" s="52">
        <v>44141</v>
      </c>
      <c r="B84" s="68" t="s">
        <v>586</v>
      </c>
      <c r="C84" s="53" t="s">
        <v>50</v>
      </c>
      <c r="D84" s="53" t="s">
        <v>316</v>
      </c>
      <c r="E84" s="53"/>
      <c r="F84" s="103"/>
    </row>
    <row r="85" spans="1:6" ht="37.5" customHeight="1">
      <c r="A85" s="52">
        <v>44141</v>
      </c>
      <c r="B85" s="68" t="s">
        <v>298</v>
      </c>
      <c r="C85" s="53" t="s">
        <v>299</v>
      </c>
      <c r="D85" s="53" t="s">
        <v>7</v>
      </c>
      <c r="E85" s="53" t="s">
        <v>300</v>
      </c>
      <c r="F85" s="103" t="s">
        <v>301</v>
      </c>
    </row>
    <row r="86" spans="1:6" s="57" customFormat="1" ht="37.5" customHeight="1">
      <c r="A86" s="52">
        <v>44148</v>
      </c>
      <c r="B86" s="68" t="s">
        <v>513</v>
      </c>
      <c r="C86" s="53" t="s">
        <v>501</v>
      </c>
      <c r="D86" s="53" t="s">
        <v>514</v>
      </c>
      <c r="E86" s="53" t="s">
        <v>515</v>
      </c>
      <c r="F86" s="103" t="s">
        <v>516</v>
      </c>
    </row>
    <row r="87" spans="1:6" ht="37.5" customHeight="1">
      <c r="A87" s="52">
        <v>44155</v>
      </c>
      <c r="B87" s="68" t="s">
        <v>652</v>
      </c>
      <c r="C87" s="53" t="s">
        <v>649</v>
      </c>
      <c r="D87" s="53" t="s">
        <v>82</v>
      </c>
      <c r="E87" s="53" t="s">
        <v>653</v>
      </c>
      <c r="F87" s="103" t="s">
        <v>654</v>
      </c>
    </row>
    <row r="88" spans="1:6" ht="37.5" customHeight="1">
      <c r="A88" s="52">
        <v>44162</v>
      </c>
      <c r="B88" s="68" t="s">
        <v>443</v>
      </c>
      <c r="C88" s="53" t="s">
        <v>414</v>
      </c>
      <c r="D88" s="53" t="s">
        <v>445</v>
      </c>
      <c r="E88" s="53" t="s">
        <v>444</v>
      </c>
      <c r="F88" s="103" t="s">
        <v>446</v>
      </c>
    </row>
    <row r="89" spans="1:6" ht="37.5" customHeight="1">
      <c r="A89" s="52">
        <v>44162</v>
      </c>
      <c r="B89" s="68" t="s">
        <v>406</v>
      </c>
      <c r="C89" s="53" t="s">
        <v>623</v>
      </c>
      <c r="D89" s="53" t="s">
        <v>6</v>
      </c>
      <c r="E89" s="53" t="s">
        <v>629</v>
      </c>
      <c r="F89" s="103" t="s">
        <v>630</v>
      </c>
    </row>
    <row r="90" spans="1:6" ht="37.5" customHeight="1">
      <c r="A90" s="52">
        <v>44162</v>
      </c>
      <c r="B90" s="68" t="s">
        <v>456</v>
      </c>
      <c r="C90" s="53" t="s">
        <v>414</v>
      </c>
      <c r="D90" s="53" t="s">
        <v>457</v>
      </c>
      <c r="E90" s="53" t="s">
        <v>458</v>
      </c>
      <c r="F90" s="103" t="s">
        <v>459</v>
      </c>
    </row>
    <row r="91" spans="1:6" ht="37.5" customHeight="1">
      <c r="A91" s="59"/>
      <c r="B91" s="134"/>
      <c r="C91" s="60"/>
      <c r="D91" s="60"/>
      <c r="E91" s="60"/>
      <c r="F91" s="104"/>
    </row>
    <row r="92" spans="1:6" ht="24.75">
      <c r="A92" s="144">
        <v>44166</v>
      </c>
      <c r="B92" s="145"/>
      <c r="C92" s="145"/>
      <c r="D92" s="145"/>
      <c r="E92" s="145"/>
      <c r="F92" s="146"/>
    </row>
    <row r="93" spans="1:6" ht="37.5" customHeight="1">
      <c r="A93" s="129" t="s">
        <v>0</v>
      </c>
      <c r="B93" s="129" t="s">
        <v>8</v>
      </c>
      <c r="C93" s="129" t="s">
        <v>9</v>
      </c>
      <c r="D93" s="129" t="s">
        <v>1</v>
      </c>
      <c r="E93" s="129" t="s">
        <v>2</v>
      </c>
      <c r="F93" s="129" t="s">
        <v>3</v>
      </c>
    </row>
    <row r="94" spans="1:6" ht="37.5" customHeight="1">
      <c r="A94" s="52">
        <v>44169</v>
      </c>
      <c r="B94" s="130" t="s">
        <v>389</v>
      </c>
      <c r="C94" s="53" t="s">
        <v>381</v>
      </c>
      <c r="D94" s="53" t="s">
        <v>53</v>
      </c>
      <c r="E94" s="53" t="s">
        <v>388</v>
      </c>
      <c r="F94" s="55"/>
    </row>
    <row r="95" spans="1:6" ht="37.5" customHeight="1">
      <c r="A95" s="52">
        <v>44176</v>
      </c>
      <c r="B95" s="130" t="s">
        <v>639</v>
      </c>
      <c r="C95" s="53" t="s">
        <v>642</v>
      </c>
      <c r="D95" s="53" t="s">
        <v>7</v>
      </c>
      <c r="E95" t="s">
        <v>640</v>
      </c>
      <c r="F95" s="55" t="s">
        <v>641</v>
      </c>
    </row>
    <row r="96" spans="1:6" ht="37.5" customHeight="1">
      <c r="A96" s="52">
        <v>44176</v>
      </c>
      <c r="B96" s="68" t="s">
        <v>460</v>
      </c>
      <c r="C96" s="53" t="s">
        <v>414</v>
      </c>
      <c r="D96" s="53" t="s">
        <v>462</v>
      </c>
      <c r="E96" s="53" t="s">
        <v>461</v>
      </c>
      <c r="F96" s="103" t="s">
        <v>463</v>
      </c>
    </row>
    <row r="97" spans="1:6" s="57" customFormat="1" ht="37.5" customHeight="1">
      <c r="A97" s="52">
        <v>44183</v>
      </c>
      <c r="B97" s="68" t="s">
        <v>509</v>
      </c>
      <c r="C97" s="53" t="s">
        <v>501</v>
      </c>
      <c r="D97" s="53" t="s">
        <v>510</v>
      </c>
      <c r="E97" s="53" t="s">
        <v>511</v>
      </c>
      <c r="F97" s="103" t="s">
        <v>512</v>
      </c>
    </row>
    <row r="98" spans="1:6" ht="37.5" customHeight="1">
      <c r="A98" s="52">
        <v>44190</v>
      </c>
      <c r="B98" s="68" t="s">
        <v>447</v>
      </c>
      <c r="C98" s="53" t="s">
        <v>414</v>
      </c>
      <c r="D98" s="53" t="s">
        <v>450</v>
      </c>
      <c r="E98" s="53" t="s">
        <v>448</v>
      </c>
      <c r="F98" s="103" t="s">
        <v>449</v>
      </c>
    </row>
    <row r="99" spans="1:6" ht="37.5" customHeight="1">
      <c r="A99" s="59"/>
      <c r="B99" s="134"/>
      <c r="C99" s="60"/>
      <c r="D99" s="60"/>
      <c r="E99" s="60"/>
      <c r="F99" s="104"/>
    </row>
    <row r="100" spans="1:6" ht="24.75">
      <c r="A100" s="144">
        <v>44197</v>
      </c>
      <c r="B100" s="145"/>
      <c r="C100" s="145"/>
      <c r="D100" s="145"/>
      <c r="E100" s="145"/>
      <c r="F100" s="146"/>
    </row>
    <row r="101" spans="1:6" ht="37.5" customHeight="1">
      <c r="A101" s="129" t="s">
        <v>0</v>
      </c>
      <c r="B101" s="129" t="s">
        <v>8</v>
      </c>
      <c r="C101" s="129" t="s">
        <v>9</v>
      </c>
      <c r="D101" s="129" t="s">
        <v>1</v>
      </c>
      <c r="E101" s="129" t="s">
        <v>2</v>
      </c>
      <c r="F101" s="129" t="s">
        <v>3</v>
      </c>
    </row>
    <row r="102" spans="1:6" ht="37.5" customHeight="1">
      <c r="A102" s="52">
        <v>44204</v>
      </c>
      <c r="B102" s="68" t="s">
        <v>464</v>
      </c>
      <c r="C102" s="53" t="s">
        <v>414</v>
      </c>
      <c r="D102" s="53" t="s">
        <v>465</v>
      </c>
      <c r="E102" s="53" t="s">
        <v>466</v>
      </c>
      <c r="F102" s="103" t="s">
        <v>467</v>
      </c>
    </row>
    <row r="103" spans="1:6" ht="37.5" customHeight="1">
      <c r="A103" s="52">
        <v>44204</v>
      </c>
      <c r="B103" s="68" t="s">
        <v>423</v>
      </c>
      <c r="C103" s="53" t="s">
        <v>414</v>
      </c>
      <c r="D103" s="53" t="s">
        <v>415</v>
      </c>
      <c r="E103" s="53" t="s">
        <v>424</v>
      </c>
      <c r="F103" s="103"/>
    </row>
    <row r="104" spans="1:6" ht="37.5" customHeight="1">
      <c r="A104" s="52">
        <v>43852</v>
      </c>
      <c r="B104" s="68" t="s">
        <v>432</v>
      </c>
      <c r="C104" s="53" t="s">
        <v>414</v>
      </c>
      <c r="D104" s="53" t="s">
        <v>415</v>
      </c>
      <c r="E104" s="53" t="s">
        <v>433</v>
      </c>
      <c r="F104" s="103"/>
    </row>
    <row r="105" spans="1:6" ht="37.5" customHeight="1">
      <c r="A105" s="52"/>
      <c r="B105" s="68"/>
      <c r="C105" s="53"/>
      <c r="D105" s="53"/>
      <c r="E105" s="53"/>
      <c r="F105" s="103"/>
    </row>
    <row r="106" spans="1:6" ht="24.75">
      <c r="A106" s="144">
        <v>44228</v>
      </c>
      <c r="B106" s="145"/>
      <c r="C106" s="145"/>
      <c r="D106" s="145"/>
      <c r="E106" s="145"/>
      <c r="F106" s="146"/>
    </row>
    <row r="107" spans="1:6" ht="37.5" customHeight="1">
      <c r="A107" s="129" t="s">
        <v>0</v>
      </c>
      <c r="B107" s="129" t="s">
        <v>8</v>
      </c>
      <c r="C107" s="129" t="s">
        <v>9</v>
      </c>
      <c r="D107" s="129" t="s">
        <v>1</v>
      </c>
      <c r="E107" s="129" t="s">
        <v>2</v>
      </c>
      <c r="F107" s="129" t="s">
        <v>3</v>
      </c>
    </row>
    <row r="108" spans="1:6" ht="37.5" customHeight="1">
      <c r="A108" s="52">
        <v>44239</v>
      </c>
      <c r="B108" s="68" t="s">
        <v>487</v>
      </c>
      <c r="C108" s="53" t="s">
        <v>366</v>
      </c>
      <c r="D108" s="53" t="s">
        <v>7</v>
      </c>
      <c r="E108" s="53"/>
      <c r="F108" s="103"/>
    </row>
    <row r="109" spans="1:6" ht="37.5" customHeight="1">
      <c r="A109" s="52">
        <v>44246</v>
      </c>
      <c r="B109" s="68" t="s">
        <v>538</v>
      </c>
      <c r="C109" s="53" t="s">
        <v>541</v>
      </c>
      <c r="D109" s="53" t="s">
        <v>6</v>
      </c>
      <c r="E109" s="53" t="s">
        <v>539</v>
      </c>
      <c r="F109" s="55" t="s">
        <v>540</v>
      </c>
    </row>
    <row r="110" spans="1:6" ht="37.5" customHeight="1">
      <c r="A110" s="52">
        <v>44253</v>
      </c>
      <c r="B110" s="68" t="s">
        <v>650</v>
      </c>
      <c r="C110" s="53" t="s">
        <v>372</v>
      </c>
      <c r="D110" s="53" t="s">
        <v>53</v>
      </c>
      <c r="E110" s="53"/>
      <c r="F110" s="55"/>
    </row>
    <row r="111" spans="1:6" ht="37.5" customHeight="1">
      <c r="A111" s="52"/>
      <c r="B111" s="68"/>
      <c r="C111" s="53"/>
      <c r="D111" s="53"/>
      <c r="E111" s="53"/>
      <c r="F111" s="55"/>
    </row>
    <row r="112" spans="1:6" ht="37.5" customHeight="1">
      <c r="A112" s="52"/>
      <c r="B112" s="68"/>
      <c r="C112" s="53"/>
      <c r="D112" s="53"/>
      <c r="E112" s="53"/>
      <c r="F112" s="55"/>
    </row>
    <row r="113" spans="1:6" ht="24.75">
      <c r="A113" s="144">
        <v>44470</v>
      </c>
      <c r="B113" s="145"/>
      <c r="C113" s="145"/>
      <c r="D113" s="145"/>
      <c r="E113" s="145"/>
      <c r="F113" s="146"/>
    </row>
    <row r="114" spans="1:6" ht="37.5" customHeight="1">
      <c r="A114" s="129" t="s">
        <v>0</v>
      </c>
      <c r="B114" s="129" t="s">
        <v>8</v>
      </c>
      <c r="C114" s="129" t="s">
        <v>9</v>
      </c>
      <c r="D114" s="129" t="s">
        <v>1</v>
      </c>
      <c r="E114" s="129" t="s">
        <v>2</v>
      </c>
      <c r="F114" s="129" t="s">
        <v>3</v>
      </c>
    </row>
    <row r="115" spans="1:6" ht="37.5" customHeight="1">
      <c r="A115" s="129"/>
      <c r="B115" s="129"/>
      <c r="C115" s="129"/>
      <c r="D115" s="129"/>
      <c r="E115" s="129"/>
      <c r="F115" s="129"/>
    </row>
    <row r="116" spans="1:6" ht="37.5" customHeight="1">
      <c r="A116" s="52">
        <v>44498</v>
      </c>
      <c r="B116" s="68" t="s">
        <v>651</v>
      </c>
      <c r="C116" s="53" t="s">
        <v>372</v>
      </c>
      <c r="D116" s="53" t="s">
        <v>53</v>
      </c>
      <c r="E116" s="53"/>
      <c r="F116" s="55"/>
    </row>
    <row r="117" spans="1:6" ht="37.5" customHeight="1">
      <c r="A117" s="52"/>
      <c r="B117" s="68"/>
      <c r="C117" s="53"/>
      <c r="D117" s="53"/>
      <c r="E117" s="53"/>
      <c r="F117" s="55"/>
    </row>
    <row r="118" spans="1:6" ht="24.75">
      <c r="A118" s="147" t="s">
        <v>31</v>
      </c>
      <c r="B118" s="147"/>
      <c r="C118" s="147"/>
      <c r="D118" s="147"/>
      <c r="E118" s="147"/>
      <c r="F118" s="147"/>
    </row>
    <row r="119" spans="1:6" ht="30.75">
      <c r="A119" s="129" t="s">
        <v>0</v>
      </c>
      <c r="B119" s="129" t="s">
        <v>8</v>
      </c>
      <c r="C119" s="129" t="s">
        <v>9</v>
      </c>
      <c r="D119" s="129" t="s">
        <v>1</v>
      </c>
      <c r="E119" s="129" t="s">
        <v>2</v>
      </c>
      <c r="F119" s="129" t="s">
        <v>3</v>
      </c>
    </row>
    <row r="120" spans="1:6" ht="37.5" customHeight="1">
      <c r="A120" s="52">
        <v>44162</v>
      </c>
      <c r="B120" s="68" t="s">
        <v>497</v>
      </c>
      <c r="C120" s="53" t="s">
        <v>496</v>
      </c>
      <c r="D120" s="53" t="s">
        <v>6</v>
      </c>
      <c r="E120" s="53"/>
      <c r="F120" s="103"/>
    </row>
    <row r="121" spans="1:6" ht="37.5" customHeight="1">
      <c r="A121" s="52">
        <v>44217</v>
      </c>
      <c r="B121" s="68" t="s">
        <v>434</v>
      </c>
      <c r="C121" s="53" t="s">
        <v>414</v>
      </c>
      <c r="D121" s="53" t="s">
        <v>415</v>
      </c>
      <c r="E121" s="53" t="s">
        <v>433</v>
      </c>
      <c r="F121" s="103"/>
    </row>
    <row r="122" spans="1:6" ht="37.5" customHeight="1">
      <c r="A122" s="59">
        <v>44141</v>
      </c>
      <c r="B122" s="130" t="s">
        <v>428</v>
      </c>
      <c r="C122" s="87" t="s">
        <v>414</v>
      </c>
      <c r="D122" s="53" t="s">
        <v>415</v>
      </c>
      <c r="E122" s="53" t="s">
        <v>429</v>
      </c>
      <c r="F122" s="53"/>
    </row>
    <row r="123" spans="1:6" ht="37.5" customHeight="1" thickBot="1">
      <c r="A123" s="52">
        <v>44064</v>
      </c>
      <c r="B123" s="133" t="s">
        <v>571</v>
      </c>
      <c r="C123" s="112" t="s">
        <v>572</v>
      </c>
      <c r="D123" s="112" t="s">
        <v>506</v>
      </c>
      <c r="E123" s="112"/>
      <c r="F123" s="113"/>
    </row>
    <row r="124" spans="1:6" ht="37.5" customHeight="1" thickBot="1">
      <c r="A124" s="52">
        <v>44043</v>
      </c>
      <c r="B124" s="132" t="s">
        <v>590</v>
      </c>
      <c r="C124" s="114" t="s">
        <v>381</v>
      </c>
      <c r="D124" s="114" t="s">
        <v>53</v>
      </c>
      <c r="E124" s="53" t="s">
        <v>591</v>
      </c>
      <c r="F124" s="103"/>
    </row>
    <row r="125" spans="1:6" ht="37.5" customHeight="1">
      <c r="A125" s="52">
        <v>44092</v>
      </c>
      <c r="B125" s="68" t="s">
        <v>482</v>
      </c>
      <c r="C125" s="53" t="s">
        <v>479</v>
      </c>
      <c r="D125" s="53" t="s">
        <v>415</v>
      </c>
      <c r="E125" s="53" t="s">
        <v>480</v>
      </c>
      <c r="F125" s="103"/>
    </row>
    <row r="126" spans="1:6" ht="37.5" customHeight="1">
      <c r="A126" s="52" t="s">
        <v>344</v>
      </c>
      <c r="B126" s="68" t="s">
        <v>339</v>
      </c>
      <c r="C126" s="53" t="s">
        <v>337</v>
      </c>
      <c r="D126" s="53" t="s">
        <v>340</v>
      </c>
      <c r="E126" s="53" t="s">
        <v>342</v>
      </c>
      <c r="F126" s="55" t="s">
        <v>341</v>
      </c>
    </row>
    <row r="127" spans="1:6" ht="37.5" customHeight="1">
      <c r="A127" s="52">
        <v>43994</v>
      </c>
      <c r="B127" s="68" t="s">
        <v>409</v>
      </c>
      <c r="C127" s="53" t="s">
        <v>410</v>
      </c>
      <c r="D127" s="53" t="s">
        <v>7</v>
      </c>
      <c r="E127" s="53" t="s">
        <v>412</v>
      </c>
      <c r="F127" s="103" t="s">
        <v>411</v>
      </c>
    </row>
    <row r="128" spans="1:6" s="57" customFormat="1" ht="37.5" customHeight="1">
      <c r="A128" s="52">
        <v>43994</v>
      </c>
      <c r="B128" s="68" t="s">
        <v>505</v>
      </c>
      <c r="C128" s="53" t="s">
        <v>501</v>
      </c>
      <c r="D128" s="53" t="s">
        <v>506</v>
      </c>
      <c r="E128" s="53" t="s">
        <v>507</v>
      </c>
      <c r="F128" s="103" t="s">
        <v>508</v>
      </c>
    </row>
    <row r="129" spans="1:6" s="57" customFormat="1" ht="37.5" customHeight="1" thickBot="1">
      <c r="A129" s="52">
        <v>44008</v>
      </c>
      <c r="B129" s="131" t="s">
        <v>577</v>
      </c>
      <c r="C129" s="122" t="s">
        <v>555</v>
      </c>
      <c r="D129" s="122" t="s">
        <v>549</v>
      </c>
      <c r="E129" s="122" t="s">
        <v>556</v>
      </c>
      <c r="F129" s="123" t="s">
        <v>550</v>
      </c>
    </row>
    <row r="130" spans="1:6" ht="37.5" customHeight="1">
      <c r="A130" s="52" t="s">
        <v>593</v>
      </c>
      <c r="B130" s="68" t="s">
        <v>439</v>
      </c>
      <c r="C130" s="53" t="s">
        <v>414</v>
      </c>
      <c r="D130" s="53" t="s">
        <v>442</v>
      </c>
      <c r="E130" s="53" t="s">
        <v>440</v>
      </c>
      <c r="F130" s="55" t="s">
        <v>441</v>
      </c>
    </row>
    <row r="131" spans="1:6" ht="37.5" customHeight="1">
      <c r="A131" s="52">
        <v>43973</v>
      </c>
      <c r="B131" s="68" t="s">
        <v>336</v>
      </c>
      <c r="C131" s="53" t="s">
        <v>337</v>
      </c>
      <c r="D131" s="53" t="s">
        <v>338</v>
      </c>
      <c r="E131" s="53"/>
      <c r="F131" s="55"/>
    </row>
    <row r="132" spans="1:6" ht="37.5" customHeight="1">
      <c r="A132" s="52"/>
      <c r="B132" s="68" t="s">
        <v>319</v>
      </c>
      <c r="C132" s="53" t="s">
        <v>320</v>
      </c>
      <c r="D132" s="53" t="s">
        <v>82</v>
      </c>
      <c r="E132" s="53" t="s">
        <v>321</v>
      </c>
      <c r="F132" s="55" t="s">
        <v>322</v>
      </c>
    </row>
    <row r="133" spans="1:6" ht="37.5" customHeight="1">
      <c r="A133" s="52"/>
      <c r="B133" s="68" t="s">
        <v>263</v>
      </c>
      <c r="C133" s="53" t="s">
        <v>264</v>
      </c>
      <c r="D133" s="53" t="s">
        <v>53</v>
      </c>
      <c r="E133" s="53"/>
      <c r="F133" s="55"/>
    </row>
    <row r="134" spans="1:6" ht="37.5" customHeight="1">
      <c r="A134" s="52"/>
      <c r="B134" s="68" t="s">
        <v>544</v>
      </c>
      <c r="C134" s="53" t="s">
        <v>360</v>
      </c>
      <c r="D134" s="53" t="s">
        <v>6</v>
      </c>
      <c r="E134" s="136" t="s">
        <v>542</v>
      </c>
      <c r="F134" s="120" t="s">
        <v>543</v>
      </c>
    </row>
    <row r="135" spans="1:6" ht="37.5" customHeight="1">
      <c r="A135" s="52"/>
      <c r="B135" s="68" t="s">
        <v>253</v>
      </c>
      <c r="C135" s="53" t="str">
        <f>UPPER("Bros Film - Lokum Games")</f>
        <v>BROS FİLM - LOKUM GAMES</v>
      </c>
      <c r="D135" s="53" t="s">
        <v>7</v>
      </c>
      <c r="E135" s="53" t="str">
        <f>UPPER("Oğuz Öztürk - Celal Öztürk")</f>
        <v>OĞUZ ÖZTÜRK - CELAL ÖZTÜRK</v>
      </c>
      <c r="F135" s="55"/>
    </row>
    <row r="136" spans="1:6" ht="37.5" customHeight="1">
      <c r="A136" s="52"/>
      <c r="B136" s="68" t="s">
        <v>296</v>
      </c>
      <c r="C136" s="53" t="s">
        <v>291</v>
      </c>
      <c r="D136" s="53" t="s">
        <v>7</v>
      </c>
      <c r="E136" s="53" t="s">
        <v>293</v>
      </c>
      <c r="F136" s="55" t="s">
        <v>295</v>
      </c>
    </row>
    <row r="137" spans="1:6" ht="37.5" customHeight="1">
      <c r="A137" s="52" t="s">
        <v>69</v>
      </c>
      <c r="B137" s="68" t="s">
        <v>530</v>
      </c>
      <c r="C137" s="53" t="s">
        <v>501</v>
      </c>
      <c r="D137" s="53" t="s">
        <v>415</v>
      </c>
      <c r="E137" s="53" t="s">
        <v>534</v>
      </c>
      <c r="F137" s="55" t="s">
        <v>535</v>
      </c>
    </row>
    <row r="138" spans="1:6" ht="37.5" customHeight="1">
      <c r="A138" s="52"/>
      <c r="B138" s="68" t="s">
        <v>138</v>
      </c>
      <c r="C138" s="53" t="s">
        <v>139</v>
      </c>
      <c r="D138" s="53" t="s">
        <v>7</v>
      </c>
      <c r="E138" s="53"/>
      <c r="F138" s="55"/>
    </row>
    <row r="139" spans="1:6" ht="37.5" customHeight="1">
      <c r="A139" s="52"/>
      <c r="B139" s="68" t="s">
        <v>123</v>
      </c>
      <c r="C139" s="53" t="s">
        <v>36</v>
      </c>
      <c r="D139" s="53" t="s">
        <v>7</v>
      </c>
      <c r="E139" s="55"/>
      <c r="F139" s="55"/>
    </row>
    <row r="140" spans="1:6" ht="37.5" customHeight="1">
      <c r="A140" s="52"/>
      <c r="B140" s="68" t="s">
        <v>237</v>
      </c>
      <c r="C140" s="53" t="s">
        <v>200</v>
      </c>
      <c r="D140" s="53" t="s">
        <v>53</v>
      </c>
      <c r="E140" s="55" t="str">
        <f>UPPER("James Snider")</f>
        <v>JAMES SNİDER</v>
      </c>
      <c r="F140" s="55" t="str">
        <f>UPPER("Kj Schrock")</f>
        <v>KJ SCHROCK</v>
      </c>
    </row>
    <row r="141" spans="1:6" ht="37.5" customHeight="1">
      <c r="A141" s="52"/>
      <c r="B141" s="68" t="s">
        <v>169</v>
      </c>
      <c r="C141" s="53" t="s">
        <v>200</v>
      </c>
      <c r="D141" s="53" t="s">
        <v>53</v>
      </c>
      <c r="E141" s="55"/>
      <c r="F141" s="55"/>
    </row>
    <row r="142" spans="1:6" ht="37.5" customHeight="1">
      <c r="A142" s="52"/>
      <c r="B142" s="68" t="s">
        <v>231</v>
      </c>
      <c r="C142" s="53" t="s">
        <v>200</v>
      </c>
      <c r="D142" s="53" t="s">
        <v>53</v>
      </c>
      <c r="E142" s="55" t="str">
        <f>UPPER("Alex Sebastian")</f>
        <v>ALEX SEBASTİAN</v>
      </c>
      <c r="F142" s="55" t="str">
        <f>UPPER("Carrie Drovdilic, Kj Schrock")</f>
        <v>CARRİE DROVDİLİC, KJ SCHROCK</v>
      </c>
    </row>
    <row r="143" spans="1:6" ht="37.5" customHeight="1">
      <c r="A143" s="52"/>
      <c r="B143" s="68" t="s">
        <v>123</v>
      </c>
      <c r="C143" s="53" t="s">
        <v>36</v>
      </c>
      <c r="D143" s="53" t="s">
        <v>53</v>
      </c>
      <c r="E143" s="55"/>
      <c r="F143" s="55"/>
    </row>
    <row r="144" spans="1:6" ht="37.5" customHeight="1">
      <c r="A144" s="52"/>
      <c r="B144" s="68" t="s">
        <v>170</v>
      </c>
      <c r="C144" s="53" t="s">
        <v>200</v>
      </c>
      <c r="D144" s="53" t="s">
        <v>53</v>
      </c>
      <c r="E144" s="55"/>
      <c r="F144" s="55" t="s">
        <v>97</v>
      </c>
    </row>
    <row r="145" spans="1:6" ht="37.5" customHeight="1">
      <c r="A145" s="52"/>
      <c r="B145" s="68" t="s">
        <v>99</v>
      </c>
      <c r="C145" s="53" t="s">
        <v>5</v>
      </c>
      <c r="D145" s="53" t="s">
        <v>95</v>
      </c>
      <c r="E145" s="55" t="s">
        <v>96</v>
      </c>
      <c r="F145" s="55"/>
    </row>
    <row r="146" spans="1:6" ht="37.5" customHeight="1">
      <c r="A146" s="52"/>
      <c r="B146" s="68" t="s">
        <v>10</v>
      </c>
      <c r="C146" s="53" t="s">
        <v>5</v>
      </c>
      <c r="D146" s="53" t="s">
        <v>7</v>
      </c>
      <c r="E146" s="55"/>
      <c r="F146" s="55"/>
    </row>
    <row r="147" spans="1:6" ht="37.5" customHeight="1">
      <c r="A147" s="52"/>
      <c r="B147" s="68" t="s">
        <v>49</v>
      </c>
      <c r="C147" s="53" t="s">
        <v>50</v>
      </c>
      <c r="D147" s="53" t="s">
        <v>7</v>
      </c>
      <c r="E147" s="55"/>
      <c r="F147" s="55"/>
    </row>
    <row r="148" spans="1:6" ht="37.5" customHeight="1">
      <c r="A148" s="52"/>
      <c r="B148" s="68" t="s">
        <v>10</v>
      </c>
      <c r="C148" s="53" t="s">
        <v>5</v>
      </c>
      <c r="D148" s="53" t="s">
        <v>7</v>
      </c>
      <c r="E148" s="55"/>
      <c r="F148" s="55"/>
    </row>
    <row r="149" spans="1:6" ht="37.5" customHeight="1">
      <c r="A149" s="52"/>
      <c r="B149" s="68" t="s">
        <v>13</v>
      </c>
      <c r="C149" s="53" t="s">
        <v>12</v>
      </c>
      <c r="D149" s="53" t="s">
        <v>7</v>
      </c>
      <c r="E149" s="55"/>
      <c r="F149" s="55"/>
    </row>
    <row r="150" spans="1:6" ht="37.5" customHeight="1">
      <c r="A150" s="52"/>
      <c r="B150" s="68" t="s">
        <v>10</v>
      </c>
      <c r="C150" s="53" t="s">
        <v>5</v>
      </c>
      <c r="D150" s="53" t="s">
        <v>7</v>
      </c>
      <c r="E150" s="55"/>
      <c r="F150" s="55"/>
    </row>
    <row r="151" spans="1:6" ht="37.5" customHeight="1">
      <c r="A151" s="52"/>
      <c r="B151" s="68" t="s">
        <v>19</v>
      </c>
      <c r="C151" s="53" t="s">
        <v>12</v>
      </c>
      <c r="D151" s="53" t="s">
        <v>7</v>
      </c>
      <c r="E151" s="55"/>
      <c r="F151" s="55"/>
    </row>
    <row r="152" spans="1:6" ht="37.5" customHeight="1">
      <c r="A152" s="52"/>
      <c r="B152" s="68" t="s">
        <v>233</v>
      </c>
      <c r="C152" s="53" t="s">
        <v>200</v>
      </c>
      <c r="D152" s="53" t="s">
        <v>53</v>
      </c>
      <c r="E152" s="55" t="str">
        <f>UPPER("Evan Tramel")</f>
        <v>EVAN TRAMEL</v>
      </c>
      <c r="F152" s="55" t="str">
        <f>UPPER("William Mcnamara,Bobbi Maxwell")</f>
        <v>WİLLİAM MCNAMARA,BOBBİ MAXWELL</v>
      </c>
    </row>
    <row r="153" spans="1:6" ht="37.5" customHeight="1">
      <c r="A153" s="52"/>
      <c r="B153" s="68" t="s">
        <v>131</v>
      </c>
      <c r="C153" s="53" t="s">
        <v>132</v>
      </c>
      <c r="D153" s="53" t="s">
        <v>134</v>
      </c>
      <c r="E153" s="55"/>
      <c r="F153" s="55"/>
    </row>
    <row r="154" spans="1:6" ht="37.5" customHeight="1">
      <c r="A154" s="52"/>
      <c r="B154" s="68" t="s">
        <v>238</v>
      </c>
      <c r="C154" s="53" t="s">
        <v>200</v>
      </c>
      <c r="D154" s="53" t="s">
        <v>193</v>
      </c>
      <c r="E154" s="55" t="str">
        <f>UPPER("Joe Lujan")</f>
        <v>JOE LUJAN</v>
      </c>
      <c r="F154" s="55" t="str">
        <f>UPPER("Eric Roberts, Mindy Robinson, Bill Oberst Jr. ")</f>
        <v>ERİC ROBERTS, MİNDY ROBİNSON, BİLL OBERST JR. </v>
      </c>
    </row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</sheetData>
  <sheetProtection/>
  <mergeCells count="17">
    <mergeCell ref="A113:F113"/>
    <mergeCell ref="A118:F118"/>
    <mergeCell ref="A33:F33"/>
    <mergeCell ref="A30:F30"/>
    <mergeCell ref="A92:F92"/>
    <mergeCell ref="A21:F21"/>
    <mergeCell ref="A26:F26"/>
    <mergeCell ref="A1:F1"/>
    <mergeCell ref="A2:F2"/>
    <mergeCell ref="A106:F106"/>
    <mergeCell ref="A100:F100"/>
    <mergeCell ref="A12:F12"/>
    <mergeCell ref="A36:F36"/>
    <mergeCell ref="A42:F42"/>
    <mergeCell ref="A53:F53"/>
    <mergeCell ref="A66:F66"/>
    <mergeCell ref="A81:F81"/>
  </mergeCells>
  <printOptions/>
  <pageMargins left="0.25" right="0.25" top="0.75" bottom="0.75" header="0.3" footer="0.3"/>
  <pageSetup fitToHeight="1" fitToWidth="1" horizontalDpi="300" verticalDpi="300" orientation="landscape" paperSize="8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10"/>
  <sheetViews>
    <sheetView showGridLines="0" tabSelected="1" zoomScale="55" zoomScaleNormal="55" zoomScalePageLayoutView="0" workbookViewId="0" topLeftCell="A1">
      <selection activeCell="A1" sqref="A1:D5"/>
    </sheetView>
  </sheetViews>
  <sheetFormatPr defaultColWidth="8.8515625" defaultRowHeight="15"/>
  <cols>
    <col min="1" max="1" width="33.421875" style="102" bestFit="1" customWidth="1"/>
    <col min="2" max="2" width="20.140625" style="10" customWidth="1"/>
    <col min="3" max="3" width="71.140625" style="24" customWidth="1"/>
    <col min="4" max="4" width="59.140625" style="75" customWidth="1"/>
    <col min="5" max="5" width="15.00390625" style="10" customWidth="1"/>
    <col min="6" max="16384" width="8.8515625" style="10" customWidth="1"/>
  </cols>
  <sheetData>
    <row r="1" spans="1:4" ht="33.75" customHeight="1">
      <c r="A1" s="148" t="s">
        <v>390</v>
      </c>
      <c r="B1" s="148"/>
      <c r="C1" s="148"/>
      <c r="D1" s="148"/>
    </row>
    <row r="2" spans="1:4" ht="33.75" customHeight="1">
      <c r="A2" s="149" t="s">
        <v>660</v>
      </c>
      <c r="B2" s="149"/>
      <c r="C2" s="149"/>
      <c r="D2" s="149"/>
    </row>
    <row r="3" spans="1:4" ht="33.75" customHeight="1">
      <c r="A3" s="105" t="s">
        <v>376</v>
      </c>
      <c r="B3" s="50" t="s">
        <v>23</v>
      </c>
      <c r="C3" s="50" t="s">
        <v>24</v>
      </c>
      <c r="D3" s="50" t="s">
        <v>25</v>
      </c>
    </row>
    <row r="4" spans="1:4" ht="36" customHeight="1" thickBot="1">
      <c r="A4" s="106">
        <v>44085</v>
      </c>
      <c r="B4" s="106">
        <v>44099</v>
      </c>
      <c r="C4" s="138" t="s">
        <v>658</v>
      </c>
      <c r="D4" s="114" t="s">
        <v>501</v>
      </c>
    </row>
    <row r="5" spans="1:4" ht="36" customHeight="1" thickBot="1">
      <c r="A5" s="106">
        <v>44085</v>
      </c>
      <c r="B5" s="106">
        <v>44078</v>
      </c>
      <c r="C5" s="138" t="s">
        <v>579</v>
      </c>
      <c r="D5" s="114" t="s">
        <v>659</v>
      </c>
    </row>
    <row r="6" spans="1:4" ht="36" customHeight="1">
      <c r="A6" s="70"/>
      <c r="B6" s="70"/>
      <c r="C6" s="126"/>
      <c r="D6" s="127"/>
    </row>
    <row r="7" spans="1:4" ht="33.75" customHeight="1">
      <c r="A7" s="148" t="s">
        <v>390</v>
      </c>
      <c r="B7" s="148"/>
      <c r="C7" s="148"/>
      <c r="D7" s="148"/>
    </row>
    <row r="8" spans="1:4" ht="33.75" customHeight="1">
      <c r="A8" s="149" t="s">
        <v>655</v>
      </c>
      <c r="B8" s="149"/>
      <c r="C8" s="149"/>
      <c r="D8" s="149"/>
    </row>
    <row r="9" spans="1:4" ht="33.75" customHeight="1">
      <c r="A9" s="105" t="s">
        <v>376</v>
      </c>
      <c r="B9" s="50" t="s">
        <v>23</v>
      </c>
      <c r="C9" s="50" t="s">
        <v>24</v>
      </c>
      <c r="D9" s="50" t="s">
        <v>25</v>
      </c>
    </row>
    <row r="10" spans="1:4" ht="36" customHeight="1" thickBot="1">
      <c r="A10" s="106">
        <v>44099</v>
      </c>
      <c r="B10" s="106">
        <v>44064</v>
      </c>
      <c r="C10" s="138" t="s">
        <v>658</v>
      </c>
      <c r="D10" s="114" t="s">
        <v>501</v>
      </c>
    </row>
    <row r="11" spans="1:4" ht="36" customHeight="1" thickBot="1">
      <c r="A11" s="106">
        <v>44064</v>
      </c>
      <c r="B11" s="106" t="s">
        <v>69</v>
      </c>
      <c r="C11" s="138" t="s">
        <v>657</v>
      </c>
      <c r="D11" s="114" t="s">
        <v>501</v>
      </c>
    </row>
    <row r="12" spans="1:4" ht="36" customHeight="1" thickBot="1">
      <c r="A12" s="106">
        <v>44183</v>
      </c>
      <c r="B12" s="106">
        <v>44085</v>
      </c>
      <c r="C12" s="106" t="s">
        <v>656</v>
      </c>
      <c r="D12" s="114" t="s">
        <v>501</v>
      </c>
    </row>
    <row r="13" spans="1:4" ht="36" customHeight="1" thickBot="1">
      <c r="A13" s="106">
        <v>44148</v>
      </c>
      <c r="B13" s="106" t="s">
        <v>69</v>
      </c>
      <c r="C13" s="106" t="s">
        <v>513</v>
      </c>
      <c r="D13" s="114" t="s">
        <v>501</v>
      </c>
    </row>
    <row r="14" spans="1:4" ht="36" customHeight="1">
      <c r="A14" s="106"/>
      <c r="B14" s="106"/>
      <c r="C14" s="106"/>
      <c r="D14" s="125"/>
    </row>
    <row r="15" spans="1:4" ht="36" customHeight="1">
      <c r="A15" s="106"/>
      <c r="B15" s="106"/>
      <c r="C15" s="106"/>
      <c r="D15" s="125"/>
    </row>
    <row r="16" spans="1:4" ht="36" customHeight="1">
      <c r="A16" s="70"/>
      <c r="B16" s="70"/>
      <c r="C16" s="126"/>
      <c r="D16" s="127"/>
    </row>
    <row r="17" spans="1:4" ht="33.75" customHeight="1">
      <c r="A17" s="148" t="s">
        <v>390</v>
      </c>
      <c r="B17" s="148"/>
      <c r="C17" s="148"/>
      <c r="D17" s="148"/>
    </row>
    <row r="18" spans="1:4" ht="33.75" customHeight="1">
      <c r="A18" s="149" t="s">
        <v>647</v>
      </c>
      <c r="B18" s="149"/>
      <c r="C18" s="149"/>
      <c r="D18" s="149"/>
    </row>
    <row r="19" spans="1:4" ht="33.75" customHeight="1">
      <c r="A19" s="105" t="s">
        <v>376</v>
      </c>
      <c r="B19" s="50" t="s">
        <v>23</v>
      </c>
      <c r="C19" s="50" t="s">
        <v>24</v>
      </c>
      <c r="D19" s="50" t="s">
        <v>25</v>
      </c>
    </row>
    <row r="20" spans="1:4" ht="36" customHeight="1">
      <c r="A20" s="106">
        <v>44155</v>
      </c>
      <c r="B20" s="106" t="s">
        <v>26</v>
      </c>
      <c r="C20" s="135" t="s">
        <v>648</v>
      </c>
      <c r="D20" s="125" t="s">
        <v>649</v>
      </c>
    </row>
    <row r="21" spans="1:4" ht="36" customHeight="1">
      <c r="A21" s="106">
        <v>44253</v>
      </c>
      <c r="B21" s="106" t="s">
        <v>26</v>
      </c>
      <c r="C21" s="135" t="s">
        <v>650</v>
      </c>
      <c r="D21" s="125" t="s">
        <v>372</v>
      </c>
    </row>
    <row r="22" spans="1:4" ht="36" customHeight="1">
      <c r="A22" s="106">
        <v>44498</v>
      </c>
      <c r="B22" s="106" t="s">
        <v>26</v>
      </c>
      <c r="C22" s="135" t="s">
        <v>651</v>
      </c>
      <c r="D22" s="125" t="s">
        <v>372</v>
      </c>
    </row>
    <row r="23" spans="1:4" ht="36" customHeight="1">
      <c r="A23" s="106">
        <v>44113</v>
      </c>
      <c r="B23" s="106">
        <v>44085</v>
      </c>
      <c r="C23" s="135" t="s">
        <v>328</v>
      </c>
      <c r="D23" s="125" t="s">
        <v>327</v>
      </c>
    </row>
    <row r="24" spans="1:4" ht="36" customHeight="1">
      <c r="A24" s="70"/>
      <c r="B24" s="70"/>
      <c r="C24" s="126"/>
      <c r="D24" s="127"/>
    </row>
    <row r="25" spans="1:4" ht="33.75" customHeight="1">
      <c r="A25" s="148" t="s">
        <v>390</v>
      </c>
      <c r="B25" s="148"/>
      <c r="C25" s="148"/>
      <c r="D25" s="148"/>
    </row>
    <row r="26" spans="1:4" ht="36" customHeight="1">
      <c r="A26" s="149" t="s">
        <v>646</v>
      </c>
      <c r="B26" s="149"/>
      <c r="C26" s="149"/>
      <c r="D26" s="149"/>
    </row>
    <row r="27" spans="1:4" ht="36" customHeight="1">
      <c r="A27" s="105" t="s">
        <v>376</v>
      </c>
      <c r="B27" s="50" t="s">
        <v>23</v>
      </c>
      <c r="C27" s="50" t="s">
        <v>24</v>
      </c>
      <c r="D27" s="50" t="s">
        <v>25</v>
      </c>
    </row>
    <row r="28" spans="1:4" ht="36" customHeight="1">
      <c r="A28" s="106">
        <v>44078</v>
      </c>
      <c r="B28" s="106" t="s">
        <v>26</v>
      </c>
      <c r="C28" s="135" t="s">
        <v>643</v>
      </c>
      <c r="D28" s="125" t="s">
        <v>381</v>
      </c>
    </row>
    <row r="29" spans="1:4" ht="36" customHeight="1">
      <c r="A29" s="106">
        <v>44099</v>
      </c>
      <c r="B29" s="106">
        <v>44085</v>
      </c>
      <c r="C29" s="135" t="s">
        <v>413</v>
      </c>
      <c r="D29" s="125" t="s">
        <v>381</v>
      </c>
    </row>
    <row r="30" spans="1:4" ht="36" customHeight="1">
      <c r="A30" s="106">
        <v>44204</v>
      </c>
      <c r="B30" s="106">
        <v>44099</v>
      </c>
      <c r="C30" s="135" t="s">
        <v>423</v>
      </c>
      <c r="D30" s="125" t="s">
        <v>381</v>
      </c>
    </row>
    <row r="31" spans="1:4" ht="36" customHeight="1">
      <c r="A31" s="106">
        <v>44120</v>
      </c>
      <c r="B31" s="106">
        <v>44064</v>
      </c>
      <c r="C31" s="135" t="s">
        <v>632</v>
      </c>
      <c r="D31" s="125" t="s">
        <v>381</v>
      </c>
    </row>
    <row r="32" spans="1:4" ht="36" customHeight="1" hidden="1">
      <c r="A32" s="70"/>
      <c r="B32" s="70"/>
      <c r="C32" s="126"/>
      <c r="D32" s="127"/>
    </row>
    <row r="33" spans="1:4" ht="36" customHeight="1">
      <c r="A33" s="106">
        <v>44064</v>
      </c>
      <c r="B33" s="106" t="s">
        <v>69</v>
      </c>
      <c r="C33" s="135" t="s">
        <v>451</v>
      </c>
      <c r="D33" s="125" t="s">
        <v>381</v>
      </c>
    </row>
    <row r="34" spans="1:4" ht="36" customHeight="1">
      <c r="A34" s="106">
        <v>44134</v>
      </c>
      <c r="B34" s="106" t="s">
        <v>69</v>
      </c>
      <c r="C34" s="135" t="s">
        <v>417</v>
      </c>
      <c r="D34" s="125" t="s">
        <v>381</v>
      </c>
    </row>
    <row r="35" spans="1:4" ht="36" customHeight="1">
      <c r="A35" s="106"/>
      <c r="B35" s="106"/>
      <c r="C35" s="137"/>
      <c r="D35" s="125"/>
    </row>
    <row r="36" spans="1:4" ht="33.75" customHeight="1">
      <c r="A36" s="148" t="s">
        <v>390</v>
      </c>
      <c r="B36" s="148"/>
      <c r="C36" s="148"/>
      <c r="D36" s="148"/>
    </row>
    <row r="37" spans="1:4" ht="36" customHeight="1">
      <c r="A37" s="149" t="s">
        <v>638</v>
      </c>
      <c r="B37" s="149"/>
      <c r="C37" s="149"/>
      <c r="D37" s="149"/>
    </row>
    <row r="38" spans="1:4" ht="36" customHeight="1">
      <c r="A38" s="105" t="s">
        <v>376</v>
      </c>
      <c r="B38" s="50" t="s">
        <v>23</v>
      </c>
      <c r="C38" s="50" t="s">
        <v>24</v>
      </c>
      <c r="D38" s="50" t="s">
        <v>25</v>
      </c>
    </row>
    <row r="39" spans="1:4" ht="36" customHeight="1">
      <c r="A39" s="106" t="s">
        <v>69</v>
      </c>
      <c r="B39" s="106">
        <v>44162</v>
      </c>
      <c r="C39" s="125" t="s">
        <v>497</v>
      </c>
      <c r="D39" s="125" t="s">
        <v>572</v>
      </c>
    </row>
    <row r="40" spans="1:4" ht="36" customHeight="1">
      <c r="A40" s="106">
        <v>44106</v>
      </c>
      <c r="B40" s="106" t="s">
        <v>26</v>
      </c>
      <c r="C40" s="125" t="s">
        <v>633</v>
      </c>
      <c r="D40" s="125" t="s">
        <v>634</v>
      </c>
    </row>
    <row r="42" spans="1:4" ht="33.75" customHeight="1">
      <c r="A42" s="148" t="s">
        <v>390</v>
      </c>
      <c r="B42" s="148"/>
      <c r="C42" s="148"/>
      <c r="D42" s="148"/>
    </row>
    <row r="43" spans="1:4" ht="36" customHeight="1">
      <c r="A43" s="149" t="s">
        <v>631</v>
      </c>
      <c r="B43" s="149"/>
      <c r="C43" s="149"/>
      <c r="D43" s="149"/>
    </row>
    <row r="44" spans="1:4" ht="36" customHeight="1">
      <c r="A44" s="105" t="s">
        <v>376</v>
      </c>
      <c r="B44" s="50" t="s">
        <v>23</v>
      </c>
      <c r="C44" s="50" t="s">
        <v>24</v>
      </c>
      <c r="D44" s="50" t="s">
        <v>25</v>
      </c>
    </row>
    <row r="45" spans="1:4" ht="36" customHeight="1">
      <c r="A45" s="106" t="s">
        <v>69</v>
      </c>
      <c r="B45" s="106">
        <v>44050</v>
      </c>
      <c r="C45" s="125" t="s">
        <v>614</v>
      </c>
      <c r="D45" s="125" t="s">
        <v>414</v>
      </c>
    </row>
    <row r="46" spans="1:4" ht="36" customHeight="1">
      <c r="A46" s="106">
        <v>44106</v>
      </c>
      <c r="B46" s="106">
        <v>44057</v>
      </c>
      <c r="C46" s="125" t="s">
        <v>576</v>
      </c>
      <c r="D46" s="125" t="s">
        <v>599</v>
      </c>
    </row>
    <row r="47" spans="1:4" ht="36" customHeight="1">
      <c r="A47" s="106">
        <v>44057</v>
      </c>
      <c r="B47" s="106">
        <v>44106</v>
      </c>
      <c r="C47" s="125" t="s">
        <v>578</v>
      </c>
      <c r="D47" s="125" t="s">
        <v>599</v>
      </c>
    </row>
    <row r="48" spans="1:4" ht="36" customHeight="1">
      <c r="A48" s="70"/>
      <c r="B48" s="70"/>
      <c r="C48" s="126"/>
      <c r="D48" s="127"/>
    </row>
    <row r="49" spans="1:4" ht="33.75" customHeight="1">
      <c r="A49" s="148" t="s">
        <v>390</v>
      </c>
      <c r="B49" s="148"/>
      <c r="C49" s="148"/>
      <c r="D49" s="148"/>
    </row>
    <row r="50" spans="1:4" ht="36" customHeight="1">
      <c r="A50" s="149" t="s">
        <v>621</v>
      </c>
      <c r="B50" s="149"/>
      <c r="C50" s="149"/>
      <c r="D50" s="149"/>
    </row>
    <row r="51" spans="1:4" ht="36" customHeight="1">
      <c r="A51" s="105" t="s">
        <v>376</v>
      </c>
      <c r="B51" s="50" t="s">
        <v>23</v>
      </c>
      <c r="C51" s="50" t="s">
        <v>24</v>
      </c>
      <c r="D51" s="50" t="s">
        <v>25</v>
      </c>
    </row>
    <row r="52" spans="1:4" ht="36" customHeight="1">
      <c r="A52" s="106">
        <v>44169</v>
      </c>
      <c r="B52" s="106" t="s">
        <v>69</v>
      </c>
      <c r="C52" s="101" t="s">
        <v>627</v>
      </c>
      <c r="D52" s="125" t="s">
        <v>479</v>
      </c>
    </row>
    <row r="53" spans="1:4" ht="36" customHeight="1">
      <c r="A53" s="106">
        <v>44162</v>
      </c>
      <c r="B53" s="106" t="s">
        <v>69</v>
      </c>
      <c r="C53" s="135" t="s">
        <v>624</v>
      </c>
      <c r="D53" s="125" t="s">
        <v>626</v>
      </c>
    </row>
    <row r="54" spans="1:4" ht="36" customHeight="1">
      <c r="A54" s="106">
        <v>44141</v>
      </c>
      <c r="B54" s="106" t="s">
        <v>69</v>
      </c>
      <c r="C54" s="125" t="s">
        <v>607</v>
      </c>
      <c r="D54" s="125" t="s">
        <v>622</v>
      </c>
    </row>
    <row r="55" spans="1:4" ht="36" customHeight="1">
      <c r="A55" s="106">
        <v>44078</v>
      </c>
      <c r="B55" s="106" t="s">
        <v>69</v>
      </c>
      <c r="C55" s="125" t="s">
        <v>579</v>
      </c>
      <c r="D55" s="125" t="s">
        <v>599</v>
      </c>
    </row>
    <row r="56" spans="1:4" ht="36" customHeight="1">
      <c r="A56" s="106">
        <v>44071</v>
      </c>
      <c r="B56" s="106" t="s">
        <v>69</v>
      </c>
      <c r="C56" s="125" t="s">
        <v>469</v>
      </c>
      <c r="D56" s="125" t="s">
        <v>470</v>
      </c>
    </row>
    <row r="57" spans="1:4" ht="36" customHeight="1">
      <c r="A57" s="106">
        <v>44071</v>
      </c>
      <c r="B57" s="106" t="s">
        <v>69</v>
      </c>
      <c r="C57" s="125" t="s">
        <v>500</v>
      </c>
      <c r="D57" s="125" t="s">
        <v>501</v>
      </c>
    </row>
    <row r="58" spans="1:4" ht="36" customHeight="1">
      <c r="A58" s="106">
        <v>44134</v>
      </c>
      <c r="B58" s="106" t="s">
        <v>69</v>
      </c>
      <c r="C58" s="125" t="s">
        <v>435</v>
      </c>
      <c r="D58" s="125" t="s">
        <v>414</v>
      </c>
    </row>
    <row r="59" spans="1:4" ht="36" customHeight="1">
      <c r="A59" s="106">
        <v>44106</v>
      </c>
      <c r="B59" s="106" t="s">
        <v>69</v>
      </c>
      <c r="C59" s="125" t="s">
        <v>578</v>
      </c>
      <c r="D59" s="125" t="s">
        <v>414</v>
      </c>
    </row>
    <row r="60" spans="1:4" ht="36" customHeight="1">
      <c r="A60" s="106" t="s">
        <v>69</v>
      </c>
      <c r="B60" s="106" t="s">
        <v>69</v>
      </c>
      <c r="C60" s="125" t="s">
        <v>473</v>
      </c>
      <c r="D60" s="125" t="s">
        <v>612</v>
      </c>
    </row>
    <row r="61" spans="1:4" ht="36" customHeight="1">
      <c r="A61" s="70"/>
      <c r="B61" s="70"/>
      <c r="C61" s="126"/>
      <c r="D61" s="127"/>
    </row>
    <row r="62" spans="1:4" ht="36" customHeight="1">
      <c r="A62" s="70"/>
      <c r="B62" s="70"/>
      <c r="C62" s="126"/>
      <c r="D62" s="127"/>
    </row>
    <row r="63" spans="1:4" ht="33.75" customHeight="1">
      <c r="A63" s="148" t="s">
        <v>390</v>
      </c>
      <c r="B63" s="148"/>
      <c r="C63" s="148"/>
      <c r="D63" s="148"/>
    </row>
    <row r="64" spans="1:4" ht="36" customHeight="1">
      <c r="A64" s="149" t="s">
        <v>620</v>
      </c>
      <c r="B64" s="149"/>
      <c r="C64" s="149"/>
      <c r="D64" s="149"/>
    </row>
    <row r="65" spans="1:4" ht="36" customHeight="1">
      <c r="A65" s="105" t="s">
        <v>376</v>
      </c>
      <c r="B65" s="50" t="s">
        <v>23</v>
      </c>
      <c r="C65" s="50" t="s">
        <v>24</v>
      </c>
      <c r="D65" s="50" t="s">
        <v>25</v>
      </c>
    </row>
    <row r="66" spans="1:4" ht="36" customHeight="1">
      <c r="A66" s="106" t="s">
        <v>69</v>
      </c>
      <c r="B66" s="106">
        <v>44217</v>
      </c>
      <c r="C66" s="101" t="s">
        <v>434</v>
      </c>
      <c r="D66" s="125" t="s">
        <v>414</v>
      </c>
    </row>
    <row r="67" spans="1:4" ht="36" customHeight="1">
      <c r="A67" s="106" t="s">
        <v>69</v>
      </c>
      <c r="B67" s="106">
        <v>44141</v>
      </c>
      <c r="C67" s="101" t="s">
        <v>428</v>
      </c>
      <c r="D67" s="125" t="s">
        <v>414</v>
      </c>
    </row>
    <row r="68" spans="1:4" ht="36" customHeight="1">
      <c r="A68" s="106">
        <v>44141</v>
      </c>
      <c r="B68" s="106">
        <v>44155</v>
      </c>
      <c r="C68" s="101" t="s">
        <v>430</v>
      </c>
      <c r="D68" s="125" t="s">
        <v>414</v>
      </c>
    </row>
    <row r="69" spans="1:4" ht="36" customHeight="1">
      <c r="A69" s="106">
        <v>44113</v>
      </c>
      <c r="B69" s="106">
        <v>44120</v>
      </c>
      <c r="C69" s="101" t="s">
        <v>425</v>
      </c>
      <c r="D69" s="125" t="s">
        <v>414</v>
      </c>
    </row>
    <row r="70" spans="1:4" ht="36" customHeight="1">
      <c r="A70" s="106">
        <v>43852</v>
      </c>
      <c r="B70" s="106">
        <v>44169</v>
      </c>
      <c r="C70" s="101" t="s">
        <v>432</v>
      </c>
      <c r="D70" s="125" t="s">
        <v>414</v>
      </c>
    </row>
    <row r="71" spans="1:4" ht="36" customHeight="1">
      <c r="A71" s="106"/>
      <c r="B71" s="106"/>
      <c r="C71" s="101"/>
      <c r="D71" s="125"/>
    </row>
    <row r="72" spans="1:4" ht="36" customHeight="1">
      <c r="A72" s="106"/>
      <c r="B72" s="106"/>
      <c r="C72" s="101"/>
      <c r="D72" s="125"/>
    </row>
    <row r="74" spans="1:4" ht="33.75" customHeight="1">
      <c r="A74" s="148" t="s">
        <v>390</v>
      </c>
      <c r="B74" s="148"/>
      <c r="C74" s="148"/>
      <c r="D74" s="148"/>
    </row>
    <row r="75" spans="1:4" ht="36" customHeight="1">
      <c r="A75" s="149" t="s">
        <v>620</v>
      </c>
      <c r="B75" s="149"/>
      <c r="C75" s="149"/>
      <c r="D75" s="149"/>
    </row>
    <row r="76" spans="1:4" ht="36" customHeight="1">
      <c r="A76" s="105" t="s">
        <v>376</v>
      </c>
      <c r="B76" s="50" t="s">
        <v>23</v>
      </c>
      <c r="C76" s="50" t="s">
        <v>24</v>
      </c>
      <c r="D76" s="50" t="s">
        <v>25</v>
      </c>
    </row>
    <row r="77" spans="1:4" ht="36" customHeight="1">
      <c r="A77" s="106">
        <v>44085</v>
      </c>
      <c r="B77" s="106" t="s">
        <v>69</v>
      </c>
      <c r="C77" s="101" t="s">
        <v>509</v>
      </c>
      <c r="D77" s="125" t="s">
        <v>501</v>
      </c>
    </row>
    <row r="78" spans="1:4" ht="36" customHeight="1">
      <c r="A78" s="106">
        <v>44106</v>
      </c>
      <c r="B78" s="106" t="s">
        <v>69</v>
      </c>
      <c r="C78" s="101" t="s">
        <v>529</v>
      </c>
      <c r="D78" s="125" t="s">
        <v>501</v>
      </c>
    </row>
    <row r="79" spans="1:4" ht="36" customHeight="1">
      <c r="A79" s="106" t="s">
        <v>69</v>
      </c>
      <c r="B79" s="106">
        <v>44071</v>
      </c>
      <c r="C79" s="101" t="s">
        <v>513</v>
      </c>
      <c r="D79" s="125" t="s">
        <v>501</v>
      </c>
    </row>
    <row r="80" spans="1:4" ht="36" customHeight="1">
      <c r="A80" s="70"/>
      <c r="B80" s="70"/>
      <c r="C80" s="126"/>
      <c r="D80" s="127"/>
    </row>
    <row r="81" spans="1:4" ht="33.75" customHeight="1">
      <c r="A81" s="148" t="s">
        <v>390</v>
      </c>
      <c r="B81" s="148"/>
      <c r="C81" s="148"/>
      <c r="D81" s="148"/>
    </row>
    <row r="82" spans="1:4" ht="36" customHeight="1">
      <c r="A82" s="149" t="s">
        <v>613</v>
      </c>
      <c r="B82" s="149"/>
      <c r="C82" s="149"/>
      <c r="D82" s="149"/>
    </row>
    <row r="83" spans="1:4" ht="36" customHeight="1">
      <c r="A83" s="105" t="s">
        <v>376</v>
      </c>
      <c r="B83" s="50" t="s">
        <v>23</v>
      </c>
      <c r="C83" s="50" t="s">
        <v>24</v>
      </c>
      <c r="D83" s="50" t="s">
        <v>25</v>
      </c>
    </row>
    <row r="84" spans="1:4" ht="36" customHeight="1">
      <c r="A84" s="106">
        <v>44043</v>
      </c>
      <c r="B84" s="106">
        <v>43959</v>
      </c>
      <c r="C84" s="101" t="s">
        <v>578</v>
      </c>
      <c r="D84" s="125" t="s">
        <v>599</v>
      </c>
    </row>
    <row r="85" spans="1:4" ht="36" customHeight="1">
      <c r="A85" s="106">
        <v>44050</v>
      </c>
      <c r="B85" s="106">
        <v>44071</v>
      </c>
      <c r="C85" s="101" t="s">
        <v>614</v>
      </c>
      <c r="D85" s="125" t="s">
        <v>414</v>
      </c>
    </row>
    <row r="86" spans="1:4" ht="36" customHeight="1">
      <c r="A86" s="106" t="s">
        <v>69</v>
      </c>
      <c r="B86" s="106">
        <v>44050</v>
      </c>
      <c r="C86" s="101" t="s">
        <v>576</v>
      </c>
      <c r="D86" s="125" t="s">
        <v>599</v>
      </c>
    </row>
    <row r="87" spans="1:4" ht="36" customHeight="1">
      <c r="A87" s="106">
        <v>44064</v>
      </c>
      <c r="B87" s="106">
        <v>44036</v>
      </c>
      <c r="C87" s="101" t="s">
        <v>517</v>
      </c>
      <c r="D87" s="125" t="s">
        <v>501</v>
      </c>
    </row>
    <row r="88" spans="1:4" ht="36" customHeight="1">
      <c r="A88" s="106" t="s">
        <v>69</v>
      </c>
      <c r="B88" s="106">
        <v>44064</v>
      </c>
      <c r="C88" s="101" t="s">
        <v>525</v>
      </c>
      <c r="D88" s="125" t="s">
        <v>501</v>
      </c>
    </row>
    <row r="89" spans="1:4" ht="36" customHeight="1">
      <c r="A89" s="106" t="s">
        <v>69</v>
      </c>
      <c r="B89" s="106">
        <v>44064</v>
      </c>
      <c r="C89" s="101" t="s">
        <v>616</v>
      </c>
      <c r="D89" s="125" t="s">
        <v>572</v>
      </c>
    </row>
    <row r="90" spans="1:4" ht="36" customHeight="1">
      <c r="A90" s="106">
        <v>44057</v>
      </c>
      <c r="B90" s="106">
        <v>44050</v>
      </c>
      <c r="C90" s="101" t="s">
        <v>576</v>
      </c>
      <c r="D90" s="125" t="s">
        <v>599</v>
      </c>
    </row>
    <row r="91" spans="1:4" ht="36" customHeight="1">
      <c r="A91" s="106">
        <v>44064</v>
      </c>
      <c r="B91" s="106">
        <v>44057</v>
      </c>
      <c r="C91" s="101" t="s">
        <v>617</v>
      </c>
      <c r="D91" s="125" t="s">
        <v>414</v>
      </c>
    </row>
    <row r="92" spans="1:4" ht="36" customHeight="1">
      <c r="A92" s="106">
        <v>44071</v>
      </c>
      <c r="B92" s="106">
        <v>44008</v>
      </c>
      <c r="C92" s="101" t="s">
        <v>513</v>
      </c>
      <c r="D92" s="125" t="s">
        <v>501</v>
      </c>
    </row>
    <row r="93" spans="1:4" ht="36" customHeight="1">
      <c r="A93" s="106">
        <v>44085</v>
      </c>
      <c r="B93" s="106">
        <v>43987</v>
      </c>
      <c r="C93" s="101" t="s">
        <v>618</v>
      </c>
      <c r="D93" s="125" t="s">
        <v>414</v>
      </c>
    </row>
    <row r="94" spans="1:4" ht="36" customHeight="1">
      <c r="A94" s="106">
        <v>44099</v>
      </c>
      <c r="B94" s="106">
        <v>44085</v>
      </c>
      <c r="C94" s="101" t="s">
        <v>423</v>
      </c>
      <c r="D94" s="125" t="s">
        <v>414</v>
      </c>
    </row>
    <row r="95" spans="1:4" ht="36" customHeight="1">
      <c r="A95" s="106" t="s">
        <v>353</v>
      </c>
      <c r="B95" s="106">
        <v>44099</v>
      </c>
      <c r="C95" s="125" t="s">
        <v>619</v>
      </c>
      <c r="D95" s="125" t="s">
        <v>414</v>
      </c>
    </row>
    <row r="96" spans="1:4" ht="36" customHeight="1">
      <c r="A96" s="106"/>
      <c r="B96" s="106"/>
      <c r="C96" s="125"/>
      <c r="D96" s="125"/>
    </row>
    <row r="97" spans="1:4" ht="36" customHeight="1">
      <c r="A97" s="106"/>
      <c r="B97" s="106"/>
      <c r="C97" s="125"/>
      <c r="D97" s="125"/>
    </row>
    <row r="99" spans="1:4" ht="15">
      <c r="A99" s="148" t="s">
        <v>390</v>
      </c>
      <c r="B99" s="148"/>
      <c r="C99" s="148"/>
      <c r="D99" s="148"/>
    </row>
    <row r="100" spans="1:4" ht="36" customHeight="1">
      <c r="A100" s="149" t="s">
        <v>595</v>
      </c>
      <c r="B100" s="149"/>
      <c r="C100" s="149"/>
      <c r="D100" s="149"/>
    </row>
    <row r="101" spans="1:4" ht="36" customHeight="1">
      <c r="A101" s="105" t="s">
        <v>376</v>
      </c>
      <c r="B101" s="50" t="s">
        <v>23</v>
      </c>
      <c r="C101" s="50" t="s">
        <v>24</v>
      </c>
      <c r="D101" s="50" t="s">
        <v>25</v>
      </c>
    </row>
    <row r="102" spans="1:4" ht="36" customHeight="1">
      <c r="A102" s="106">
        <v>44015</v>
      </c>
      <c r="B102" s="106" t="s">
        <v>596</v>
      </c>
      <c r="C102" s="125" t="s">
        <v>598</v>
      </c>
      <c r="D102" s="125" t="s">
        <v>36</v>
      </c>
    </row>
    <row r="103" spans="1:4" ht="36" customHeight="1">
      <c r="A103" s="106">
        <v>44169</v>
      </c>
      <c r="B103" s="106">
        <v>44015</v>
      </c>
      <c r="C103" s="125" t="s">
        <v>603</v>
      </c>
      <c r="D103" s="125" t="s">
        <v>414</v>
      </c>
    </row>
    <row r="104" spans="1:4" ht="36" customHeight="1">
      <c r="A104" s="106">
        <v>44092</v>
      </c>
      <c r="B104" s="106">
        <v>44022</v>
      </c>
      <c r="C104" s="125" t="s">
        <v>478</v>
      </c>
      <c r="D104" s="125" t="s">
        <v>479</v>
      </c>
    </row>
    <row r="105" spans="1:4" ht="36" customHeight="1">
      <c r="A105" s="106" t="s">
        <v>69</v>
      </c>
      <c r="B105" s="106">
        <v>44092</v>
      </c>
      <c r="C105" s="125" t="s">
        <v>482</v>
      </c>
      <c r="D105" s="125" t="s">
        <v>479</v>
      </c>
    </row>
    <row r="106" spans="1:4" ht="36" customHeight="1">
      <c r="A106" s="106">
        <v>44162</v>
      </c>
      <c r="B106" s="106">
        <v>44029</v>
      </c>
      <c r="C106" s="125" t="s">
        <v>604</v>
      </c>
      <c r="D106" s="125" t="s">
        <v>414</v>
      </c>
    </row>
    <row r="107" spans="1:4" ht="36" customHeight="1">
      <c r="A107" s="106">
        <v>44029</v>
      </c>
      <c r="B107" s="106">
        <v>43952</v>
      </c>
      <c r="C107" s="125" t="s">
        <v>473</v>
      </c>
      <c r="D107" s="125" t="s">
        <v>612</v>
      </c>
    </row>
    <row r="108" spans="1:4" ht="36" customHeight="1">
      <c r="A108" s="106" t="s">
        <v>69</v>
      </c>
      <c r="B108" s="106">
        <v>44036</v>
      </c>
      <c r="C108" s="125" t="s">
        <v>605</v>
      </c>
      <c r="D108" s="125" t="s">
        <v>479</v>
      </c>
    </row>
    <row r="109" spans="1:4" ht="36" customHeight="1">
      <c r="A109" s="106">
        <v>44036</v>
      </c>
      <c r="B109" s="106" t="s">
        <v>596</v>
      </c>
      <c r="C109" s="125" t="s">
        <v>610</v>
      </c>
      <c r="D109" s="125" t="s">
        <v>611</v>
      </c>
    </row>
    <row r="110" spans="1:4" ht="36" customHeight="1">
      <c r="A110" s="106">
        <v>44036</v>
      </c>
      <c r="B110" s="106">
        <v>44015</v>
      </c>
      <c r="C110" s="125" t="s">
        <v>597</v>
      </c>
      <c r="D110" s="125" t="s">
        <v>470</v>
      </c>
    </row>
    <row r="111" spans="1:4" ht="36" customHeight="1">
      <c r="A111" s="106">
        <v>44022</v>
      </c>
      <c r="B111" s="106">
        <v>43910</v>
      </c>
      <c r="C111" s="125" t="s">
        <v>579</v>
      </c>
      <c r="D111" s="125" t="s">
        <v>599</v>
      </c>
    </row>
    <row r="112" spans="1:4" ht="36" customHeight="1">
      <c r="A112" s="106">
        <v>44029</v>
      </c>
      <c r="B112" s="106">
        <v>43966</v>
      </c>
      <c r="C112" s="125" t="s">
        <v>500</v>
      </c>
      <c r="D112" s="125" t="s">
        <v>600</v>
      </c>
    </row>
    <row r="113" spans="1:4" ht="36" customHeight="1">
      <c r="A113" s="106">
        <v>44029</v>
      </c>
      <c r="B113" s="106" t="s">
        <v>596</v>
      </c>
      <c r="C113" s="125" t="s">
        <v>601</v>
      </c>
      <c r="D113" s="125" t="s">
        <v>602</v>
      </c>
    </row>
    <row r="114" spans="1:4" ht="36" customHeight="1">
      <c r="A114" s="106">
        <v>44043</v>
      </c>
      <c r="B114" s="106">
        <v>44031</v>
      </c>
      <c r="C114" s="125" t="s">
        <v>608</v>
      </c>
      <c r="D114" s="125" t="s">
        <v>414</v>
      </c>
    </row>
    <row r="115" spans="1:4" ht="36" customHeight="1">
      <c r="A115" s="106" t="s">
        <v>69</v>
      </c>
      <c r="B115" s="106">
        <v>44043</v>
      </c>
      <c r="C115" s="125" t="s">
        <v>606</v>
      </c>
      <c r="D115" s="125" t="s">
        <v>414</v>
      </c>
    </row>
    <row r="116" spans="1:4" ht="36" customHeight="1">
      <c r="A116" s="106" t="s">
        <v>69</v>
      </c>
      <c r="B116" s="106">
        <v>44043</v>
      </c>
      <c r="C116" s="125" t="s">
        <v>607</v>
      </c>
      <c r="D116" s="125" t="s">
        <v>299</v>
      </c>
    </row>
    <row r="117" spans="1:4" ht="36" customHeight="1">
      <c r="A117" s="106"/>
      <c r="B117" s="106"/>
      <c r="C117" s="125"/>
      <c r="D117" s="125"/>
    </row>
    <row r="118" spans="1:4" ht="36" customHeight="1">
      <c r="A118" s="148" t="s">
        <v>390</v>
      </c>
      <c r="B118" s="148"/>
      <c r="C118" s="148"/>
      <c r="D118" s="148"/>
    </row>
    <row r="119" spans="1:4" ht="36" customHeight="1">
      <c r="A119" s="149" t="s">
        <v>594</v>
      </c>
      <c r="B119" s="149"/>
      <c r="C119" s="149"/>
      <c r="D119" s="149"/>
    </row>
    <row r="120" spans="1:4" ht="36" customHeight="1">
      <c r="A120" s="105" t="s">
        <v>376</v>
      </c>
      <c r="B120" s="50" t="s">
        <v>23</v>
      </c>
      <c r="C120" s="50" t="s">
        <v>24</v>
      </c>
      <c r="D120" s="50" t="s">
        <v>25</v>
      </c>
    </row>
    <row r="121" spans="1:4" ht="36" customHeight="1">
      <c r="A121" s="106" t="s">
        <v>69</v>
      </c>
      <c r="B121" s="106">
        <v>43952</v>
      </c>
      <c r="C121" s="125" t="s">
        <v>473</v>
      </c>
      <c r="D121" s="125" t="s">
        <v>360</v>
      </c>
    </row>
    <row r="122" spans="1:4" ht="36" customHeight="1">
      <c r="A122" s="106" t="s">
        <v>593</v>
      </c>
      <c r="B122" s="106">
        <v>43959</v>
      </c>
      <c r="C122" s="125" t="s">
        <v>439</v>
      </c>
      <c r="D122" s="125" t="s">
        <v>414</v>
      </c>
    </row>
    <row r="123" spans="1:4" ht="36" customHeight="1">
      <c r="A123" s="106" t="s">
        <v>69</v>
      </c>
      <c r="B123" s="106">
        <v>43959</v>
      </c>
      <c r="C123" s="125" t="s">
        <v>578</v>
      </c>
      <c r="D123" s="125" t="s">
        <v>548</v>
      </c>
    </row>
    <row r="124" spans="1:4" ht="36" customHeight="1">
      <c r="A124" s="106" t="s">
        <v>69</v>
      </c>
      <c r="B124" s="106">
        <v>43966</v>
      </c>
      <c r="C124" s="125" t="s">
        <v>500</v>
      </c>
      <c r="D124" s="125" t="s">
        <v>501</v>
      </c>
    </row>
    <row r="125" spans="1:4" ht="36" customHeight="1">
      <c r="A125" s="106" t="s">
        <v>69</v>
      </c>
      <c r="B125" s="106">
        <v>43973</v>
      </c>
      <c r="C125" s="125" t="s">
        <v>336</v>
      </c>
      <c r="D125" s="125" t="s">
        <v>337</v>
      </c>
    </row>
    <row r="126" spans="1:4" ht="36" customHeight="1">
      <c r="A126" s="106"/>
      <c r="B126" s="106"/>
      <c r="C126" s="125"/>
      <c r="D126" s="125"/>
    </row>
    <row r="127" spans="1:4" ht="36" customHeight="1">
      <c r="A127" s="106"/>
      <c r="B127" s="106"/>
      <c r="C127" s="125"/>
      <c r="D127" s="125"/>
    </row>
    <row r="128" ht="33.75" customHeight="1"/>
    <row r="129" spans="1:4" ht="25.5" customHeight="1">
      <c r="A129" s="148" t="s">
        <v>390</v>
      </c>
      <c r="B129" s="148"/>
      <c r="C129" s="148"/>
      <c r="D129" s="148"/>
    </row>
    <row r="130" spans="1:4" ht="25.5" customHeight="1">
      <c r="A130" s="149" t="s">
        <v>592</v>
      </c>
      <c r="B130" s="149"/>
      <c r="C130" s="149"/>
      <c r="D130" s="149"/>
    </row>
    <row r="131" spans="1:4" ht="25.5" customHeight="1">
      <c r="A131" s="105" t="s">
        <v>376</v>
      </c>
      <c r="B131" s="50" t="s">
        <v>23</v>
      </c>
      <c r="C131" s="50" t="s">
        <v>24</v>
      </c>
      <c r="D131" s="50" t="s">
        <v>25</v>
      </c>
    </row>
    <row r="132" spans="1:4" ht="36" customHeight="1">
      <c r="A132" s="106">
        <v>44043</v>
      </c>
      <c r="B132" s="106" t="s">
        <v>26</v>
      </c>
      <c r="C132" s="125" t="s">
        <v>590</v>
      </c>
      <c r="D132" s="125" t="s">
        <v>381</v>
      </c>
    </row>
    <row r="133" spans="3:4" ht="36" customHeight="1">
      <c r="C133" s="10"/>
      <c r="D133" s="10"/>
    </row>
    <row r="134" spans="1:4" ht="25.5" customHeight="1">
      <c r="A134" s="148" t="s">
        <v>390</v>
      </c>
      <c r="B134" s="148"/>
      <c r="C134" s="148"/>
      <c r="D134" s="148"/>
    </row>
    <row r="135" spans="1:4" ht="25.5" customHeight="1">
      <c r="A135" s="149" t="s">
        <v>583</v>
      </c>
      <c r="B135" s="149"/>
      <c r="C135" s="149"/>
      <c r="D135" s="149"/>
    </row>
    <row r="136" spans="1:4" ht="25.5" customHeight="1">
      <c r="A136" s="105" t="s">
        <v>376</v>
      </c>
      <c r="B136" s="50" t="s">
        <v>23</v>
      </c>
      <c r="C136" s="50" t="s">
        <v>24</v>
      </c>
      <c r="D136" s="50" t="s">
        <v>25</v>
      </c>
    </row>
    <row r="137" spans="1:4" ht="36" customHeight="1">
      <c r="A137" s="106">
        <v>44092</v>
      </c>
      <c r="B137" s="106" t="s">
        <v>69</v>
      </c>
      <c r="C137" s="125" t="s">
        <v>319</v>
      </c>
      <c r="D137" s="125" t="s">
        <v>320</v>
      </c>
    </row>
    <row r="138" spans="1:4" ht="36" customHeight="1">
      <c r="A138" s="106">
        <v>44141</v>
      </c>
      <c r="B138" s="106" t="s">
        <v>26</v>
      </c>
      <c r="C138" s="125" t="s">
        <v>586</v>
      </c>
      <c r="D138" s="125" t="s">
        <v>50</v>
      </c>
    </row>
    <row r="139" spans="1:4" ht="36" customHeight="1">
      <c r="A139" s="106">
        <v>44015</v>
      </c>
      <c r="B139" s="106" t="s">
        <v>69</v>
      </c>
      <c r="C139" s="125" t="s">
        <v>389</v>
      </c>
      <c r="D139" s="125" t="s">
        <v>381</v>
      </c>
    </row>
    <row r="140" spans="1:4" ht="36" customHeight="1">
      <c r="A140" s="106">
        <v>44029</v>
      </c>
      <c r="B140" s="106">
        <v>44015</v>
      </c>
      <c r="C140" s="125" t="s">
        <v>443</v>
      </c>
      <c r="D140" s="125" t="s">
        <v>381</v>
      </c>
    </row>
    <row r="141" spans="1:4" ht="36" customHeight="1">
      <c r="A141" s="106">
        <v>44057</v>
      </c>
      <c r="B141" s="106">
        <v>44029</v>
      </c>
      <c r="C141" s="125" t="s">
        <v>589</v>
      </c>
      <c r="D141" s="125" t="s">
        <v>381</v>
      </c>
    </row>
    <row r="142" spans="1:4" ht="36" customHeight="1">
      <c r="A142" s="106">
        <v>44071</v>
      </c>
      <c r="B142" s="106" t="s">
        <v>69</v>
      </c>
      <c r="C142" s="125" t="s">
        <v>417</v>
      </c>
      <c r="D142" s="125" t="s">
        <v>381</v>
      </c>
    </row>
    <row r="143" spans="1:4" ht="36" customHeight="1">
      <c r="A143" s="106">
        <v>44085</v>
      </c>
      <c r="B143" s="106">
        <v>44057</v>
      </c>
      <c r="C143" s="125" t="s">
        <v>423</v>
      </c>
      <c r="D143" s="125" t="s">
        <v>381</v>
      </c>
    </row>
    <row r="144" spans="3:4" ht="36" customHeight="1">
      <c r="C144" s="10"/>
      <c r="D144" s="10"/>
    </row>
    <row r="145" spans="1:4" ht="25.5" customHeight="1">
      <c r="A145" s="148" t="s">
        <v>390</v>
      </c>
      <c r="B145" s="148"/>
      <c r="C145" s="148"/>
      <c r="D145" s="148"/>
    </row>
    <row r="146" spans="1:4" ht="25.5" customHeight="1">
      <c r="A146" s="149" t="s">
        <v>583</v>
      </c>
      <c r="B146" s="149"/>
      <c r="C146" s="149"/>
      <c r="D146" s="149"/>
    </row>
    <row r="147" spans="1:4" ht="25.5" customHeight="1">
      <c r="A147" s="105" t="s">
        <v>376</v>
      </c>
      <c r="B147" s="50" t="s">
        <v>23</v>
      </c>
      <c r="C147" s="50" t="s">
        <v>24</v>
      </c>
      <c r="D147" s="50" t="s">
        <v>25</v>
      </c>
    </row>
    <row r="148" spans="1:4" ht="36" customHeight="1">
      <c r="A148" s="106">
        <v>44148</v>
      </c>
      <c r="B148" s="106" t="s">
        <v>26</v>
      </c>
      <c r="C148" s="125" t="s">
        <v>585</v>
      </c>
      <c r="D148" s="125" t="s">
        <v>587</v>
      </c>
    </row>
    <row r="149" spans="1:4" ht="36" customHeight="1">
      <c r="A149" s="106">
        <v>44133</v>
      </c>
      <c r="B149" s="106" t="s">
        <v>26</v>
      </c>
      <c r="C149" s="125" t="s">
        <v>584</v>
      </c>
      <c r="D149" s="125" t="s">
        <v>587</v>
      </c>
    </row>
    <row r="150" spans="1:4" ht="36" customHeight="1">
      <c r="A150" s="106" t="s">
        <v>69</v>
      </c>
      <c r="B150" s="106">
        <v>43924</v>
      </c>
      <c r="C150" s="125" t="s">
        <v>263</v>
      </c>
      <c r="D150" s="125" t="s">
        <v>264</v>
      </c>
    </row>
    <row r="151" spans="1:4" ht="36" customHeight="1">
      <c r="A151" s="106">
        <v>44043</v>
      </c>
      <c r="B151" s="106">
        <v>43924</v>
      </c>
      <c r="C151" s="125" t="s">
        <v>298</v>
      </c>
      <c r="D151" s="125" t="s">
        <v>299</v>
      </c>
    </row>
    <row r="152" spans="1:4" ht="36" customHeight="1">
      <c r="A152" s="106" t="s">
        <v>69</v>
      </c>
      <c r="B152" s="106">
        <v>43931</v>
      </c>
      <c r="C152" s="125" t="s">
        <v>328</v>
      </c>
      <c r="D152" s="125" t="s">
        <v>327</v>
      </c>
    </row>
    <row r="153" spans="1:4" ht="36" customHeight="1">
      <c r="A153" s="106" t="s">
        <v>69</v>
      </c>
      <c r="B153" s="106">
        <v>43931</v>
      </c>
      <c r="C153" s="125" t="s">
        <v>544</v>
      </c>
      <c r="D153" s="125" t="s">
        <v>360</v>
      </c>
    </row>
    <row r="154" spans="1:4" ht="36" customHeight="1">
      <c r="A154" s="106" t="s">
        <v>69</v>
      </c>
      <c r="B154" s="106">
        <v>43931</v>
      </c>
      <c r="C154" s="125" t="s">
        <v>417</v>
      </c>
      <c r="D154" s="125" t="s">
        <v>414</v>
      </c>
    </row>
    <row r="155" spans="1:4" ht="36" customHeight="1">
      <c r="A155" s="106">
        <v>44127</v>
      </c>
      <c r="B155" s="106">
        <v>43943</v>
      </c>
      <c r="C155" s="125" t="s">
        <v>393</v>
      </c>
      <c r="D155" s="125" t="s">
        <v>394</v>
      </c>
    </row>
    <row r="156" spans="1:4" ht="36" customHeight="1">
      <c r="A156" s="106" t="s">
        <v>69</v>
      </c>
      <c r="B156" s="106">
        <v>43910</v>
      </c>
      <c r="C156" s="125" t="s">
        <v>579</v>
      </c>
      <c r="D156" s="125" t="s">
        <v>588</v>
      </c>
    </row>
    <row r="157" spans="1:4" ht="36" customHeight="1">
      <c r="A157" s="106" t="s">
        <v>69</v>
      </c>
      <c r="B157" s="106">
        <v>43917</v>
      </c>
      <c r="C157" s="125" t="s">
        <v>319</v>
      </c>
      <c r="D157" s="125" t="s">
        <v>320</v>
      </c>
    </row>
    <row r="158" spans="1:4" ht="36" customHeight="1">
      <c r="A158" s="106" t="s">
        <v>69</v>
      </c>
      <c r="B158" s="106">
        <v>43917</v>
      </c>
      <c r="C158" s="125" t="s">
        <v>451</v>
      </c>
      <c r="D158" s="125" t="s">
        <v>414</v>
      </c>
    </row>
    <row r="159" spans="1:4" ht="36" customHeight="1">
      <c r="A159" s="106"/>
      <c r="B159" s="106"/>
      <c r="C159" s="106"/>
      <c r="D159" s="106"/>
    </row>
    <row r="160" spans="1:4" ht="36" customHeight="1">
      <c r="A160" s="119"/>
      <c r="B160" s="119"/>
      <c r="C160" s="119"/>
      <c r="D160" s="119"/>
    </row>
    <row r="161" spans="1:4" ht="25.5" customHeight="1">
      <c r="A161" s="148" t="s">
        <v>390</v>
      </c>
      <c r="B161" s="148"/>
      <c r="C161" s="148"/>
      <c r="D161" s="148"/>
    </row>
    <row r="162" spans="1:4" ht="25.5" customHeight="1">
      <c r="A162" s="149" t="s">
        <v>582</v>
      </c>
      <c r="B162" s="149"/>
      <c r="C162" s="149"/>
      <c r="D162" s="149"/>
    </row>
    <row r="163" spans="1:4" ht="25.5" customHeight="1">
      <c r="A163" s="105" t="s">
        <v>376</v>
      </c>
      <c r="B163" s="50" t="s">
        <v>23</v>
      </c>
      <c r="C163" s="50" t="s">
        <v>24</v>
      </c>
      <c r="D163" s="50" t="s">
        <v>25</v>
      </c>
    </row>
    <row r="164" spans="1:4" ht="36" customHeight="1">
      <c r="A164" s="106" t="s">
        <v>69</v>
      </c>
      <c r="B164" s="106">
        <v>43917</v>
      </c>
      <c r="C164" s="58" t="s">
        <v>253</v>
      </c>
      <c r="D164" s="53" t="str">
        <f>UPPER("Bros Film - Lokum Games")</f>
        <v>BROS FİLM - LOKUM GAMES</v>
      </c>
    </row>
    <row r="165" spans="1:4" ht="36" customHeight="1">
      <c r="A165" s="106" t="s">
        <v>69</v>
      </c>
      <c r="B165" s="106">
        <v>43910</v>
      </c>
      <c r="C165" s="64" t="s">
        <v>389</v>
      </c>
      <c r="D165" s="53" t="s">
        <v>381</v>
      </c>
    </row>
    <row r="166" spans="1:4" ht="36" customHeight="1" thickBot="1">
      <c r="A166" s="106"/>
      <c r="B166" s="106"/>
      <c r="C166" s="121"/>
      <c r="D166" s="117"/>
    </row>
    <row r="167" spans="1:4" ht="36" customHeight="1">
      <c r="A167" s="119"/>
      <c r="B167" s="119"/>
      <c r="C167" s="119"/>
      <c r="D167" s="119"/>
    </row>
    <row r="168" spans="1:4" ht="36" customHeight="1">
      <c r="A168" s="119"/>
      <c r="B168" s="119"/>
      <c r="C168" s="119"/>
      <c r="D168" s="119"/>
    </row>
    <row r="169" spans="1:4" ht="25.5" customHeight="1">
      <c r="A169" s="148" t="s">
        <v>390</v>
      </c>
      <c r="B169" s="148"/>
      <c r="C169" s="148"/>
      <c r="D169" s="148"/>
    </row>
    <row r="170" spans="1:4" ht="25.5" customHeight="1">
      <c r="A170" s="149" t="s">
        <v>570</v>
      </c>
      <c r="B170" s="149"/>
      <c r="C170" s="149"/>
      <c r="D170" s="149"/>
    </row>
    <row r="171" spans="1:4" ht="25.5" customHeight="1">
      <c r="A171" s="105" t="s">
        <v>376</v>
      </c>
      <c r="B171" s="50" t="s">
        <v>23</v>
      </c>
      <c r="C171" s="50" t="s">
        <v>24</v>
      </c>
      <c r="D171" s="50" t="s">
        <v>25</v>
      </c>
    </row>
    <row r="172" spans="1:4" ht="36" customHeight="1" thickBot="1">
      <c r="A172" s="106">
        <v>43910</v>
      </c>
      <c r="B172" s="106">
        <v>43980</v>
      </c>
      <c r="C172" s="121" t="s">
        <v>579</v>
      </c>
      <c r="D172" s="117" t="s">
        <v>200</v>
      </c>
    </row>
    <row r="173" spans="1:4" ht="36" customHeight="1">
      <c r="A173" s="106"/>
      <c r="B173" s="106"/>
      <c r="C173" s="124"/>
      <c r="D173" s="119"/>
    </row>
    <row r="174" spans="1:4" ht="25.5" customHeight="1">
      <c r="A174" s="148" t="s">
        <v>390</v>
      </c>
      <c r="B174" s="148"/>
      <c r="C174" s="148"/>
      <c r="D174" s="148"/>
    </row>
    <row r="175" spans="1:4" ht="25.5" customHeight="1">
      <c r="A175" s="149" t="s">
        <v>570</v>
      </c>
      <c r="B175" s="149"/>
      <c r="C175" s="149"/>
      <c r="D175" s="149"/>
    </row>
    <row r="176" spans="1:4" ht="25.5" customHeight="1">
      <c r="A176" s="105" t="s">
        <v>376</v>
      </c>
      <c r="B176" s="50" t="s">
        <v>23</v>
      </c>
      <c r="C176" s="50" t="s">
        <v>24</v>
      </c>
      <c r="D176" s="50" t="s">
        <v>25</v>
      </c>
    </row>
    <row r="177" spans="1:4" ht="36" customHeight="1" thickBot="1">
      <c r="A177" s="106" t="s">
        <v>580</v>
      </c>
      <c r="B177" s="106" t="s">
        <v>581</v>
      </c>
      <c r="C177" s="117" t="s">
        <v>573</v>
      </c>
      <c r="D177" s="117" t="s">
        <v>574</v>
      </c>
    </row>
    <row r="178" spans="1:4" ht="36" customHeight="1" thickBot="1">
      <c r="A178" s="106">
        <v>44064</v>
      </c>
      <c r="B178" s="117">
        <v>0.325</v>
      </c>
      <c r="C178" s="117" t="s">
        <v>575</v>
      </c>
      <c r="D178" s="117" t="s">
        <v>5</v>
      </c>
    </row>
    <row r="179" spans="1:4" ht="36" customHeight="1">
      <c r="A179" s="70"/>
      <c r="B179" s="119"/>
      <c r="C179" s="119"/>
      <c r="D179" s="119"/>
    </row>
    <row r="180" spans="1:4" ht="25.5" customHeight="1">
      <c r="A180" s="148" t="s">
        <v>390</v>
      </c>
      <c r="B180" s="148"/>
      <c r="C180" s="148"/>
      <c r="D180" s="148"/>
    </row>
    <row r="181" spans="1:4" ht="25.5" customHeight="1">
      <c r="A181" s="149" t="s">
        <v>569</v>
      </c>
      <c r="B181" s="149"/>
      <c r="C181" s="149"/>
      <c r="D181" s="149"/>
    </row>
    <row r="182" spans="1:4" ht="25.5" customHeight="1">
      <c r="A182" s="105" t="s">
        <v>376</v>
      </c>
      <c r="B182" s="50" t="s">
        <v>23</v>
      </c>
      <c r="C182" s="50" t="s">
        <v>24</v>
      </c>
      <c r="D182" s="50" t="s">
        <v>25</v>
      </c>
    </row>
    <row r="183" spans="1:4" ht="36" customHeight="1" thickBot="1">
      <c r="A183" s="106">
        <v>43931</v>
      </c>
      <c r="B183" s="117" t="s">
        <v>26</v>
      </c>
      <c r="C183" s="117" t="s">
        <v>546</v>
      </c>
      <c r="D183" s="117" t="s">
        <v>122</v>
      </c>
    </row>
    <row r="184" spans="1:4" ht="36" customHeight="1" thickBot="1">
      <c r="A184" s="106">
        <v>44092</v>
      </c>
      <c r="B184" s="117" t="s">
        <v>26</v>
      </c>
      <c r="C184" s="117" t="s">
        <v>545</v>
      </c>
      <c r="D184" s="117" t="s">
        <v>561</v>
      </c>
    </row>
    <row r="185" spans="1:4" ht="36" customHeight="1" thickBot="1">
      <c r="A185" s="106" t="s">
        <v>565</v>
      </c>
      <c r="B185" s="117" t="s">
        <v>26</v>
      </c>
      <c r="C185" s="117" t="s">
        <v>547</v>
      </c>
      <c r="D185" s="117" t="s">
        <v>200</v>
      </c>
    </row>
    <row r="186" spans="1:4" ht="36" customHeight="1" thickBot="1">
      <c r="A186" s="106">
        <v>44008</v>
      </c>
      <c r="B186" s="117" t="s">
        <v>26</v>
      </c>
      <c r="C186" s="117" t="s">
        <v>554</v>
      </c>
      <c r="D186" s="117" t="s">
        <v>200</v>
      </c>
    </row>
    <row r="187" spans="1:4" ht="36" customHeight="1" thickBot="1">
      <c r="A187" s="106">
        <v>44050</v>
      </c>
      <c r="B187" s="117" t="s">
        <v>26</v>
      </c>
      <c r="C187" s="117" t="s">
        <v>557</v>
      </c>
      <c r="D187" s="117" t="s">
        <v>200</v>
      </c>
    </row>
    <row r="188" spans="1:4" ht="36" customHeight="1" thickBot="1">
      <c r="A188" s="106">
        <v>44071</v>
      </c>
      <c r="B188" s="117" t="s">
        <v>26</v>
      </c>
      <c r="C188" s="117" t="s">
        <v>559</v>
      </c>
      <c r="D188" s="117" t="s">
        <v>200</v>
      </c>
    </row>
    <row r="189" spans="1:4" ht="36" customHeight="1" thickBot="1">
      <c r="A189" s="106">
        <v>43980</v>
      </c>
      <c r="B189" s="117" t="s">
        <v>26</v>
      </c>
      <c r="C189" s="117" t="s">
        <v>551</v>
      </c>
      <c r="D189" s="117" t="s">
        <v>200</v>
      </c>
    </row>
    <row r="190" spans="1:4" ht="36" customHeight="1" thickBot="1">
      <c r="A190" s="106">
        <v>44078</v>
      </c>
      <c r="B190" s="117" t="s">
        <v>26</v>
      </c>
      <c r="C190" s="117" t="s">
        <v>566</v>
      </c>
      <c r="D190" s="117" t="s">
        <v>567</v>
      </c>
    </row>
    <row r="191" spans="1:4" ht="36" customHeight="1" thickBot="1">
      <c r="A191" s="106"/>
      <c r="B191" s="117"/>
      <c r="C191" s="117"/>
      <c r="D191" s="117"/>
    </row>
    <row r="192" spans="1:4" ht="36" customHeight="1">
      <c r="A192" s="70"/>
      <c r="B192" s="119"/>
      <c r="C192" s="119"/>
      <c r="D192" s="119"/>
    </row>
    <row r="193" spans="1:4" ht="25.5" customHeight="1">
      <c r="A193" s="148" t="s">
        <v>390</v>
      </c>
      <c r="B193" s="148"/>
      <c r="C193" s="148"/>
      <c r="D193" s="148"/>
    </row>
    <row r="194" spans="1:4" ht="25.5" customHeight="1">
      <c r="A194" s="149" t="s">
        <v>499</v>
      </c>
      <c r="B194" s="149"/>
      <c r="C194" s="149"/>
      <c r="D194" s="149"/>
    </row>
    <row r="195" spans="1:4" ht="25.5" customHeight="1">
      <c r="A195" s="105" t="s">
        <v>376</v>
      </c>
      <c r="B195" s="50" t="s">
        <v>23</v>
      </c>
      <c r="C195" s="50" t="s">
        <v>24</v>
      </c>
      <c r="D195" s="74" t="s">
        <v>25</v>
      </c>
    </row>
    <row r="196" spans="1:4" ht="36" customHeight="1" thickBot="1">
      <c r="A196" s="106">
        <v>43966</v>
      </c>
      <c r="B196" s="117" t="s">
        <v>26</v>
      </c>
      <c r="C196" s="117" t="s">
        <v>500</v>
      </c>
      <c r="D196" s="117" t="s">
        <v>501</v>
      </c>
    </row>
    <row r="197" spans="1:4" ht="36" customHeight="1" thickBot="1">
      <c r="A197" s="106">
        <v>43994</v>
      </c>
      <c r="B197" s="117" t="s">
        <v>26</v>
      </c>
      <c r="C197" s="117" t="s">
        <v>505</v>
      </c>
      <c r="D197" s="117" t="s">
        <v>501</v>
      </c>
    </row>
    <row r="198" spans="1:4" ht="36" customHeight="1" thickBot="1">
      <c r="A198" s="106">
        <v>44001</v>
      </c>
      <c r="B198" s="117" t="s">
        <v>26</v>
      </c>
      <c r="C198" s="117" t="s">
        <v>509</v>
      </c>
      <c r="D198" s="117" t="s">
        <v>501</v>
      </c>
    </row>
    <row r="199" spans="1:4" ht="36" customHeight="1" thickBot="1">
      <c r="A199" s="106">
        <v>44008</v>
      </c>
      <c r="B199" s="117" t="s">
        <v>26</v>
      </c>
      <c r="C199" s="117" t="s">
        <v>513</v>
      </c>
      <c r="D199" s="117" t="s">
        <v>501</v>
      </c>
    </row>
    <row r="200" spans="1:4" ht="36" customHeight="1" thickBot="1">
      <c r="A200" s="106">
        <v>44036</v>
      </c>
      <c r="B200" s="117" t="s">
        <v>26</v>
      </c>
      <c r="C200" s="117" t="s">
        <v>517</v>
      </c>
      <c r="D200" s="117" t="s">
        <v>501</v>
      </c>
    </row>
    <row r="201" spans="1:4" ht="36" customHeight="1" thickBot="1">
      <c r="A201" s="106">
        <v>44050</v>
      </c>
      <c r="B201" s="117" t="s">
        <v>26</v>
      </c>
      <c r="C201" s="117" t="s">
        <v>519</v>
      </c>
      <c r="D201" s="117" t="s">
        <v>501</v>
      </c>
    </row>
    <row r="202" spans="1:4" ht="36" customHeight="1" thickBot="1">
      <c r="A202" s="106">
        <v>44057</v>
      </c>
      <c r="B202" s="117" t="s">
        <v>26</v>
      </c>
      <c r="C202" s="117" t="s">
        <v>522</v>
      </c>
      <c r="D202" s="117" t="s">
        <v>501</v>
      </c>
    </row>
    <row r="203" spans="1:4" ht="36" customHeight="1" thickBot="1">
      <c r="A203" s="106">
        <v>44064</v>
      </c>
      <c r="B203" s="117" t="s">
        <v>26</v>
      </c>
      <c r="C203" s="117" t="s">
        <v>525</v>
      </c>
      <c r="D203" s="117" t="s">
        <v>501</v>
      </c>
    </row>
    <row r="204" spans="1:4" ht="36" customHeight="1" thickBot="1">
      <c r="A204" s="118" t="s">
        <v>69</v>
      </c>
      <c r="B204" s="117" t="s">
        <v>26</v>
      </c>
      <c r="C204" s="117" t="s">
        <v>529</v>
      </c>
      <c r="D204" s="117" t="s">
        <v>501</v>
      </c>
    </row>
    <row r="205" spans="1:4" ht="36" customHeight="1" thickBot="1">
      <c r="A205" s="118" t="s">
        <v>69</v>
      </c>
      <c r="B205" s="117" t="s">
        <v>26</v>
      </c>
      <c r="C205" s="117" t="s">
        <v>530</v>
      </c>
      <c r="D205" s="117" t="s">
        <v>501</v>
      </c>
    </row>
    <row r="206" spans="1:4" ht="36" customHeight="1" thickBot="1">
      <c r="A206" s="106">
        <v>44246</v>
      </c>
      <c r="B206" s="117" t="s">
        <v>26</v>
      </c>
      <c r="C206" s="117" t="s">
        <v>537</v>
      </c>
      <c r="D206" s="117" t="s">
        <v>536</v>
      </c>
    </row>
    <row r="207" spans="1:4" ht="36" customHeight="1">
      <c r="A207" s="106"/>
      <c r="B207" s="107"/>
      <c r="C207" s="110"/>
      <c r="D207" s="109"/>
    </row>
    <row r="208" spans="1:4" ht="36" customHeight="1">
      <c r="A208" s="106"/>
      <c r="B208" s="107"/>
      <c r="C208" s="110"/>
      <c r="D208" s="109"/>
    </row>
    <row r="209" spans="1:4" ht="36" customHeight="1">
      <c r="A209" s="106"/>
      <c r="B209" s="107"/>
      <c r="C209" s="110"/>
      <c r="D209" s="109"/>
    </row>
    <row r="210" spans="1:4" ht="36" customHeight="1">
      <c r="A210" s="106"/>
      <c r="B210" s="107"/>
      <c r="C210" s="111"/>
      <c r="D210" s="109"/>
    </row>
    <row r="211" spans="1:4" ht="25.5" customHeight="1">
      <c r="A211" s="148" t="s">
        <v>390</v>
      </c>
      <c r="B211" s="148"/>
      <c r="C211" s="148"/>
      <c r="D211" s="148"/>
    </row>
    <row r="212" spans="1:4" ht="25.5" customHeight="1">
      <c r="A212" s="149" t="s">
        <v>495</v>
      </c>
      <c r="B212" s="149"/>
      <c r="C212" s="149"/>
      <c r="D212" s="149"/>
    </row>
    <row r="213" spans="1:4" ht="25.5" customHeight="1">
      <c r="A213" s="105" t="s">
        <v>376</v>
      </c>
      <c r="B213" s="50" t="s">
        <v>23</v>
      </c>
      <c r="C213" s="50" t="s">
        <v>24</v>
      </c>
      <c r="D213" s="74" t="s">
        <v>25</v>
      </c>
    </row>
    <row r="214" spans="1:4" s="102" customFormat="1" ht="36" customHeight="1">
      <c r="A214" s="106">
        <v>44162</v>
      </c>
      <c r="B214" s="107" t="s">
        <v>26</v>
      </c>
      <c r="C214" s="110" t="s">
        <v>498</v>
      </c>
      <c r="D214" s="109" t="s">
        <v>496</v>
      </c>
    </row>
    <row r="215" spans="1:4" s="102" customFormat="1" ht="36" customHeight="1">
      <c r="A215" s="106"/>
      <c r="B215" s="107"/>
      <c r="C215" s="108"/>
      <c r="D215" s="109"/>
    </row>
    <row r="216" spans="1:4" ht="25.5" customHeight="1">
      <c r="A216" s="148" t="s">
        <v>390</v>
      </c>
      <c r="B216" s="148"/>
      <c r="C216" s="148"/>
      <c r="D216" s="148"/>
    </row>
    <row r="217" spans="1:4" ht="25.5" customHeight="1">
      <c r="A217" s="149" t="s">
        <v>494</v>
      </c>
      <c r="B217" s="149"/>
      <c r="C217" s="149"/>
      <c r="D217" s="149"/>
    </row>
    <row r="218" spans="1:4" ht="25.5" customHeight="1">
      <c r="A218" s="105" t="s">
        <v>376</v>
      </c>
      <c r="B218" s="50" t="s">
        <v>23</v>
      </c>
      <c r="C218" s="50" t="s">
        <v>24</v>
      </c>
      <c r="D218" s="74" t="s">
        <v>25</v>
      </c>
    </row>
    <row r="219" spans="1:4" s="102" customFormat="1" ht="36" customHeight="1">
      <c r="A219" s="106">
        <v>44106</v>
      </c>
      <c r="B219" s="107" t="s">
        <v>26</v>
      </c>
      <c r="C219" s="108" t="s">
        <v>489</v>
      </c>
      <c r="D219" s="109" t="s">
        <v>490</v>
      </c>
    </row>
    <row r="221" spans="1:4" ht="25.5" customHeight="1">
      <c r="A221" s="148" t="s">
        <v>390</v>
      </c>
      <c r="B221" s="148"/>
      <c r="C221" s="148"/>
      <c r="D221" s="148"/>
    </row>
    <row r="222" spans="1:4" ht="25.5" customHeight="1">
      <c r="A222" s="149" t="s">
        <v>488</v>
      </c>
      <c r="B222" s="149"/>
      <c r="C222" s="149"/>
      <c r="D222" s="149"/>
    </row>
    <row r="223" spans="1:4" ht="25.5" customHeight="1">
      <c r="A223" s="105" t="s">
        <v>376</v>
      </c>
      <c r="B223" s="50" t="s">
        <v>23</v>
      </c>
      <c r="C223" s="50" t="s">
        <v>24</v>
      </c>
      <c r="D223" s="74" t="s">
        <v>25</v>
      </c>
    </row>
    <row r="224" spans="1:4" s="102" customFormat="1" ht="36" customHeight="1">
      <c r="A224" s="106">
        <v>43952</v>
      </c>
      <c r="B224" s="107" t="s">
        <v>26</v>
      </c>
      <c r="C224" s="108" t="s">
        <v>477</v>
      </c>
      <c r="D224" s="109" t="s">
        <v>360</v>
      </c>
    </row>
    <row r="225" spans="1:4" s="102" customFormat="1" ht="36" customHeight="1">
      <c r="A225" s="106">
        <v>44015</v>
      </c>
      <c r="B225" s="107" t="s">
        <v>26</v>
      </c>
      <c r="C225" s="108" t="s">
        <v>469</v>
      </c>
      <c r="D225" s="109" t="s">
        <v>470</v>
      </c>
    </row>
    <row r="226" spans="1:4" s="102" customFormat="1" ht="36" customHeight="1">
      <c r="A226" s="106">
        <v>44022</v>
      </c>
      <c r="B226" s="107" t="s">
        <v>26</v>
      </c>
      <c r="C226" s="108" t="s">
        <v>481</v>
      </c>
      <c r="D226" s="109" t="s">
        <v>137</v>
      </c>
    </row>
    <row r="227" spans="1:4" s="102" customFormat="1" ht="36" customHeight="1">
      <c r="A227" s="106">
        <v>44092</v>
      </c>
      <c r="B227" s="107" t="s">
        <v>26</v>
      </c>
      <c r="C227" s="108" t="s">
        <v>483</v>
      </c>
      <c r="D227" s="109" t="s">
        <v>137</v>
      </c>
    </row>
    <row r="228" spans="1:4" s="102" customFormat="1" ht="36" customHeight="1">
      <c r="A228" s="106">
        <v>44036</v>
      </c>
      <c r="B228" s="107" t="s">
        <v>26</v>
      </c>
      <c r="C228" s="108" t="s">
        <v>484</v>
      </c>
      <c r="D228" s="109" t="s">
        <v>137</v>
      </c>
    </row>
    <row r="229" spans="1:4" s="102" customFormat="1" ht="36" customHeight="1">
      <c r="A229" s="106">
        <v>44127</v>
      </c>
      <c r="B229" s="107" t="s">
        <v>26</v>
      </c>
      <c r="C229" s="108" t="s">
        <v>487</v>
      </c>
      <c r="D229" s="109" t="s">
        <v>366</v>
      </c>
    </row>
    <row r="230" spans="1:4" s="102" customFormat="1" ht="36" customHeight="1">
      <c r="A230" s="106">
        <v>44176</v>
      </c>
      <c r="B230" s="107" t="s">
        <v>26</v>
      </c>
      <c r="C230" s="108" t="s">
        <v>487</v>
      </c>
      <c r="D230" s="109" t="s">
        <v>366</v>
      </c>
    </row>
    <row r="231" spans="1:4" s="102" customFormat="1" ht="36" customHeight="1">
      <c r="A231" s="106">
        <v>44239</v>
      </c>
      <c r="B231" s="107" t="s">
        <v>26</v>
      </c>
      <c r="C231" s="108" t="s">
        <v>487</v>
      </c>
      <c r="D231" s="109" t="s">
        <v>366</v>
      </c>
    </row>
    <row r="232" spans="3:4" ht="12">
      <c r="C232" s="10"/>
      <c r="D232" s="10"/>
    </row>
    <row r="233" spans="3:4" ht="12">
      <c r="C233" s="10"/>
      <c r="D233" s="10"/>
    </row>
    <row r="234" spans="3:4" ht="12">
      <c r="C234" s="10"/>
      <c r="D234" s="10"/>
    </row>
    <row r="235" spans="1:4" ht="25.5" customHeight="1">
      <c r="A235" s="148" t="s">
        <v>390</v>
      </c>
      <c r="B235" s="148"/>
      <c r="C235" s="148"/>
      <c r="D235" s="148"/>
    </row>
    <row r="236" spans="1:4" ht="25.5" customHeight="1">
      <c r="A236" s="149" t="s">
        <v>468</v>
      </c>
      <c r="B236" s="149"/>
      <c r="C236" s="149"/>
      <c r="D236" s="149"/>
    </row>
    <row r="237" spans="1:4" ht="25.5" customHeight="1">
      <c r="A237" s="105" t="s">
        <v>376</v>
      </c>
      <c r="B237" s="50" t="s">
        <v>23</v>
      </c>
      <c r="C237" s="50" t="s">
        <v>24</v>
      </c>
      <c r="D237" s="74" t="s">
        <v>25</v>
      </c>
    </row>
    <row r="238" spans="1:4" s="102" customFormat="1" ht="36" customHeight="1">
      <c r="A238" s="106">
        <v>43917</v>
      </c>
      <c r="B238" s="107" t="s">
        <v>26</v>
      </c>
      <c r="C238" s="108" t="s">
        <v>451</v>
      </c>
      <c r="D238" s="109" t="s">
        <v>381</v>
      </c>
    </row>
    <row r="239" spans="1:4" s="102" customFormat="1" ht="36" customHeight="1">
      <c r="A239" s="106">
        <v>43931</v>
      </c>
      <c r="B239" s="107" t="s">
        <v>26</v>
      </c>
      <c r="C239" s="108" t="s">
        <v>417</v>
      </c>
      <c r="D239" s="109" t="s">
        <v>381</v>
      </c>
    </row>
    <row r="240" spans="1:4" s="102" customFormat="1" ht="36" customHeight="1">
      <c r="A240" s="106">
        <v>43959</v>
      </c>
      <c r="B240" s="107" t="s">
        <v>26</v>
      </c>
      <c r="C240" s="108" t="s">
        <v>439</v>
      </c>
      <c r="D240" s="109" t="s">
        <v>381</v>
      </c>
    </row>
    <row r="241" spans="1:4" s="102" customFormat="1" ht="36" customHeight="1">
      <c r="A241" s="106">
        <v>43987</v>
      </c>
      <c r="B241" s="107" t="s">
        <v>26</v>
      </c>
      <c r="C241" s="108" t="s">
        <v>413</v>
      </c>
      <c r="D241" s="109" t="s">
        <v>381</v>
      </c>
    </row>
    <row r="242" spans="1:4" s="102" customFormat="1" ht="36" customHeight="1">
      <c r="A242" s="106">
        <v>44001</v>
      </c>
      <c r="B242" s="107" t="s">
        <v>26</v>
      </c>
      <c r="C242" s="108" t="s">
        <v>435</v>
      </c>
      <c r="D242" s="109" t="s">
        <v>381</v>
      </c>
    </row>
    <row r="243" spans="1:4" s="102" customFormat="1" ht="36" customHeight="1">
      <c r="A243" s="106">
        <v>44015</v>
      </c>
      <c r="B243" s="107" t="s">
        <v>26</v>
      </c>
      <c r="C243" s="108" t="s">
        <v>443</v>
      </c>
      <c r="D243" s="109" t="s">
        <v>381</v>
      </c>
    </row>
    <row r="244" spans="1:4" s="102" customFormat="1" ht="36" customHeight="1">
      <c r="A244" s="106">
        <v>44029</v>
      </c>
      <c r="B244" s="107" t="s">
        <v>26</v>
      </c>
      <c r="C244" s="108" t="s">
        <v>419</v>
      </c>
      <c r="D244" s="109" t="s">
        <v>381</v>
      </c>
    </row>
    <row r="245" spans="1:4" s="102" customFormat="1" ht="36" customHeight="1">
      <c r="A245" s="106">
        <v>44057</v>
      </c>
      <c r="B245" s="107" t="s">
        <v>26</v>
      </c>
      <c r="C245" s="108" t="s">
        <v>423</v>
      </c>
      <c r="D245" s="109" t="s">
        <v>381</v>
      </c>
    </row>
    <row r="246" spans="1:4" s="102" customFormat="1" ht="36" customHeight="1">
      <c r="A246" s="106">
        <v>44099</v>
      </c>
      <c r="B246" s="107" t="s">
        <v>26</v>
      </c>
      <c r="C246" s="108" t="s">
        <v>455</v>
      </c>
      <c r="D246" s="109" t="s">
        <v>381</v>
      </c>
    </row>
    <row r="247" spans="1:4" s="102" customFormat="1" ht="36" customHeight="1">
      <c r="A247" s="106">
        <v>44120</v>
      </c>
      <c r="B247" s="107" t="s">
        <v>26</v>
      </c>
      <c r="C247" s="108" t="s">
        <v>425</v>
      </c>
      <c r="D247" s="109" t="s">
        <v>381</v>
      </c>
    </row>
    <row r="248" spans="1:4" s="102" customFormat="1" ht="36" customHeight="1">
      <c r="A248" s="106">
        <v>44141</v>
      </c>
      <c r="B248" s="107" t="s">
        <v>26</v>
      </c>
      <c r="C248" s="108" t="s">
        <v>427</v>
      </c>
      <c r="D248" s="109" t="s">
        <v>381</v>
      </c>
    </row>
    <row r="249" spans="1:4" s="102" customFormat="1" ht="36" customHeight="1">
      <c r="A249" s="106">
        <v>44155</v>
      </c>
      <c r="B249" s="107" t="s">
        <v>26</v>
      </c>
      <c r="C249" s="108" t="s">
        <v>430</v>
      </c>
      <c r="D249" s="109" t="s">
        <v>381</v>
      </c>
    </row>
    <row r="250" spans="1:4" s="102" customFormat="1" ht="36" customHeight="1">
      <c r="A250" s="106">
        <v>44162</v>
      </c>
      <c r="B250" s="107" t="s">
        <v>26</v>
      </c>
      <c r="C250" s="108" t="s">
        <v>456</v>
      </c>
      <c r="D250" s="109" t="s">
        <v>381</v>
      </c>
    </row>
    <row r="251" spans="1:4" s="102" customFormat="1" ht="36" customHeight="1">
      <c r="A251" s="106">
        <v>44169</v>
      </c>
      <c r="B251" s="107" t="s">
        <v>26</v>
      </c>
      <c r="C251" s="108" t="s">
        <v>432</v>
      </c>
      <c r="D251" s="109" t="s">
        <v>381</v>
      </c>
    </row>
    <row r="252" spans="1:4" s="102" customFormat="1" ht="36" customHeight="1">
      <c r="A252" s="106">
        <v>44176</v>
      </c>
      <c r="B252" s="107" t="s">
        <v>26</v>
      </c>
      <c r="C252" s="108" t="s">
        <v>460</v>
      </c>
      <c r="D252" s="109" t="s">
        <v>381</v>
      </c>
    </row>
    <row r="253" spans="1:4" s="102" customFormat="1" ht="36" customHeight="1">
      <c r="A253" s="106">
        <v>44190</v>
      </c>
      <c r="B253" s="107" t="s">
        <v>26</v>
      </c>
      <c r="C253" s="108" t="s">
        <v>447</v>
      </c>
      <c r="D253" s="109" t="s">
        <v>381</v>
      </c>
    </row>
    <row r="254" spans="1:4" s="102" customFormat="1" ht="36" customHeight="1">
      <c r="A254" s="106">
        <v>44204</v>
      </c>
      <c r="B254" s="107" t="s">
        <v>26</v>
      </c>
      <c r="C254" s="108" t="s">
        <v>464</v>
      </c>
      <c r="D254" s="109" t="s">
        <v>381</v>
      </c>
    </row>
    <row r="255" spans="1:4" s="102" customFormat="1" ht="36" customHeight="1">
      <c r="A255" s="106">
        <v>44217</v>
      </c>
      <c r="B255" s="107" t="s">
        <v>26</v>
      </c>
      <c r="C255" s="108" t="s">
        <v>434</v>
      </c>
      <c r="D255" s="109" t="s">
        <v>381</v>
      </c>
    </row>
    <row r="256" ht="12">
      <c r="C256" s="93"/>
    </row>
    <row r="257" spans="1:4" ht="25.5" customHeight="1">
      <c r="A257" s="150" t="s">
        <v>390</v>
      </c>
      <c r="B257" s="150"/>
      <c r="C257" s="150"/>
      <c r="D257" s="150"/>
    </row>
    <row r="258" spans="1:4" ht="25.5" customHeight="1">
      <c r="A258" s="151" t="s">
        <v>407</v>
      </c>
      <c r="B258" s="151"/>
      <c r="C258" s="151"/>
      <c r="D258" s="151"/>
    </row>
    <row r="259" spans="1:4" ht="25.5" customHeight="1">
      <c r="A259" s="49" t="s">
        <v>376</v>
      </c>
      <c r="B259" s="50" t="s">
        <v>23</v>
      </c>
      <c r="C259" s="50" t="s">
        <v>24</v>
      </c>
      <c r="D259" s="74" t="s">
        <v>25</v>
      </c>
    </row>
    <row r="260" spans="1:4" s="102" customFormat="1" ht="36" customHeight="1">
      <c r="A260" s="67">
        <v>43896</v>
      </c>
      <c r="B260" s="67" t="s">
        <v>33</v>
      </c>
      <c r="C260" s="101" t="s">
        <v>362</v>
      </c>
      <c r="D260" s="56" t="s">
        <v>120</v>
      </c>
    </row>
    <row r="261" spans="1:4" ht="36" customHeight="1">
      <c r="A261" s="67" t="s">
        <v>378</v>
      </c>
      <c r="B261" s="67">
        <v>43896</v>
      </c>
      <c r="C261" s="101" t="s">
        <v>375</v>
      </c>
      <c r="D261" s="56" t="s">
        <v>139</v>
      </c>
    </row>
    <row r="262" spans="1:4" ht="36" customHeight="1">
      <c r="A262" s="67">
        <v>43910</v>
      </c>
      <c r="B262" s="67">
        <v>43903</v>
      </c>
      <c r="C262" s="101" t="s">
        <v>389</v>
      </c>
      <c r="D262" s="56" t="s">
        <v>408</v>
      </c>
    </row>
    <row r="263" spans="1:4" ht="36" customHeight="1">
      <c r="A263" s="67">
        <v>43924</v>
      </c>
      <c r="B263" s="67">
        <v>43910</v>
      </c>
      <c r="C263" s="101" t="s">
        <v>298</v>
      </c>
      <c r="D263" s="56" t="s">
        <v>299</v>
      </c>
    </row>
    <row r="264" spans="1:4" ht="36" customHeight="1">
      <c r="A264" s="67">
        <v>43994</v>
      </c>
      <c r="B264" s="67" t="s">
        <v>26</v>
      </c>
      <c r="C264" s="101" t="s">
        <v>409</v>
      </c>
      <c r="D264" s="53" t="s">
        <v>410</v>
      </c>
    </row>
    <row r="265" ht="12">
      <c r="C265" s="93"/>
    </row>
    <row r="266" spans="1:4" ht="25.5" customHeight="1">
      <c r="A266" s="150" t="s">
        <v>390</v>
      </c>
      <c r="B266" s="150"/>
      <c r="C266" s="150"/>
      <c r="D266" s="150"/>
    </row>
    <row r="267" spans="1:4" ht="25.5" customHeight="1">
      <c r="A267" s="49" t="s">
        <v>405</v>
      </c>
      <c r="B267" s="99"/>
      <c r="C267" s="99"/>
      <c r="D267" s="99"/>
    </row>
    <row r="268" spans="1:4" ht="25.5" customHeight="1">
      <c r="A268" s="49" t="s">
        <v>376</v>
      </c>
      <c r="B268" s="50" t="s">
        <v>23</v>
      </c>
      <c r="C268" s="50" t="s">
        <v>24</v>
      </c>
      <c r="D268" s="74" t="s">
        <v>25</v>
      </c>
    </row>
    <row r="269" spans="1:4" ht="36" customHeight="1">
      <c r="A269" s="67" t="s">
        <v>69</v>
      </c>
      <c r="B269" s="67">
        <v>43868</v>
      </c>
      <c r="C269" s="53" t="s">
        <v>406</v>
      </c>
      <c r="D269" s="53" t="s">
        <v>175</v>
      </c>
    </row>
    <row r="270" spans="1:4" ht="10.5" customHeight="1">
      <c r="A270" s="70"/>
      <c r="B270" s="70"/>
      <c r="C270" s="91"/>
      <c r="D270" s="91"/>
    </row>
    <row r="271" spans="1:4" ht="25.5" customHeight="1">
      <c r="A271" s="150" t="s">
        <v>390</v>
      </c>
      <c r="B271" s="150"/>
      <c r="C271" s="150"/>
      <c r="D271" s="150"/>
    </row>
    <row r="272" spans="1:4" ht="25.5" customHeight="1">
      <c r="A272" s="49" t="s">
        <v>404</v>
      </c>
      <c r="B272" s="98"/>
      <c r="C272" s="98"/>
      <c r="D272" s="98"/>
    </row>
    <row r="273" spans="1:4" ht="25.5" customHeight="1">
      <c r="A273" s="49" t="s">
        <v>376</v>
      </c>
      <c r="B273" s="50" t="s">
        <v>23</v>
      </c>
      <c r="C273" s="50" t="s">
        <v>24</v>
      </c>
      <c r="D273" s="74" t="s">
        <v>25</v>
      </c>
    </row>
    <row r="274" spans="1:4" ht="36" customHeight="1">
      <c r="A274" s="67" t="s">
        <v>69</v>
      </c>
      <c r="B274" s="67">
        <v>43896</v>
      </c>
      <c r="C274" s="53" t="s">
        <v>131</v>
      </c>
      <c r="D274" s="53" t="s">
        <v>132</v>
      </c>
    </row>
    <row r="275" spans="1:4" ht="12" customHeight="1">
      <c r="A275" s="70"/>
      <c r="B275" s="70"/>
      <c r="C275" s="100"/>
      <c r="D275" s="92"/>
    </row>
    <row r="276" spans="1:4" ht="25.5" customHeight="1">
      <c r="A276" s="150" t="s">
        <v>390</v>
      </c>
      <c r="B276" s="150"/>
      <c r="C276" s="150"/>
      <c r="D276" s="150"/>
    </row>
    <row r="277" spans="1:4" ht="25.5" customHeight="1">
      <c r="A277" s="49" t="s">
        <v>403</v>
      </c>
      <c r="B277" s="97"/>
      <c r="C277" s="97"/>
      <c r="D277" s="97"/>
    </row>
    <row r="278" spans="1:4" ht="25.5" customHeight="1">
      <c r="A278" s="49" t="s">
        <v>376</v>
      </c>
      <c r="B278" s="50" t="s">
        <v>23</v>
      </c>
      <c r="C278" s="50" t="s">
        <v>24</v>
      </c>
      <c r="D278" s="74" t="s">
        <v>25</v>
      </c>
    </row>
    <row r="279" spans="1:4" ht="36" customHeight="1">
      <c r="A279" s="67">
        <v>43896</v>
      </c>
      <c r="B279" s="67" t="s">
        <v>26</v>
      </c>
      <c r="C279" s="64" t="s">
        <v>398</v>
      </c>
      <c r="D279" s="56" t="s">
        <v>402</v>
      </c>
    </row>
    <row r="280" spans="1:4" ht="36" customHeight="1">
      <c r="A280" s="67" t="s">
        <v>392</v>
      </c>
      <c r="B280" s="67" t="s">
        <v>26</v>
      </c>
      <c r="C280" s="64" t="s">
        <v>393</v>
      </c>
      <c r="D280" s="53" t="s">
        <v>394</v>
      </c>
    </row>
    <row r="281" spans="1:4" ht="36" customHeight="1">
      <c r="A281" s="67">
        <v>43931</v>
      </c>
      <c r="B281" s="67">
        <v>43910</v>
      </c>
      <c r="C281" s="64" t="s">
        <v>397</v>
      </c>
      <c r="D281" s="56" t="s">
        <v>327</v>
      </c>
    </row>
    <row r="282" spans="1:4" ht="36" customHeight="1">
      <c r="A282" s="67">
        <v>43903</v>
      </c>
      <c r="B282" s="67" t="s">
        <v>26</v>
      </c>
      <c r="C282" s="64" t="s">
        <v>389</v>
      </c>
      <c r="D282" s="56" t="s">
        <v>381</v>
      </c>
    </row>
    <row r="283" spans="1:4" ht="36" customHeight="1">
      <c r="A283" s="67" t="s">
        <v>378</v>
      </c>
      <c r="B283" s="67">
        <v>43910</v>
      </c>
      <c r="C283" s="58" t="s">
        <v>123</v>
      </c>
      <c r="D283" s="56" t="s">
        <v>36</v>
      </c>
    </row>
    <row r="284" spans="1:4" ht="36" customHeight="1">
      <c r="A284" s="67" t="s">
        <v>378</v>
      </c>
      <c r="B284" s="67">
        <v>43917</v>
      </c>
      <c r="C284" s="58" t="s">
        <v>138</v>
      </c>
      <c r="D284" s="56" t="s">
        <v>366</v>
      </c>
    </row>
    <row r="285" spans="1:4" ht="14.25" customHeight="1">
      <c r="A285" s="70"/>
      <c r="B285" s="70"/>
      <c r="C285" s="90"/>
      <c r="D285" s="92"/>
    </row>
    <row r="286" spans="1:4" ht="25.5" customHeight="1">
      <c r="A286" s="150" t="s">
        <v>390</v>
      </c>
      <c r="B286" s="150"/>
      <c r="C286" s="150"/>
      <c r="D286" s="150"/>
    </row>
    <row r="287" spans="1:4" ht="25.5" customHeight="1">
      <c r="A287" s="49" t="s">
        <v>391</v>
      </c>
      <c r="B287" s="96"/>
      <c r="C287" s="96"/>
      <c r="D287" s="96"/>
    </row>
    <row r="288" spans="1:4" ht="25.5" customHeight="1">
      <c r="A288" s="49" t="s">
        <v>376</v>
      </c>
      <c r="B288" s="50" t="s">
        <v>23</v>
      </c>
      <c r="C288" s="50" t="s">
        <v>24</v>
      </c>
      <c r="D288" s="74" t="s">
        <v>25</v>
      </c>
    </row>
    <row r="289" spans="1:4" ht="36" customHeight="1">
      <c r="A289" s="67">
        <v>43903</v>
      </c>
      <c r="B289" s="67" t="s">
        <v>26</v>
      </c>
      <c r="C289" s="64" t="s">
        <v>389</v>
      </c>
      <c r="D289" s="56" t="s">
        <v>381</v>
      </c>
    </row>
    <row r="290" spans="1:4" ht="14.25" customHeight="1">
      <c r="A290" s="70"/>
      <c r="B290" s="70"/>
      <c r="C290" s="90"/>
      <c r="D290" s="92"/>
    </row>
    <row r="291" spans="1:4" ht="25.5" customHeight="1">
      <c r="A291" s="150" t="s">
        <v>352</v>
      </c>
      <c r="B291" s="150"/>
      <c r="C291" s="150"/>
      <c r="D291" s="150"/>
    </row>
    <row r="292" spans="1:4" ht="25.5" customHeight="1">
      <c r="A292" s="49" t="s">
        <v>379</v>
      </c>
      <c r="B292" s="95"/>
      <c r="C292" s="95"/>
      <c r="D292" s="95"/>
    </row>
    <row r="293" spans="1:4" ht="25.5" customHeight="1">
      <c r="A293" s="49" t="s">
        <v>376</v>
      </c>
      <c r="B293" s="50" t="s">
        <v>23</v>
      </c>
      <c r="C293" s="50" t="s">
        <v>24</v>
      </c>
      <c r="D293" s="74" t="s">
        <v>25</v>
      </c>
    </row>
    <row r="294" spans="1:4" ht="25.5" customHeight="1">
      <c r="A294" s="67">
        <v>43875</v>
      </c>
      <c r="B294" s="67" t="s">
        <v>26</v>
      </c>
      <c r="C294" s="68" t="s">
        <v>380</v>
      </c>
      <c r="D294" s="56" t="s">
        <v>381</v>
      </c>
    </row>
    <row r="295" spans="1:4" ht="25.5" customHeight="1">
      <c r="A295" s="67">
        <v>43889</v>
      </c>
      <c r="B295" s="67" t="s">
        <v>26</v>
      </c>
      <c r="C295" s="68" t="s">
        <v>385</v>
      </c>
      <c r="D295" s="56" t="s">
        <v>381</v>
      </c>
    </row>
    <row r="296" spans="1:4" ht="25.5" customHeight="1">
      <c r="A296" s="70"/>
      <c r="B296" s="70"/>
      <c r="C296" s="90"/>
      <c r="D296" s="92"/>
    </row>
    <row r="297" spans="1:4" ht="25.5" customHeight="1">
      <c r="A297" s="150" t="s">
        <v>352</v>
      </c>
      <c r="B297" s="150"/>
      <c r="C297" s="150"/>
      <c r="D297" s="150"/>
    </row>
    <row r="298" spans="1:4" ht="25.5" customHeight="1">
      <c r="A298" s="49" t="s">
        <v>377</v>
      </c>
      <c r="B298" s="94"/>
      <c r="C298" s="94"/>
      <c r="D298" s="94"/>
    </row>
    <row r="299" spans="1:4" ht="25.5" customHeight="1">
      <c r="A299" s="49" t="s">
        <v>376</v>
      </c>
      <c r="B299" s="50" t="s">
        <v>23</v>
      </c>
      <c r="C299" s="50" t="s">
        <v>24</v>
      </c>
      <c r="D299" s="74" t="s">
        <v>25</v>
      </c>
    </row>
    <row r="300" spans="1:4" ht="25.5" customHeight="1">
      <c r="A300" s="67">
        <v>43875</v>
      </c>
      <c r="B300" s="67">
        <v>43889</v>
      </c>
      <c r="C300" s="68" t="s">
        <v>323</v>
      </c>
      <c r="D300" s="56" t="s">
        <v>324</v>
      </c>
    </row>
    <row r="301" spans="1:4" ht="25.5" customHeight="1">
      <c r="A301" s="67" t="s">
        <v>33</v>
      </c>
      <c r="B301" s="67">
        <v>43875</v>
      </c>
      <c r="C301" s="68" t="s">
        <v>362</v>
      </c>
      <c r="D301" s="56" t="s">
        <v>120</v>
      </c>
    </row>
    <row r="302" spans="1:4" ht="25.5" customHeight="1">
      <c r="A302" s="67" t="s">
        <v>26</v>
      </c>
      <c r="B302" s="67">
        <v>43896</v>
      </c>
      <c r="C302" s="68" t="s">
        <v>375</v>
      </c>
      <c r="D302" s="56" t="s">
        <v>139</v>
      </c>
    </row>
    <row r="303" spans="1:4" ht="25.5" customHeight="1">
      <c r="A303" s="67">
        <v>43910</v>
      </c>
      <c r="B303" s="67">
        <v>43896</v>
      </c>
      <c r="C303" s="68" t="s">
        <v>298</v>
      </c>
      <c r="D303" s="56" t="s">
        <v>299</v>
      </c>
    </row>
    <row r="304" spans="1:4" ht="25.5" customHeight="1">
      <c r="A304" s="67">
        <v>43917</v>
      </c>
      <c r="B304" s="67">
        <v>43889</v>
      </c>
      <c r="C304" s="68" t="s">
        <v>253</v>
      </c>
      <c r="D304" s="56" t="s">
        <v>365</v>
      </c>
    </row>
    <row r="305" spans="1:4" ht="25.5" customHeight="1">
      <c r="A305" s="67" t="s">
        <v>378</v>
      </c>
      <c r="B305" s="67">
        <v>43917</v>
      </c>
      <c r="C305" s="68" t="s">
        <v>315</v>
      </c>
      <c r="D305" s="56" t="s">
        <v>139</v>
      </c>
    </row>
    <row r="306" spans="1:4" ht="25.5" customHeight="1">
      <c r="A306" s="70"/>
      <c r="B306" s="70"/>
      <c r="C306" s="90"/>
      <c r="D306" s="92"/>
    </row>
    <row r="307" spans="1:4" ht="25.5" customHeight="1">
      <c r="A307" s="150" t="s">
        <v>352</v>
      </c>
      <c r="B307" s="150"/>
      <c r="C307" s="150"/>
      <c r="D307" s="150"/>
    </row>
    <row r="308" spans="1:4" ht="25.5" customHeight="1">
      <c r="A308" s="49" t="s">
        <v>370</v>
      </c>
      <c r="B308" s="50" t="s">
        <v>23</v>
      </c>
      <c r="C308" s="50" t="s">
        <v>24</v>
      </c>
      <c r="D308" s="74" t="s">
        <v>25</v>
      </c>
    </row>
    <row r="309" spans="1:4" ht="25.5" customHeight="1">
      <c r="A309" s="67">
        <v>43889</v>
      </c>
      <c r="B309" s="67">
        <v>43882</v>
      </c>
      <c r="C309" s="68" t="s">
        <v>371</v>
      </c>
      <c r="D309" s="56" t="s">
        <v>372</v>
      </c>
    </row>
    <row r="310" spans="1:4" ht="25.5" customHeight="1">
      <c r="A310" s="70"/>
      <c r="B310" s="70"/>
      <c r="C310" s="90"/>
      <c r="D310" s="92"/>
    </row>
    <row r="311" spans="1:4" ht="25.5" customHeight="1">
      <c r="A311" s="150" t="s">
        <v>352</v>
      </c>
      <c r="B311" s="150"/>
      <c r="C311" s="150"/>
      <c r="D311" s="150"/>
    </row>
    <row r="312" spans="1:4" ht="25.5" customHeight="1">
      <c r="A312" s="49" t="s">
        <v>369</v>
      </c>
      <c r="B312" s="50" t="s">
        <v>23</v>
      </c>
      <c r="C312" s="50" t="s">
        <v>24</v>
      </c>
      <c r="D312" s="74" t="s">
        <v>25</v>
      </c>
    </row>
    <row r="313" spans="1:4" ht="25.5" customHeight="1">
      <c r="A313" s="67" t="s">
        <v>33</v>
      </c>
      <c r="B313" s="67">
        <v>43812</v>
      </c>
      <c r="C313" s="68" t="s">
        <v>238</v>
      </c>
      <c r="D313" s="56" t="s">
        <v>200</v>
      </c>
    </row>
    <row r="314" spans="1:4" ht="25.5" customHeight="1">
      <c r="A314" s="67">
        <v>43868</v>
      </c>
      <c r="B314" s="67" t="s">
        <v>69</v>
      </c>
      <c r="C314" s="68" t="s">
        <v>174</v>
      </c>
      <c r="D314" s="56" t="s">
        <v>175</v>
      </c>
    </row>
    <row r="315" spans="1:4" ht="25.5" customHeight="1">
      <c r="A315" s="67">
        <v>43903</v>
      </c>
      <c r="B315" s="67">
        <v>43875</v>
      </c>
      <c r="C315" s="68" t="s">
        <v>296</v>
      </c>
      <c r="D315" s="56" t="s">
        <v>365</v>
      </c>
    </row>
    <row r="316" spans="1:4" ht="25.5" customHeight="1">
      <c r="A316" s="67" t="s">
        <v>93</v>
      </c>
      <c r="B316" s="67">
        <v>43875</v>
      </c>
      <c r="C316" s="68" t="s">
        <v>368</v>
      </c>
      <c r="D316" s="56" t="s">
        <v>120</v>
      </c>
    </row>
    <row r="317" spans="1:4" ht="25.5" customHeight="1">
      <c r="A317" s="67" t="s">
        <v>364</v>
      </c>
      <c r="B317" s="67">
        <v>43896</v>
      </c>
      <c r="C317" s="68" t="s">
        <v>138</v>
      </c>
      <c r="D317" s="56" t="s">
        <v>366</v>
      </c>
    </row>
    <row r="318" spans="1:4" ht="25.5" customHeight="1">
      <c r="A318" s="67" t="s">
        <v>364</v>
      </c>
      <c r="B318" s="67">
        <v>43903</v>
      </c>
      <c r="C318" s="68" t="s">
        <v>138</v>
      </c>
      <c r="D318" s="56" t="s">
        <v>366</v>
      </c>
    </row>
    <row r="319" spans="1:4" ht="25.5" customHeight="1">
      <c r="A319" s="70"/>
      <c r="B319" s="70"/>
      <c r="C319" s="90"/>
      <c r="D319" s="92"/>
    </row>
    <row r="320" spans="1:4" ht="25.5" customHeight="1">
      <c r="A320" s="150" t="s">
        <v>352</v>
      </c>
      <c r="B320" s="150"/>
      <c r="C320" s="150"/>
      <c r="D320" s="150"/>
    </row>
    <row r="321" spans="1:4" ht="25.5" customHeight="1">
      <c r="A321" s="49" t="s">
        <v>361</v>
      </c>
      <c r="B321" s="50" t="s">
        <v>23</v>
      </c>
      <c r="C321" s="50" t="s">
        <v>24</v>
      </c>
      <c r="D321" s="74" t="s">
        <v>25</v>
      </c>
    </row>
    <row r="322" spans="1:4" ht="25.5" customHeight="1">
      <c r="A322" s="67">
        <v>43868</v>
      </c>
      <c r="B322" s="67">
        <v>43847</v>
      </c>
      <c r="C322" s="68" t="s">
        <v>234</v>
      </c>
      <c r="D322" s="56" t="s">
        <v>200</v>
      </c>
    </row>
    <row r="323" spans="1:4" ht="18.75" customHeight="1">
      <c r="A323" s="70"/>
      <c r="B323" s="70"/>
      <c r="C323" s="90"/>
      <c r="D323" s="91"/>
    </row>
    <row r="324" spans="1:4" ht="25.5" customHeight="1">
      <c r="A324" s="150" t="s">
        <v>352</v>
      </c>
      <c r="B324" s="150"/>
      <c r="C324" s="150"/>
      <c r="D324" s="150"/>
    </row>
    <row r="325" spans="1:4" ht="25.5" customHeight="1">
      <c r="A325" s="49" t="s">
        <v>354</v>
      </c>
      <c r="B325" s="50" t="s">
        <v>23</v>
      </c>
      <c r="C325" s="50" t="s">
        <v>24</v>
      </c>
      <c r="D325" s="74" t="s">
        <v>25</v>
      </c>
    </row>
    <row r="326" spans="1:4" ht="25.5" customHeight="1">
      <c r="A326" s="67">
        <v>43833</v>
      </c>
      <c r="B326" s="67" t="s">
        <v>69</v>
      </c>
      <c r="C326" s="68" t="s">
        <v>359</v>
      </c>
      <c r="D326" s="53" t="s">
        <v>360</v>
      </c>
    </row>
    <row r="327" spans="1:4" ht="18.75" customHeight="1">
      <c r="A327" s="70"/>
      <c r="B327" s="70"/>
      <c r="C327" s="90"/>
      <c r="D327" s="91"/>
    </row>
    <row r="328" spans="1:4" ht="25.5" customHeight="1">
      <c r="A328" s="150" t="s">
        <v>352</v>
      </c>
      <c r="B328" s="150"/>
      <c r="C328" s="150"/>
      <c r="D328" s="150"/>
    </row>
    <row r="329" spans="1:4" ht="25.5" customHeight="1">
      <c r="A329" s="49" t="s">
        <v>354</v>
      </c>
      <c r="B329" s="50" t="s">
        <v>23</v>
      </c>
      <c r="C329" s="50" t="s">
        <v>24</v>
      </c>
      <c r="D329" s="74" t="s">
        <v>25</v>
      </c>
    </row>
    <row r="330" spans="1:4" ht="25.5" customHeight="1">
      <c r="A330" s="67">
        <v>43805</v>
      </c>
      <c r="B330" s="67" t="s">
        <v>69</v>
      </c>
      <c r="C330" s="68" t="s">
        <v>355</v>
      </c>
      <c r="D330" s="53" t="s">
        <v>200</v>
      </c>
    </row>
    <row r="331" spans="1:4" ht="12">
      <c r="A331" s="49" t="s">
        <v>354</v>
      </c>
      <c r="B331" s="50" t="s">
        <v>23</v>
      </c>
      <c r="C331" s="50" t="s">
        <v>24</v>
      </c>
      <c r="D331" s="74" t="s">
        <v>25</v>
      </c>
    </row>
    <row r="332" spans="1:4" ht="36.75" customHeight="1">
      <c r="A332" s="67">
        <v>43840</v>
      </c>
      <c r="B332" s="67">
        <v>43882</v>
      </c>
      <c r="C332" s="68" t="s">
        <v>255</v>
      </c>
      <c r="D332" s="53" t="s">
        <v>257</v>
      </c>
    </row>
    <row r="333" spans="1:4" ht="12" customHeight="1">
      <c r="A333" s="70"/>
      <c r="B333" s="70"/>
      <c r="C333" s="90"/>
      <c r="D333" s="90"/>
    </row>
    <row r="334" spans="1:4" ht="12" customHeight="1">
      <c r="A334" s="150" t="s">
        <v>352</v>
      </c>
      <c r="B334" s="150"/>
      <c r="C334" s="150"/>
      <c r="D334" s="150"/>
    </row>
    <row r="335" spans="1:4" ht="12" customHeight="1">
      <c r="A335" s="49" t="s">
        <v>348</v>
      </c>
      <c r="B335" s="50" t="s">
        <v>23</v>
      </c>
      <c r="C335" s="50" t="s">
        <v>24</v>
      </c>
      <c r="D335" s="74" t="s">
        <v>25</v>
      </c>
    </row>
    <row r="336" spans="1:4" ht="12" customHeight="1">
      <c r="A336" s="67">
        <v>43840</v>
      </c>
      <c r="B336" s="67">
        <v>43847</v>
      </c>
      <c r="C336" s="68" t="s">
        <v>282</v>
      </c>
      <c r="D336" s="68" t="s">
        <v>36</v>
      </c>
    </row>
    <row r="337" spans="1:4" ht="12" customHeight="1">
      <c r="A337" s="67" t="s">
        <v>353</v>
      </c>
      <c r="B337" s="67">
        <v>43840</v>
      </c>
      <c r="C337" s="68" t="s">
        <v>104</v>
      </c>
      <c r="D337" s="68" t="s">
        <v>36</v>
      </c>
    </row>
    <row r="338" spans="1:4" ht="12" customHeight="1">
      <c r="A338" s="67">
        <v>43847</v>
      </c>
      <c r="B338" s="67">
        <v>43868</v>
      </c>
      <c r="C338" s="68" t="s">
        <v>288</v>
      </c>
      <c r="D338" s="68" t="s">
        <v>287</v>
      </c>
    </row>
    <row r="339" spans="1:4" ht="12" customHeight="1">
      <c r="A339" s="67">
        <v>43882</v>
      </c>
      <c r="B339" s="67" t="s">
        <v>26</v>
      </c>
      <c r="C339" s="68" t="s">
        <v>345</v>
      </c>
      <c r="D339" s="68" t="s">
        <v>36</v>
      </c>
    </row>
    <row r="340" spans="1:4" ht="12" customHeight="1">
      <c r="A340" s="67" t="s">
        <v>350</v>
      </c>
      <c r="B340" s="67">
        <v>43833</v>
      </c>
      <c r="C340" s="68" t="s">
        <v>351</v>
      </c>
      <c r="D340" s="68" t="s">
        <v>200</v>
      </c>
    </row>
    <row r="341" spans="1:4" ht="12" customHeight="1">
      <c r="A341" s="70"/>
      <c r="B341" s="70"/>
      <c r="C341" s="90"/>
      <c r="D341" s="90"/>
    </row>
    <row r="342" spans="1:4" ht="12" customHeight="1">
      <c r="A342" s="150" t="s">
        <v>141</v>
      </c>
      <c r="B342" s="150"/>
      <c r="C342" s="150"/>
      <c r="D342" s="150"/>
    </row>
    <row r="343" spans="1:4" ht="12" customHeight="1">
      <c r="A343" s="49" t="s">
        <v>343</v>
      </c>
      <c r="B343" s="50" t="s">
        <v>23</v>
      </c>
      <c r="C343" s="50" t="s">
        <v>24</v>
      </c>
      <c r="D343" s="74" t="s">
        <v>25</v>
      </c>
    </row>
    <row r="344" spans="1:4" ht="12" customHeight="1">
      <c r="A344" s="67">
        <v>43973</v>
      </c>
      <c r="B344" s="67" t="s">
        <v>26</v>
      </c>
      <c r="C344" s="68" t="s">
        <v>336</v>
      </c>
      <c r="D344" s="68" t="s">
        <v>337</v>
      </c>
    </row>
    <row r="345" spans="1:4" ht="12" customHeight="1">
      <c r="A345" s="67">
        <v>43987</v>
      </c>
      <c r="B345" s="67" t="s">
        <v>26</v>
      </c>
      <c r="C345" s="68" t="s">
        <v>339</v>
      </c>
      <c r="D345" s="68" t="s">
        <v>337</v>
      </c>
    </row>
    <row r="346" spans="1:4" ht="15">
      <c r="A346" s="70"/>
      <c r="B346" s="70"/>
      <c r="C346" s="90"/>
      <c r="D346" s="91"/>
    </row>
    <row r="347" spans="1:4" ht="12" customHeight="1">
      <c r="A347" s="150" t="s">
        <v>141</v>
      </c>
      <c r="B347" s="150"/>
      <c r="C347" s="150"/>
      <c r="D347" s="150"/>
    </row>
    <row r="348" spans="1:4" ht="12" customHeight="1">
      <c r="A348" s="49" t="s">
        <v>335</v>
      </c>
      <c r="B348" s="50" t="s">
        <v>23</v>
      </c>
      <c r="C348" s="50" t="s">
        <v>24</v>
      </c>
      <c r="D348" s="74" t="s">
        <v>25</v>
      </c>
    </row>
    <row r="349" spans="1:4" ht="12" customHeight="1">
      <c r="A349" s="67">
        <v>43812</v>
      </c>
      <c r="B349" s="67">
        <v>43784</v>
      </c>
      <c r="C349" s="68" t="s">
        <v>235</v>
      </c>
      <c r="D349" s="53" t="s">
        <v>200</v>
      </c>
    </row>
    <row r="350" spans="1:4" ht="12" customHeight="1">
      <c r="A350" s="67" t="s">
        <v>333</v>
      </c>
      <c r="B350" s="67">
        <v>43805</v>
      </c>
      <c r="C350" s="68" t="s">
        <v>334</v>
      </c>
      <c r="D350" s="53" t="s">
        <v>314</v>
      </c>
    </row>
    <row r="351" spans="1:4" ht="12" customHeight="1">
      <c r="A351" s="67"/>
      <c r="B351" s="67"/>
      <c r="C351" s="68"/>
      <c r="D351" s="53"/>
    </row>
    <row r="352" ht="12" customHeight="1">
      <c r="C352" s="93"/>
    </row>
    <row r="353" spans="1:4" ht="12" customHeight="1">
      <c r="A353" s="150" t="s">
        <v>141</v>
      </c>
      <c r="B353" s="150"/>
      <c r="C353" s="150"/>
      <c r="D353" s="150"/>
    </row>
    <row r="354" spans="1:4" ht="12" customHeight="1">
      <c r="A354" s="49" t="s">
        <v>332</v>
      </c>
      <c r="B354" s="50" t="s">
        <v>23</v>
      </c>
      <c r="C354" s="50" t="s">
        <v>24</v>
      </c>
      <c r="D354" s="74" t="s">
        <v>25</v>
      </c>
    </row>
    <row r="355" spans="1:4" ht="12" customHeight="1">
      <c r="A355" s="67" t="s">
        <v>33</v>
      </c>
      <c r="B355" s="67">
        <v>43784</v>
      </c>
      <c r="C355" s="68" t="s">
        <v>235</v>
      </c>
      <c r="D355" s="53" t="s">
        <v>200</v>
      </c>
    </row>
    <row r="356" spans="1:4" ht="12" customHeight="1">
      <c r="A356" s="70"/>
      <c r="B356" s="70"/>
      <c r="C356" s="90"/>
      <c r="D356" s="92"/>
    </row>
    <row r="357" spans="1:4" ht="12" customHeight="1">
      <c r="A357" s="150" t="s">
        <v>141</v>
      </c>
      <c r="B357" s="150"/>
      <c r="C357" s="150"/>
      <c r="D357" s="150"/>
    </row>
    <row r="358" spans="1:4" ht="12" customHeight="1">
      <c r="A358" s="49" t="s">
        <v>331</v>
      </c>
      <c r="B358" s="50" t="s">
        <v>23</v>
      </c>
      <c r="C358" s="50" t="s">
        <v>24</v>
      </c>
      <c r="D358" s="74" t="s">
        <v>25</v>
      </c>
    </row>
    <row r="359" spans="1:4" ht="12" customHeight="1">
      <c r="A359" s="67">
        <v>43868</v>
      </c>
      <c r="B359" s="67">
        <v>44185</v>
      </c>
      <c r="C359" s="68" t="s">
        <v>288</v>
      </c>
      <c r="D359" s="56" t="s">
        <v>287</v>
      </c>
    </row>
    <row r="360" spans="1:4" ht="12" customHeight="1">
      <c r="A360" s="67" t="s">
        <v>33</v>
      </c>
      <c r="B360" s="67">
        <v>43798</v>
      </c>
      <c r="C360" s="68" t="s">
        <v>174</v>
      </c>
      <c r="D360" s="56" t="s">
        <v>175</v>
      </c>
    </row>
    <row r="361" spans="1:4" ht="12" customHeight="1">
      <c r="A361" s="67" t="s">
        <v>33</v>
      </c>
      <c r="B361" s="67">
        <v>43784</v>
      </c>
      <c r="C361" s="68" t="s">
        <v>237</v>
      </c>
      <c r="D361" s="56" t="s">
        <v>200</v>
      </c>
    </row>
    <row r="362" spans="1:4" ht="12" customHeight="1">
      <c r="A362" s="67">
        <v>43784</v>
      </c>
      <c r="B362" s="67" t="s">
        <v>33</v>
      </c>
      <c r="C362" s="68" t="s">
        <v>235</v>
      </c>
      <c r="D362" s="56" t="s">
        <v>200</v>
      </c>
    </row>
    <row r="363" spans="1:4" ht="12" customHeight="1">
      <c r="A363" s="70"/>
      <c r="B363" s="70"/>
      <c r="C363" s="90"/>
      <c r="D363" s="91"/>
    </row>
    <row r="364" spans="1:4" ht="12" customHeight="1">
      <c r="A364" s="70"/>
      <c r="B364" s="70"/>
      <c r="C364" s="90"/>
      <c r="D364" s="91"/>
    </row>
    <row r="365" spans="1:4" ht="12" customHeight="1">
      <c r="A365" s="150" t="s">
        <v>141</v>
      </c>
      <c r="B365" s="150"/>
      <c r="C365" s="150"/>
      <c r="D365" s="150"/>
    </row>
    <row r="366" spans="1:4" ht="12" customHeight="1">
      <c r="A366" s="49" t="s">
        <v>318</v>
      </c>
      <c r="B366" s="50" t="s">
        <v>23</v>
      </c>
      <c r="C366" s="50" t="s">
        <v>24</v>
      </c>
      <c r="D366" s="74" t="s">
        <v>25</v>
      </c>
    </row>
    <row r="367" spans="1:4" ht="12" customHeight="1">
      <c r="A367" s="67">
        <v>43889</v>
      </c>
      <c r="B367" s="67" t="s">
        <v>26</v>
      </c>
      <c r="C367" s="58" t="s">
        <v>323</v>
      </c>
      <c r="D367" s="56" t="s">
        <v>324</v>
      </c>
    </row>
    <row r="368" spans="1:4" ht="12" customHeight="1">
      <c r="A368" s="67">
        <v>43910</v>
      </c>
      <c r="B368" s="67" t="s">
        <v>26</v>
      </c>
      <c r="C368" s="58" t="s">
        <v>328</v>
      </c>
      <c r="D368" s="56" t="s">
        <v>327</v>
      </c>
    </row>
    <row r="369" spans="1:4" ht="12" customHeight="1">
      <c r="A369" s="67">
        <v>43917</v>
      </c>
      <c r="B369" s="67" t="s">
        <v>26</v>
      </c>
      <c r="C369" s="58" t="s">
        <v>319</v>
      </c>
      <c r="D369" s="56" t="s">
        <v>320</v>
      </c>
    </row>
    <row r="370" spans="1:4" ht="12" customHeight="1">
      <c r="A370" s="67"/>
      <c r="B370" s="67"/>
      <c r="C370" s="68"/>
      <c r="D370" s="53"/>
    </row>
    <row r="371" spans="1:4" ht="12" customHeight="1">
      <c r="A371" s="67"/>
      <c r="B371" s="67"/>
      <c r="C371" s="68"/>
      <c r="D371" s="53"/>
    </row>
    <row r="372" ht="12" customHeight="1">
      <c r="C372" s="66"/>
    </row>
    <row r="373" spans="1:4" ht="12" customHeight="1">
      <c r="A373" s="150" t="s">
        <v>141</v>
      </c>
      <c r="B373" s="150"/>
      <c r="C373" s="150"/>
      <c r="D373" s="150"/>
    </row>
    <row r="374" spans="1:4" ht="12" customHeight="1">
      <c r="A374" s="49" t="s">
        <v>317</v>
      </c>
      <c r="B374" s="50" t="s">
        <v>23</v>
      </c>
      <c r="C374" s="50" t="s">
        <v>24</v>
      </c>
      <c r="D374" s="74" t="s">
        <v>25</v>
      </c>
    </row>
    <row r="375" spans="1:4" ht="12" customHeight="1">
      <c r="A375" s="67">
        <v>43812</v>
      </c>
      <c r="B375" s="67" t="s">
        <v>33</v>
      </c>
      <c r="C375" s="68" t="s">
        <v>249</v>
      </c>
      <c r="D375" s="53" t="s">
        <v>12</v>
      </c>
    </row>
    <row r="376" spans="1:4" ht="12" customHeight="1">
      <c r="A376" s="67">
        <v>43819</v>
      </c>
      <c r="B376" s="67">
        <v>43812</v>
      </c>
      <c r="C376" s="68" t="s">
        <v>245</v>
      </c>
      <c r="D376" s="53" t="s">
        <v>246</v>
      </c>
    </row>
    <row r="377" spans="1:4" ht="12" customHeight="1">
      <c r="A377" s="70"/>
      <c r="B377" s="70"/>
      <c r="C377" s="90"/>
      <c r="D377" s="91"/>
    </row>
    <row r="378" spans="1:4" ht="12" customHeight="1">
      <c r="A378" s="70"/>
      <c r="B378" s="70"/>
      <c r="C378" s="90"/>
      <c r="D378" s="91"/>
    </row>
    <row r="379" spans="1:4" ht="12" customHeight="1">
      <c r="A379" s="152" t="s">
        <v>141</v>
      </c>
      <c r="B379" s="153"/>
      <c r="C379" s="153"/>
      <c r="D379" s="153"/>
    </row>
    <row r="380" spans="1:4" ht="12" customHeight="1">
      <c r="A380" s="49" t="s">
        <v>317</v>
      </c>
      <c r="B380" s="50" t="s">
        <v>23</v>
      </c>
      <c r="C380" s="50" t="s">
        <v>24</v>
      </c>
      <c r="D380" s="74" t="s">
        <v>25</v>
      </c>
    </row>
    <row r="381" spans="1:4" ht="12" customHeight="1">
      <c r="A381" s="67" t="s">
        <v>33</v>
      </c>
      <c r="B381" s="67">
        <v>43770</v>
      </c>
      <c r="C381" s="68" t="s">
        <v>235</v>
      </c>
      <c r="D381" s="53" t="s">
        <v>200</v>
      </c>
    </row>
    <row r="382" spans="1:4" ht="12" customHeight="1">
      <c r="A382" s="67">
        <v>43805</v>
      </c>
      <c r="B382" s="67" t="s">
        <v>26</v>
      </c>
      <c r="C382" s="68" t="s">
        <v>313</v>
      </c>
      <c r="D382" s="53" t="s">
        <v>314</v>
      </c>
    </row>
    <row r="383" spans="1:4" ht="12" customHeight="1">
      <c r="A383" s="67">
        <v>43530</v>
      </c>
      <c r="B383" s="67">
        <v>43805</v>
      </c>
      <c r="C383" s="68" t="s">
        <v>131</v>
      </c>
      <c r="D383" s="53" t="s">
        <v>132</v>
      </c>
    </row>
    <row r="384" spans="1:4" ht="12" customHeight="1">
      <c r="A384" s="67">
        <v>43551</v>
      </c>
      <c r="B384" s="67" t="s">
        <v>26</v>
      </c>
      <c r="C384" s="68" t="s">
        <v>315</v>
      </c>
      <c r="D384" s="53" t="s">
        <v>252</v>
      </c>
    </row>
    <row r="385" spans="1:4" ht="12" customHeight="1">
      <c r="A385" s="70"/>
      <c r="B385" s="70"/>
      <c r="C385" s="90"/>
      <c r="D385" s="91"/>
    </row>
    <row r="386" spans="1:4" ht="12" customHeight="1">
      <c r="A386" s="152" t="s">
        <v>141</v>
      </c>
      <c r="B386" s="153"/>
      <c r="C386" s="153"/>
      <c r="D386" s="153"/>
    </row>
    <row r="387" spans="1:4" ht="12" customHeight="1">
      <c r="A387" s="49" t="s">
        <v>312</v>
      </c>
      <c r="B387" s="50" t="s">
        <v>23</v>
      </c>
      <c r="C387" s="50" t="s">
        <v>24</v>
      </c>
      <c r="D387" s="74" t="s">
        <v>25</v>
      </c>
    </row>
    <row r="388" spans="1:4" ht="12" customHeight="1">
      <c r="A388" s="67" t="s">
        <v>33</v>
      </c>
      <c r="B388" s="67">
        <v>43756</v>
      </c>
      <c r="C388" s="68" t="s">
        <v>311</v>
      </c>
      <c r="D388" s="53" t="s">
        <v>200</v>
      </c>
    </row>
    <row r="389" spans="1:4" ht="12" customHeight="1">
      <c r="A389" s="67"/>
      <c r="B389" s="67"/>
      <c r="C389" s="68"/>
      <c r="D389" s="53"/>
    </row>
    <row r="390" spans="1:4" ht="12" customHeight="1">
      <c r="A390" s="70"/>
      <c r="B390" s="70"/>
      <c r="C390" s="90"/>
      <c r="D390" s="91"/>
    </row>
    <row r="391" spans="1:4" ht="12" customHeight="1">
      <c r="A391" s="49" t="s">
        <v>310</v>
      </c>
      <c r="B391" s="50" t="s">
        <v>23</v>
      </c>
      <c r="C391" s="50" t="s">
        <v>24</v>
      </c>
      <c r="D391" s="74" t="s">
        <v>25</v>
      </c>
    </row>
    <row r="392" spans="1:4" ht="12" customHeight="1">
      <c r="A392" s="67" t="s">
        <v>33</v>
      </c>
      <c r="B392" s="67">
        <v>43777</v>
      </c>
      <c r="C392" s="68" t="s">
        <v>236</v>
      </c>
      <c r="D392" s="53" t="s">
        <v>200</v>
      </c>
    </row>
    <row r="393" spans="1:4" ht="12" customHeight="1">
      <c r="A393" s="67" t="s">
        <v>33</v>
      </c>
      <c r="B393" s="67">
        <v>43784</v>
      </c>
      <c r="C393" s="68" t="s">
        <v>249</v>
      </c>
      <c r="D393" s="3" t="s">
        <v>12</v>
      </c>
    </row>
    <row r="394" spans="1:4" ht="12" customHeight="1">
      <c r="A394" s="67" t="s">
        <v>33</v>
      </c>
      <c r="B394" s="67">
        <v>43791</v>
      </c>
      <c r="C394" s="68" t="s">
        <v>123</v>
      </c>
      <c r="D394" s="3" t="s">
        <v>36</v>
      </c>
    </row>
    <row r="395" spans="1:4" ht="12" customHeight="1">
      <c r="A395" s="67">
        <v>43798</v>
      </c>
      <c r="B395" s="67">
        <v>43784</v>
      </c>
      <c r="C395" s="68" t="s">
        <v>306</v>
      </c>
      <c r="D395" s="3" t="s">
        <v>122</v>
      </c>
    </row>
    <row r="396" spans="1:4" ht="12" customHeight="1">
      <c r="A396" s="67">
        <v>43784</v>
      </c>
      <c r="B396" s="67" t="s">
        <v>26</v>
      </c>
      <c r="C396" s="68" t="s">
        <v>307</v>
      </c>
      <c r="D396" s="3" t="s">
        <v>308</v>
      </c>
    </row>
    <row r="397" spans="1:4" ht="12" customHeight="1">
      <c r="A397" s="67">
        <v>43756</v>
      </c>
      <c r="B397" s="67" t="s">
        <v>26</v>
      </c>
      <c r="C397" s="68" t="s">
        <v>309</v>
      </c>
      <c r="D397" s="53" t="s">
        <v>200</v>
      </c>
    </row>
    <row r="398" ht="12" customHeight="1">
      <c r="C398" s="66"/>
    </row>
    <row r="399" spans="1:4" ht="12" customHeight="1">
      <c r="A399" s="152" t="s">
        <v>141</v>
      </c>
      <c r="B399" s="153"/>
      <c r="C399" s="153"/>
      <c r="D399" s="153"/>
    </row>
    <row r="400" spans="1:4" ht="12" customHeight="1">
      <c r="A400" s="49" t="s">
        <v>304</v>
      </c>
      <c r="B400" s="50" t="s">
        <v>23</v>
      </c>
      <c r="C400" s="50" t="s">
        <v>24</v>
      </c>
      <c r="D400" s="74" t="s">
        <v>25</v>
      </c>
    </row>
    <row r="401" spans="1:4" ht="12" customHeight="1">
      <c r="A401" s="67">
        <v>43740</v>
      </c>
      <c r="B401" s="67" t="s">
        <v>211</v>
      </c>
      <c r="C401" s="68" t="s">
        <v>305</v>
      </c>
      <c r="D401" s="3" t="s">
        <v>122</v>
      </c>
    </row>
    <row r="402" spans="1:4" ht="12" customHeight="1">
      <c r="A402" s="49" t="s">
        <v>302</v>
      </c>
      <c r="B402" s="50" t="s">
        <v>23</v>
      </c>
      <c r="C402" s="50" t="s">
        <v>24</v>
      </c>
      <c r="D402" s="74" t="s">
        <v>25</v>
      </c>
    </row>
    <row r="403" spans="1:4" ht="12" customHeight="1">
      <c r="A403" s="67">
        <v>43784</v>
      </c>
      <c r="B403" s="67" t="s">
        <v>26</v>
      </c>
      <c r="C403" s="68" t="s">
        <v>303</v>
      </c>
      <c r="D403" s="3" t="s">
        <v>122</v>
      </c>
    </row>
    <row r="404" spans="1:4" ht="12" customHeight="1">
      <c r="A404" s="49" t="s">
        <v>302</v>
      </c>
      <c r="B404" s="50" t="s">
        <v>23</v>
      </c>
      <c r="C404" s="50" t="s">
        <v>24</v>
      </c>
      <c r="D404" s="74" t="s">
        <v>25</v>
      </c>
    </row>
    <row r="405" spans="1:4" ht="12" customHeight="1">
      <c r="A405" s="67">
        <v>43896</v>
      </c>
      <c r="B405" s="67" t="s">
        <v>26</v>
      </c>
      <c r="C405" s="68" t="s">
        <v>298</v>
      </c>
      <c r="D405" s="3" t="s">
        <v>299</v>
      </c>
    </row>
    <row r="406" spans="1:4" ht="12" customHeight="1">
      <c r="A406" s="49" t="s">
        <v>297</v>
      </c>
      <c r="B406" s="50" t="s">
        <v>23</v>
      </c>
      <c r="C406" s="50" t="s">
        <v>24</v>
      </c>
      <c r="D406" s="74" t="s">
        <v>25</v>
      </c>
    </row>
    <row r="407" spans="1:4" ht="12" customHeight="1">
      <c r="A407" s="67" t="s">
        <v>33</v>
      </c>
      <c r="B407" s="67">
        <v>43749</v>
      </c>
      <c r="C407" s="68" t="s">
        <v>169</v>
      </c>
      <c r="D407" s="3" t="s">
        <v>200</v>
      </c>
    </row>
    <row r="408" spans="1:4" ht="12" customHeight="1">
      <c r="A408" s="70"/>
      <c r="B408" s="70"/>
      <c r="C408" s="90"/>
      <c r="D408" s="91"/>
    </row>
    <row r="409" spans="1:4" ht="12" customHeight="1">
      <c r="A409" s="49" t="s">
        <v>292</v>
      </c>
      <c r="B409" s="50" t="s">
        <v>23</v>
      </c>
      <c r="C409" s="50" t="s">
        <v>24</v>
      </c>
      <c r="D409" s="74" t="s">
        <v>25</v>
      </c>
    </row>
    <row r="410" spans="1:4" ht="12" customHeight="1">
      <c r="A410" s="67">
        <v>43875</v>
      </c>
      <c r="B410" s="67" t="s">
        <v>26</v>
      </c>
      <c r="C410" s="68" t="s">
        <v>296</v>
      </c>
      <c r="D410" s="53" t="s">
        <v>291</v>
      </c>
    </row>
    <row r="411" spans="1:4" ht="12" customHeight="1">
      <c r="A411" s="154"/>
      <c r="B411" s="155"/>
      <c r="C411" s="155"/>
      <c r="D411" s="155"/>
    </row>
    <row r="412" spans="1:4" ht="12" customHeight="1">
      <c r="A412" s="49" t="s">
        <v>285</v>
      </c>
      <c r="B412" s="50" t="s">
        <v>23</v>
      </c>
      <c r="C412" s="50" t="s">
        <v>24</v>
      </c>
      <c r="D412" s="74" t="s">
        <v>25</v>
      </c>
    </row>
    <row r="413" spans="1:4" ht="12" customHeight="1">
      <c r="A413" s="67">
        <v>43819</v>
      </c>
      <c r="B413" s="67" t="s">
        <v>211</v>
      </c>
      <c r="C413" s="68" t="s">
        <v>286</v>
      </c>
      <c r="D413" s="53" t="s">
        <v>287</v>
      </c>
    </row>
    <row r="414" spans="1:4" ht="12" customHeight="1">
      <c r="A414" s="154"/>
      <c r="B414" s="155"/>
      <c r="C414" s="155"/>
      <c r="D414" s="155"/>
    </row>
    <row r="415" spans="1:4" ht="12" customHeight="1">
      <c r="A415" s="49" t="s">
        <v>283</v>
      </c>
      <c r="B415" s="50" t="s">
        <v>23</v>
      </c>
      <c r="C415" s="50" t="s">
        <v>24</v>
      </c>
      <c r="D415" s="74" t="s">
        <v>25</v>
      </c>
    </row>
    <row r="416" spans="1:4" ht="12" customHeight="1">
      <c r="A416" s="67">
        <v>43847</v>
      </c>
      <c r="B416" s="67" t="s">
        <v>211</v>
      </c>
      <c r="C416" s="68" t="s">
        <v>284</v>
      </c>
      <c r="D416" s="53" t="s">
        <v>36</v>
      </c>
    </row>
    <row r="417" spans="1:4" ht="12" customHeight="1">
      <c r="A417" s="154"/>
      <c r="B417" s="155"/>
      <c r="C417" s="155"/>
      <c r="D417" s="155"/>
    </row>
    <row r="418" spans="1:4" ht="12" customHeight="1">
      <c r="A418" s="49" t="s">
        <v>281</v>
      </c>
      <c r="B418" s="50" t="s">
        <v>23</v>
      </c>
      <c r="C418" s="50" t="s">
        <v>24</v>
      </c>
      <c r="D418" s="74" t="s">
        <v>25</v>
      </c>
    </row>
    <row r="419" spans="1:4" ht="15">
      <c r="A419" s="106" t="s">
        <v>280</v>
      </c>
      <c r="B419" s="87">
        <v>43735</v>
      </c>
      <c r="C419" s="68" t="s">
        <v>163</v>
      </c>
      <c r="D419" s="53" t="s">
        <v>162</v>
      </c>
    </row>
    <row r="420" spans="1:4" ht="15">
      <c r="A420" s="154"/>
      <c r="B420" s="155"/>
      <c r="C420" s="155"/>
      <c r="D420" s="155"/>
    </row>
    <row r="421" spans="1:4" ht="12">
      <c r="A421" s="49" t="s">
        <v>275</v>
      </c>
      <c r="B421" s="50" t="s">
        <v>23</v>
      </c>
      <c r="C421" s="50" t="s">
        <v>24</v>
      </c>
      <c r="D421" s="74" t="s">
        <v>25</v>
      </c>
    </row>
    <row r="422" spans="1:4" ht="12">
      <c r="A422" s="106">
        <v>43831</v>
      </c>
      <c r="B422" s="87" t="s">
        <v>26</v>
      </c>
      <c r="C422" s="3" t="s">
        <v>276</v>
      </c>
      <c r="D422" s="53" t="s">
        <v>279</v>
      </c>
    </row>
    <row r="423" spans="1:4" ht="12">
      <c r="A423" s="85"/>
      <c r="B423" s="85"/>
      <c r="C423" s="86"/>
      <c r="D423" s="86"/>
    </row>
    <row r="424" spans="1:4" ht="12">
      <c r="A424" s="49" t="s">
        <v>271</v>
      </c>
      <c r="B424" s="50" t="s">
        <v>23</v>
      </c>
      <c r="C424" s="50" t="s">
        <v>24</v>
      </c>
      <c r="D424" s="74" t="s">
        <v>25</v>
      </c>
    </row>
    <row r="425" spans="1:5" ht="12">
      <c r="A425" s="106">
        <v>43728</v>
      </c>
      <c r="B425" s="87" t="s">
        <v>26</v>
      </c>
      <c r="C425" s="3" t="s">
        <v>274</v>
      </c>
      <c r="D425" s="53" t="s">
        <v>273</v>
      </c>
      <c r="E425" s="11"/>
    </row>
    <row r="426" spans="1:5" ht="15">
      <c r="A426" s="106">
        <v>43735</v>
      </c>
      <c r="B426" s="87">
        <v>43728</v>
      </c>
      <c r="C426" s="88" t="s">
        <v>163</v>
      </c>
      <c r="D426" s="89" t="s">
        <v>162</v>
      </c>
      <c r="E426" s="11"/>
    </row>
    <row r="427" spans="1:5" ht="12">
      <c r="A427" s="85"/>
      <c r="B427" s="85"/>
      <c r="C427" s="86"/>
      <c r="D427" s="86"/>
      <c r="E427" s="11"/>
    </row>
    <row r="428" spans="1:5" ht="12">
      <c r="A428" s="49" t="s">
        <v>271</v>
      </c>
      <c r="B428" s="50" t="s">
        <v>23</v>
      </c>
      <c r="C428" s="50" t="s">
        <v>24</v>
      </c>
      <c r="D428" s="74" t="s">
        <v>25</v>
      </c>
      <c r="E428" s="11"/>
    </row>
    <row r="429" spans="1:5" ht="12">
      <c r="A429" s="106">
        <v>43714</v>
      </c>
      <c r="B429" s="73">
        <v>43707</v>
      </c>
      <c r="C429" s="3" t="s">
        <v>272</v>
      </c>
      <c r="D429" s="3" t="s">
        <v>200</v>
      </c>
      <c r="E429" s="11"/>
    </row>
    <row r="430" spans="1:4" ht="12">
      <c r="A430" s="106"/>
      <c r="B430" s="87"/>
      <c r="C430" s="3"/>
      <c r="D430" s="3"/>
    </row>
    <row r="431" spans="1:5" ht="12">
      <c r="A431" s="49" t="s">
        <v>267</v>
      </c>
      <c r="B431" s="50" t="s">
        <v>23</v>
      </c>
      <c r="C431" s="50" t="s">
        <v>24</v>
      </c>
      <c r="D431" s="74" t="s">
        <v>25</v>
      </c>
      <c r="E431" s="11"/>
    </row>
    <row r="432" spans="1:5" ht="12">
      <c r="A432" s="106">
        <v>43742</v>
      </c>
      <c r="B432" s="87">
        <v>43749</v>
      </c>
      <c r="C432" s="3" t="s">
        <v>247</v>
      </c>
      <c r="D432" s="3" t="s">
        <v>36</v>
      </c>
      <c r="E432" s="11"/>
    </row>
    <row r="433" spans="1:5" ht="12">
      <c r="A433" s="106">
        <v>43749</v>
      </c>
      <c r="B433" s="87">
        <v>43742</v>
      </c>
      <c r="C433" s="3" t="s">
        <v>169</v>
      </c>
      <c r="D433" s="3" t="s">
        <v>200</v>
      </c>
      <c r="E433" s="11"/>
    </row>
    <row r="434" spans="1:5" ht="12">
      <c r="A434" s="85"/>
      <c r="B434" s="85"/>
      <c r="C434" s="86"/>
      <c r="D434" s="86"/>
      <c r="E434" s="11"/>
    </row>
    <row r="435" spans="1:5" ht="15">
      <c r="A435" s="152" t="s">
        <v>141</v>
      </c>
      <c r="B435" s="153"/>
      <c r="C435" s="153"/>
      <c r="D435" s="153"/>
      <c r="E435" s="11"/>
    </row>
    <row r="436" spans="1:5" ht="12">
      <c r="A436" s="49" t="s">
        <v>267</v>
      </c>
      <c r="B436" s="50" t="s">
        <v>23</v>
      </c>
      <c r="C436" s="50" t="s">
        <v>24</v>
      </c>
      <c r="D436" s="74" t="s">
        <v>25</v>
      </c>
      <c r="E436" s="11"/>
    </row>
    <row r="437" spans="1:5" ht="12.75">
      <c r="A437" s="30">
        <v>43854</v>
      </c>
      <c r="B437" s="67" t="s">
        <v>211</v>
      </c>
      <c r="C437" s="69" t="s">
        <v>269</v>
      </c>
      <c r="D437" s="3" t="s">
        <v>266</v>
      </c>
      <c r="E437" s="11"/>
    </row>
    <row r="438" spans="1:5" ht="12">
      <c r="A438" s="67"/>
      <c r="B438" s="67"/>
      <c r="C438" s="3"/>
      <c r="D438" s="3"/>
      <c r="E438" s="11"/>
    </row>
    <row r="439" spans="1:4" ht="15">
      <c r="A439" s="152" t="s">
        <v>141</v>
      </c>
      <c r="B439" s="153"/>
      <c r="C439" s="153"/>
      <c r="D439" s="153"/>
    </row>
    <row r="440" spans="1:5" ht="12">
      <c r="A440" s="49" t="s">
        <v>267</v>
      </c>
      <c r="B440" s="50" t="s">
        <v>23</v>
      </c>
      <c r="C440" s="50" t="s">
        <v>24</v>
      </c>
      <c r="D440" s="74" t="s">
        <v>25</v>
      </c>
      <c r="E440" s="11"/>
    </row>
    <row r="441" spans="1:5" ht="12">
      <c r="A441" s="30">
        <v>43721</v>
      </c>
      <c r="B441" s="67" t="s">
        <v>211</v>
      </c>
      <c r="C441" s="3" t="s">
        <v>268</v>
      </c>
      <c r="D441" s="3" t="s">
        <v>200</v>
      </c>
      <c r="E441" s="11"/>
    </row>
    <row r="442" spans="1:5" ht="12">
      <c r="A442" s="67"/>
      <c r="B442" s="67"/>
      <c r="C442" s="3"/>
      <c r="D442" s="3"/>
      <c r="E442" s="11"/>
    </row>
    <row r="443" spans="1:5" ht="15">
      <c r="A443" s="152" t="s">
        <v>141</v>
      </c>
      <c r="B443" s="153"/>
      <c r="C443" s="153"/>
      <c r="D443" s="153"/>
      <c r="E443" s="11"/>
    </row>
    <row r="444" spans="1:5" ht="12">
      <c r="A444" s="49" t="s">
        <v>262</v>
      </c>
      <c r="B444" s="50" t="s">
        <v>23</v>
      </c>
      <c r="C444" s="50"/>
      <c r="D444" s="74"/>
      <c r="E444" s="11"/>
    </row>
    <row r="445" spans="1:5" ht="12">
      <c r="A445" s="30">
        <v>43854</v>
      </c>
      <c r="B445" s="52" t="s">
        <v>26</v>
      </c>
      <c r="C445" s="3" t="s">
        <v>265</v>
      </c>
      <c r="D445" s="3" t="s">
        <v>266</v>
      </c>
      <c r="E445" s="11"/>
    </row>
    <row r="446" spans="1:5" ht="12">
      <c r="A446" s="30"/>
      <c r="B446" s="52"/>
      <c r="C446" s="3"/>
      <c r="D446" s="3"/>
      <c r="E446" s="11"/>
    </row>
    <row r="447" spans="1:5" ht="15">
      <c r="A447" s="152" t="s">
        <v>141</v>
      </c>
      <c r="B447" s="153"/>
      <c r="C447" s="153"/>
      <c r="D447" s="153"/>
      <c r="E447" s="11"/>
    </row>
    <row r="448" spans="1:5" ht="12">
      <c r="A448" s="49" t="s">
        <v>262</v>
      </c>
      <c r="B448" s="50" t="s">
        <v>23</v>
      </c>
      <c r="C448" s="50"/>
      <c r="D448" s="74"/>
      <c r="E448" s="11"/>
    </row>
    <row r="449" spans="1:5" ht="13.5" customHeight="1">
      <c r="A449" s="30">
        <v>43924</v>
      </c>
      <c r="B449" s="52" t="s">
        <v>26</v>
      </c>
      <c r="C449" s="3" t="s">
        <v>263</v>
      </c>
      <c r="D449" s="3" t="s">
        <v>264</v>
      </c>
      <c r="E449" s="11"/>
    </row>
    <row r="450" spans="3:5" ht="13.5" customHeight="1">
      <c r="C450" s="66"/>
      <c r="E450" s="11"/>
    </row>
    <row r="451" spans="1:5" ht="13.5" customHeight="1">
      <c r="A451" s="152" t="s">
        <v>141</v>
      </c>
      <c r="B451" s="153"/>
      <c r="C451" s="153"/>
      <c r="D451" s="153"/>
      <c r="E451" s="11"/>
    </row>
    <row r="452" spans="1:5" ht="13.5" customHeight="1">
      <c r="A452" s="49" t="s">
        <v>259</v>
      </c>
      <c r="B452" s="50" t="s">
        <v>23</v>
      </c>
      <c r="C452" s="50"/>
      <c r="D452" s="74"/>
      <c r="E452" s="11"/>
    </row>
    <row r="453" spans="1:5" ht="13.5" customHeight="1">
      <c r="A453" s="30">
        <v>43721</v>
      </c>
      <c r="B453" s="52" t="s">
        <v>69</v>
      </c>
      <c r="C453" s="3" t="s">
        <v>231</v>
      </c>
      <c r="D453" s="3" t="s">
        <v>200</v>
      </c>
      <c r="E453" s="11"/>
    </row>
    <row r="454" spans="1:5" ht="13.5" customHeight="1">
      <c r="A454" s="43"/>
      <c r="B454" s="84"/>
      <c r="C454" s="2"/>
      <c r="D454" s="2"/>
      <c r="E454" s="11"/>
    </row>
    <row r="455" spans="1:5" ht="13.5" customHeight="1">
      <c r="A455" s="152" t="s">
        <v>141</v>
      </c>
      <c r="B455" s="153"/>
      <c r="C455" s="153"/>
      <c r="D455" s="153"/>
      <c r="E455" s="11"/>
    </row>
    <row r="456" spans="1:5" ht="12">
      <c r="A456" s="49" t="s">
        <v>259</v>
      </c>
      <c r="B456" s="50" t="s">
        <v>23</v>
      </c>
      <c r="C456" s="50"/>
      <c r="D456" s="74"/>
      <c r="E456" s="11"/>
    </row>
    <row r="457" spans="1:5" ht="13.5" customHeight="1">
      <c r="A457" s="30">
        <v>43551</v>
      </c>
      <c r="B457" s="52">
        <v>43742</v>
      </c>
      <c r="C457" s="3" t="s">
        <v>138</v>
      </c>
      <c r="D457" s="3" t="s">
        <v>252</v>
      </c>
      <c r="E457" s="11"/>
    </row>
    <row r="458" spans="1:5" ht="13.5" customHeight="1">
      <c r="A458" s="30">
        <v>43544</v>
      </c>
      <c r="B458" s="73">
        <v>43756</v>
      </c>
      <c r="C458" s="3" t="s">
        <v>123</v>
      </c>
      <c r="D458" s="3" t="s">
        <v>36</v>
      </c>
      <c r="E458" s="11"/>
    </row>
    <row r="459" spans="1:5" ht="13.5" customHeight="1">
      <c r="A459" s="30" t="s">
        <v>260</v>
      </c>
      <c r="B459" s="73">
        <v>43763</v>
      </c>
      <c r="C459" s="3" t="s">
        <v>123</v>
      </c>
      <c r="D459" s="3" t="s">
        <v>36</v>
      </c>
      <c r="E459" s="11"/>
    </row>
    <row r="460" spans="1:5" ht="13.5" customHeight="1">
      <c r="A460" s="30">
        <v>43847</v>
      </c>
      <c r="B460" s="73">
        <v>43763</v>
      </c>
      <c r="C460" s="3" t="s">
        <v>261</v>
      </c>
      <c r="D460" s="3" t="s">
        <v>200</v>
      </c>
      <c r="E460" s="11"/>
    </row>
    <row r="461" spans="3:5" ht="13.5" customHeight="1">
      <c r="C461" s="66"/>
      <c r="E461" s="11"/>
    </row>
    <row r="462" spans="3:5" ht="13.5" customHeight="1">
      <c r="C462" s="66"/>
      <c r="E462" s="11"/>
    </row>
    <row r="463" spans="1:5" ht="13.5" customHeight="1">
      <c r="A463" s="152" t="s">
        <v>141</v>
      </c>
      <c r="B463" s="153"/>
      <c r="C463" s="153"/>
      <c r="D463" s="153"/>
      <c r="E463" s="11"/>
    </row>
    <row r="464" spans="1:5" ht="13.5" customHeight="1">
      <c r="A464" s="49" t="s">
        <v>258</v>
      </c>
      <c r="B464" s="50" t="s">
        <v>23</v>
      </c>
      <c r="C464" s="50"/>
      <c r="D464" s="74"/>
      <c r="E464" s="11"/>
    </row>
    <row r="465" spans="1:5" ht="13.5" customHeight="1">
      <c r="A465" s="30">
        <v>43812</v>
      </c>
      <c r="B465" s="52">
        <v>43819</v>
      </c>
      <c r="C465" s="3" t="s">
        <v>245</v>
      </c>
      <c r="D465" s="3" t="s">
        <v>246</v>
      </c>
      <c r="E465" s="11"/>
    </row>
    <row r="466" spans="1:5" ht="13.5" customHeight="1">
      <c r="A466" s="30" t="s">
        <v>26</v>
      </c>
      <c r="B466" s="73">
        <v>43882</v>
      </c>
      <c r="C466" s="3" t="s">
        <v>255</v>
      </c>
      <c r="D466" s="3" t="s">
        <v>257</v>
      </c>
      <c r="E466" s="11"/>
    </row>
    <row r="467" spans="1:5" ht="13.5" customHeight="1">
      <c r="A467" s="30"/>
      <c r="B467" s="3"/>
      <c r="C467" s="3"/>
      <c r="D467" s="3"/>
      <c r="E467" s="11"/>
    </row>
    <row r="468" spans="3:5" ht="13.5" customHeight="1">
      <c r="C468" s="66"/>
      <c r="E468" s="11"/>
    </row>
    <row r="469" spans="1:5" ht="13.5" customHeight="1">
      <c r="A469" s="152" t="s">
        <v>141</v>
      </c>
      <c r="B469" s="153"/>
      <c r="C469" s="153"/>
      <c r="D469" s="153"/>
      <c r="E469" s="11"/>
    </row>
    <row r="470" spans="1:5" ht="13.5" customHeight="1">
      <c r="A470" s="49" t="s">
        <v>248</v>
      </c>
      <c r="B470" s="50" t="s">
        <v>23</v>
      </c>
      <c r="C470" s="50"/>
      <c r="D470" s="74"/>
      <c r="E470" s="11"/>
    </row>
    <row r="471" spans="1:5" ht="13.5" customHeight="1">
      <c r="A471" s="30" t="s">
        <v>69</v>
      </c>
      <c r="B471" s="52">
        <v>43686</v>
      </c>
      <c r="C471" s="3" t="s">
        <v>231</v>
      </c>
      <c r="D471" s="3" t="s">
        <v>200</v>
      </c>
      <c r="E471" s="11"/>
    </row>
    <row r="472" spans="1:5" ht="13.5" customHeight="1">
      <c r="A472" s="30">
        <v>43784</v>
      </c>
      <c r="B472" s="3" t="s">
        <v>26</v>
      </c>
      <c r="C472" s="3" t="s">
        <v>249</v>
      </c>
      <c r="D472" s="3" t="s">
        <v>12</v>
      </c>
      <c r="E472" s="11"/>
    </row>
    <row r="473" spans="1:5" ht="13.5" customHeight="1">
      <c r="A473" s="30">
        <v>43819</v>
      </c>
      <c r="B473" s="3" t="s">
        <v>26</v>
      </c>
      <c r="C473" s="3" t="s">
        <v>251</v>
      </c>
      <c r="D473" s="3" t="s">
        <v>252</v>
      </c>
      <c r="E473" s="11"/>
    </row>
    <row r="474" spans="1:5" ht="13.5" customHeight="1">
      <c r="A474" s="30">
        <v>43882</v>
      </c>
      <c r="B474" s="3" t="s">
        <v>26</v>
      </c>
      <c r="C474" s="3" t="s">
        <v>250</v>
      </c>
      <c r="D474" s="3" t="s">
        <v>252</v>
      </c>
      <c r="E474" s="11"/>
    </row>
    <row r="475" spans="1:5" ht="13.5" customHeight="1">
      <c r="A475" s="30">
        <v>43889</v>
      </c>
      <c r="B475" s="3" t="s">
        <v>26</v>
      </c>
      <c r="C475" s="3" t="s">
        <v>253</v>
      </c>
      <c r="D475" s="53" t="s">
        <v>254</v>
      </c>
      <c r="E475" s="11"/>
    </row>
    <row r="476" spans="1:5" ht="13.5" customHeight="1">
      <c r="A476" s="30">
        <v>43896</v>
      </c>
      <c r="B476" s="3" t="s">
        <v>26</v>
      </c>
      <c r="C476" s="3" t="s">
        <v>138</v>
      </c>
      <c r="D476" s="3" t="s">
        <v>252</v>
      </c>
      <c r="E476" s="11"/>
    </row>
    <row r="477" spans="1:5" ht="13.5" customHeight="1">
      <c r="A477" s="30">
        <v>43903</v>
      </c>
      <c r="B477" s="3" t="s">
        <v>26</v>
      </c>
      <c r="C477" s="3" t="s">
        <v>138</v>
      </c>
      <c r="D477" s="3" t="s">
        <v>252</v>
      </c>
      <c r="E477" s="11"/>
    </row>
    <row r="478" spans="3:5" ht="13.5" customHeight="1">
      <c r="C478" s="66"/>
      <c r="E478" s="11"/>
    </row>
    <row r="479" spans="1:5" ht="13.5" customHeight="1">
      <c r="A479" s="152" t="s">
        <v>141</v>
      </c>
      <c r="B479" s="153"/>
      <c r="C479" s="153"/>
      <c r="D479" s="153"/>
      <c r="E479" s="11"/>
    </row>
    <row r="480" spans="1:5" ht="13.5" customHeight="1">
      <c r="A480" s="49" t="s">
        <v>248</v>
      </c>
      <c r="B480" s="50" t="s">
        <v>23</v>
      </c>
      <c r="C480" s="50"/>
      <c r="D480" s="74"/>
      <c r="E480" s="11"/>
    </row>
    <row r="481" spans="1:5" ht="13.5" customHeight="1">
      <c r="A481" s="30">
        <v>43749</v>
      </c>
      <c r="B481" s="3" t="s">
        <v>26</v>
      </c>
      <c r="C481" s="3" t="s">
        <v>247</v>
      </c>
      <c r="D481" s="3" t="s">
        <v>36</v>
      </c>
      <c r="E481" s="11"/>
    </row>
    <row r="482" spans="1:5" ht="13.5" customHeight="1">
      <c r="A482" s="128"/>
      <c r="B482" s="11"/>
      <c r="C482" s="11"/>
      <c r="D482" s="11"/>
      <c r="E482" s="11"/>
    </row>
    <row r="483" spans="1:5" ht="13.5" customHeight="1">
      <c r="A483" s="152" t="s">
        <v>141</v>
      </c>
      <c r="B483" s="153"/>
      <c r="C483" s="153"/>
      <c r="D483" s="153"/>
      <c r="E483" s="11"/>
    </row>
    <row r="484" spans="1:5" ht="13.5" customHeight="1">
      <c r="A484" s="49" t="s">
        <v>244</v>
      </c>
      <c r="B484" s="50" t="s">
        <v>23</v>
      </c>
      <c r="C484" s="50"/>
      <c r="D484" s="74"/>
      <c r="E484" s="11"/>
    </row>
    <row r="485" spans="1:5" ht="13.5" customHeight="1">
      <c r="A485" s="30">
        <v>43819</v>
      </c>
      <c r="B485" s="3" t="s">
        <v>26</v>
      </c>
      <c r="C485" s="3" t="s">
        <v>245</v>
      </c>
      <c r="D485" s="3" t="s">
        <v>246</v>
      </c>
      <c r="E485" s="11"/>
    </row>
    <row r="486" spans="1:5" ht="13.5" customHeight="1">
      <c r="A486" s="128"/>
      <c r="B486" s="11"/>
      <c r="C486" s="11"/>
      <c r="D486" s="11"/>
      <c r="E486" s="11"/>
    </row>
    <row r="487" spans="1:5" ht="13.5" customHeight="1">
      <c r="A487" s="152" t="s">
        <v>141</v>
      </c>
      <c r="B487" s="153"/>
      <c r="C487" s="153"/>
      <c r="D487" s="153"/>
      <c r="E487" s="11"/>
    </row>
    <row r="488" spans="1:5" ht="13.5" customHeight="1">
      <c r="A488" s="49" t="s">
        <v>244</v>
      </c>
      <c r="B488" s="50" t="s">
        <v>23</v>
      </c>
      <c r="C488" s="50"/>
      <c r="D488" s="74"/>
      <c r="E488" s="11"/>
    </row>
    <row r="489" spans="1:5" ht="13.5" customHeight="1">
      <c r="A489" s="30">
        <v>43742</v>
      </c>
      <c r="B489" s="3" t="s">
        <v>26</v>
      </c>
      <c r="C489" s="3" t="s">
        <v>240</v>
      </c>
      <c r="D489" s="3" t="s">
        <v>241</v>
      </c>
      <c r="E489" s="11"/>
    </row>
    <row r="490" spans="1:5" ht="13.5" customHeight="1">
      <c r="A490" s="30">
        <v>43707</v>
      </c>
      <c r="B490" s="3" t="s">
        <v>26</v>
      </c>
      <c r="C490" s="3" t="s">
        <v>242</v>
      </c>
      <c r="D490" s="3" t="s">
        <v>243</v>
      </c>
      <c r="E490" s="11"/>
    </row>
    <row r="491" spans="1:5" ht="13.5" customHeight="1">
      <c r="A491" s="4" t="s">
        <v>69</v>
      </c>
      <c r="B491" s="73">
        <v>43707</v>
      </c>
      <c r="C491" s="3" t="s">
        <v>232</v>
      </c>
      <c r="D491" s="3" t="s">
        <v>200</v>
      </c>
      <c r="E491" s="11"/>
    </row>
    <row r="492" spans="1:5" ht="13.5" customHeight="1">
      <c r="A492" s="128"/>
      <c r="B492" s="11"/>
      <c r="C492" s="11"/>
      <c r="D492" s="11"/>
      <c r="E492" s="11"/>
    </row>
    <row r="493" spans="1:5" ht="13.5" customHeight="1">
      <c r="A493" s="49" t="s">
        <v>229</v>
      </c>
      <c r="B493" s="50" t="s">
        <v>23</v>
      </c>
      <c r="C493" s="50" t="s">
        <v>24</v>
      </c>
      <c r="D493" s="74" t="s">
        <v>25</v>
      </c>
      <c r="E493" s="11"/>
    </row>
    <row r="494" spans="1:5" ht="13.5" customHeight="1">
      <c r="A494" s="67">
        <v>43700</v>
      </c>
      <c r="B494" s="67" t="s">
        <v>211</v>
      </c>
      <c r="C494" s="69" t="s">
        <v>239</v>
      </c>
      <c r="D494" s="3" t="s">
        <v>200</v>
      </c>
      <c r="E494" s="11"/>
    </row>
    <row r="495" spans="1:5" ht="13.5" customHeight="1">
      <c r="A495" s="67"/>
      <c r="B495" s="67"/>
      <c r="C495" s="3"/>
      <c r="D495" s="3"/>
      <c r="E495" s="11"/>
    </row>
    <row r="496" spans="1:5" ht="13.5" customHeight="1">
      <c r="A496" s="152" t="s">
        <v>141</v>
      </c>
      <c r="B496" s="153"/>
      <c r="C496" s="153"/>
      <c r="D496" s="153"/>
      <c r="E496" s="11"/>
    </row>
    <row r="497" spans="1:5" ht="13.5" customHeight="1">
      <c r="A497" s="49" t="s">
        <v>229</v>
      </c>
      <c r="B497" s="50" t="s">
        <v>23</v>
      </c>
      <c r="C497" s="50" t="s">
        <v>24</v>
      </c>
      <c r="D497" s="74" t="s">
        <v>25</v>
      </c>
      <c r="E497" s="11"/>
    </row>
    <row r="498" spans="1:5" ht="13.5" customHeight="1">
      <c r="A498" s="67">
        <v>43770</v>
      </c>
      <c r="B498" s="67" t="s">
        <v>211</v>
      </c>
      <c r="C498" s="3" t="s">
        <v>230</v>
      </c>
      <c r="D498" s="3" t="s">
        <v>200</v>
      </c>
      <c r="E498" s="11"/>
    </row>
    <row r="499" spans="1:5" ht="13.5" customHeight="1">
      <c r="A499" s="67"/>
      <c r="B499" s="67"/>
      <c r="C499" s="3"/>
      <c r="D499" s="3"/>
      <c r="E499" s="11"/>
    </row>
    <row r="500" spans="1:5" ht="13.5" customHeight="1">
      <c r="A500" s="152" t="s">
        <v>141</v>
      </c>
      <c r="B500" s="153"/>
      <c r="C500" s="153"/>
      <c r="D500" s="153"/>
      <c r="E500" s="11"/>
    </row>
    <row r="501" spans="1:5" ht="13.5" customHeight="1">
      <c r="A501" s="49" t="s">
        <v>220</v>
      </c>
      <c r="B501" s="50" t="s">
        <v>23</v>
      </c>
      <c r="C501" s="50" t="s">
        <v>24</v>
      </c>
      <c r="D501" s="74" t="s">
        <v>25</v>
      </c>
      <c r="E501" s="11"/>
    </row>
    <row r="502" spans="1:5" ht="13.5" customHeight="1">
      <c r="A502" s="67">
        <v>43770</v>
      </c>
      <c r="B502" s="67" t="s">
        <v>211</v>
      </c>
      <c r="C502" s="3" t="s">
        <v>221</v>
      </c>
      <c r="D502" s="3" t="s">
        <v>200</v>
      </c>
      <c r="E502" s="11"/>
    </row>
    <row r="503" spans="1:5" ht="13.5" customHeight="1">
      <c r="A503" s="67">
        <v>43770</v>
      </c>
      <c r="B503" s="71" t="s">
        <v>211</v>
      </c>
      <c r="C503" s="72" t="s">
        <v>222</v>
      </c>
      <c r="D503" s="3" t="s">
        <v>200</v>
      </c>
      <c r="E503" s="11"/>
    </row>
    <row r="504" spans="1:5" ht="13.5" customHeight="1">
      <c r="A504" s="67">
        <v>43777</v>
      </c>
      <c r="B504" s="67" t="s">
        <v>211</v>
      </c>
      <c r="C504" s="3" t="s">
        <v>223</v>
      </c>
      <c r="D504" s="3" t="s">
        <v>200</v>
      </c>
      <c r="E504" s="11"/>
    </row>
    <row r="505" spans="1:5" ht="13.5" customHeight="1">
      <c r="A505" s="67">
        <v>43784</v>
      </c>
      <c r="B505" s="67" t="s">
        <v>211</v>
      </c>
      <c r="C505" s="3" t="s">
        <v>228</v>
      </c>
      <c r="D505" s="3" t="s">
        <v>200</v>
      </c>
      <c r="E505" s="11"/>
    </row>
    <row r="506" spans="1:5" ht="13.5" customHeight="1">
      <c r="A506" s="67">
        <v>43812</v>
      </c>
      <c r="B506" s="67" t="s">
        <v>211</v>
      </c>
      <c r="C506" s="3" t="s">
        <v>224</v>
      </c>
      <c r="D506" s="3" t="s">
        <v>200</v>
      </c>
      <c r="E506" s="11"/>
    </row>
    <row r="507" spans="1:5" ht="13.5" customHeight="1">
      <c r="A507" s="67">
        <v>43819</v>
      </c>
      <c r="B507" s="67" t="s">
        <v>211</v>
      </c>
      <c r="C507" s="3" t="s">
        <v>225</v>
      </c>
      <c r="D507" s="3" t="s">
        <v>200</v>
      </c>
      <c r="E507" s="11"/>
    </row>
    <row r="508" spans="1:5" ht="13.5" customHeight="1">
      <c r="A508" s="67">
        <v>43826</v>
      </c>
      <c r="B508" s="67" t="s">
        <v>211</v>
      </c>
      <c r="C508" s="3" t="s">
        <v>226</v>
      </c>
      <c r="D508" s="3" t="s">
        <v>200</v>
      </c>
      <c r="E508" s="11"/>
    </row>
    <row r="509" spans="1:5" ht="13.5" customHeight="1">
      <c r="A509" s="67">
        <v>43833</v>
      </c>
      <c r="B509" s="67" t="s">
        <v>211</v>
      </c>
      <c r="C509" s="3" t="s">
        <v>227</v>
      </c>
      <c r="D509" s="3" t="s">
        <v>200</v>
      </c>
      <c r="E509" s="11"/>
    </row>
    <row r="510" spans="1:5" ht="13.5" customHeight="1">
      <c r="A510" s="70"/>
      <c r="B510" s="70"/>
      <c r="C510" s="2"/>
      <c r="D510" s="2"/>
      <c r="E510" s="11"/>
    </row>
    <row r="511" spans="1:5" ht="13.5" customHeight="1">
      <c r="A511" s="152" t="s">
        <v>141</v>
      </c>
      <c r="B511" s="153"/>
      <c r="C511" s="153"/>
      <c r="D511" s="153"/>
      <c r="E511" s="11"/>
    </row>
    <row r="512" spans="1:5" ht="13.5" customHeight="1">
      <c r="A512" s="49" t="s">
        <v>220</v>
      </c>
      <c r="B512" s="50" t="s">
        <v>23</v>
      </c>
      <c r="C512" s="50" t="s">
        <v>24</v>
      </c>
      <c r="D512" s="74" t="s">
        <v>25</v>
      </c>
      <c r="E512" s="11"/>
    </row>
    <row r="513" spans="1:5" ht="13.5" customHeight="1">
      <c r="A513" s="67">
        <v>43686</v>
      </c>
      <c r="B513" s="67" t="s">
        <v>211</v>
      </c>
      <c r="C513" s="3" t="s">
        <v>212</v>
      </c>
      <c r="D513" s="3" t="s">
        <v>200</v>
      </c>
      <c r="E513" s="11"/>
    </row>
    <row r="514" spans="1:5" ht="13.5" customHeight="1">
      <c r="A514" s="67">
        <v>43686</v>
      </c>
      <c r="B514" s="67" t="s">
        <v>211</v>
      </c>
      <c r="C514" s="69" t="s">
        <v>213</v>
      </c>
      <c r="D514" s="3" t="s">
        <v>200</v>
      </c>
      <c r="E514" s="11"/>
    </row>
    <row r="515" spans="1:5" ht="13.5" customHeight="1">
      <c r="A515" s="67">
        <v>43707</v>
      </c>
      <c r="B515" s="67" t="s">
        <v>211</v>
      </c>
      <c r="C515" s="3" t="s">
        <v>214</v>
      </c>
      <c r="D515" s="3" t="s">
        <v>200</v>
      </c>
      <c r="E515" s="11"/>
    </row>
    <row r="516" spans="1:5" ht="13.5" customHeight="1">
      <c r="A516" s="67">
        <v>43707</v>
      </c>
      <c r="B516" s="67" t="s">
        <v>211</v>
      </c>
      <c r="C516" s="3" t="s">
        <v>215</v>
      </c>
      <c r="D516" s="3" t="s">
        <v>200</v>
      </c>
      <c r="E516" s="11"/>
    </row>
    <row r="517" spans="1:5" ht="13.5" customHeight="1">
      <c r="A517" s="67">
        <v>43721</v>
      </c>
      <c r="B517" s="67" t="s">
        <v>211</v>
      </c>
      <c r="C517" s="3" t="s">
        <v>216</v>
      </c>
      <c r="D517" s="3" t="s">
        <v>200</v>
      </c>
      <c r="E517" s="11"/>
    </row>
    <row r="518" spans="1:5" ht="13.5" customHeight="1">
      <c r="A518" s="67">
        <v>43728</v>
      </c>
      <c r="B518" s="67" t="s">
        <v>211</v>
      </c>
      <c r="C518" s="3" t="s">
        <v>217</v>
      </c>
      <c r="D518" s="3" t="s">
        <v>200</v>
      </c>
      <c r="E518" s="11"/>
    </row>
    <row r="519" spans="1:5" ht="13.5" customHeight="1">
      <c r="A519" s="67">
        <v>43728</v>
      </c>
      <c r="B519" s="67" t="s">
        <v>211</v>
      </c>
      <c r="C519" s="3" t="s">
        <v>218</v>
      </c>
      <c r="D519" s="3" t="s">
        <v>200</v>
      </c>
      <c r="E519" s="11"/>
    </row>
    <row r="520" spans="1:5" ht="13.5" customHeight="1">
      <c r="A520" s="67">
        <v>43763</v>
      </c>
      <c r="B520" s="67" t="s">
        <v>211</v>
      </c>
      <c r="C520" s="3" t="s">
        <v>219</v>
      </c>
      <c r="D520" s="3" t="s">
        <v>200</v>
      </c>
      <c r="E520" s="11"/>
    </row>
    <row r="521" spans="1:5" ht="13.5" customHeight="1">
      <c r="A521" s="67"/>
      <c r="B521" s="52"/>
      <c r="C521" s="3"/>
      <c r="D521" s="3"/>
      <c r="E521" s="11"/>
    </row>
    <row r="522" spans="1:5" ht="13.5" customHeight="1">
      <c r="A522" s="152" t="s">
        <v>141</v>
      </c>
      <c r="B522" s="153"/>
      <c r="C522" s="153"/>
      <c r="D522" s="153"/>
      <c r="E522" s="11"/>
    </row>
    <row r="523" spans="1:5" ht="13.5" customHeight="1">
      <c r="A523" s="49" t="s">
        <v>209</v>
      </c>
      <c r="B523" s="50" t="s">
        <v>23</v>
      </c>
      <c r="C523" s="50" t="s">
        <v>24</v>
      </c>
      <c r="D523" s="74" t="s">
        <v>25</v>
      </c>
      <c r="E523" s="11"/>
    </row>
    <row r="524" spans="1:5" ht="13.5" customHeight="1">
      <c r="A524" s="8" t="s">
        <v>210</v>
      </c>
      <c r="B524" s="8">
        <v>43441</v>
      </c>
      <c r="C524" s="3" t="s">
        <v>207</v>
      </c>
      <c r="D524" s="3" t="s">
        <v>208</v>
      </c>
      <c r="E524" s="11"/>
    </row>
    <row r="525" spans="1:5" ht="13.5" customHeight="1">
      <c r="A525" s="14"/>
      <c r="B525" s="14"/>
      <c r="C525" s="2"/>
      <c r="D525" s="2"/>
      <c r="E525" s="11"/>
    </row>
    <row r="526" spans="1:5" ht="13.5" customHeight="1">
      <c r="A526" s="152" t="s">
        <v>141</v>
      </c>
      <c r="B526" s="153"/>
      <c r="C526" s="153"/>
      <c r="D526" s="153"/>
      <c r="E526" s="11"/>
    </row>
    <row r="527" spans="1:5" ht="13.5" customHeight="1">
      <c r="A527" s="49" t="s">
        <v>205</v>
      </c>
      <c r="B527" s="50" t="s">
        <v>23</v>
      </c>
      <c r="C527" s="50" t="s">
        <v>24</v>
      </c>
      <c r="D527" s="74" t="s">
        <v>25</v>
      </c>
      <c r="E527" s="11"/>
    </row>
    <row r="528" spans="1:5" ht="13.5" customHeight="1">
      <c r="A528" s="8" t="s">
        <v>69</v>
      </c>
      <c r="B528" s="8">
        <v>43686</v>
      </c>
      <c r="C528" s="3" t="s">
        <v>123</v>
      </c>
      <c r="D528" s="3" t="s">
        <v>36</v>
      </c>
      <c r="E528" s="11"/>
    </row>
    <row r="529" spans="1:5" ht="13.5" customHeight="1">
      <c r="A529" s="14"/>
      <c r="B529" s="14"/>
      <c r="C529" s="2"/>
      <c r="D529" s="2"/>
      <c r="E529" s="11"/>
    </row>
    <row r="530" spans="1:5" ht="13.5" customHeight="1">
      <c r="A530" s="152" t="s">
        <v>141</v>
      </c>
      <c r="B530" s="153"/>
      <c r="C530" s="153"/>
      <c r="D530" s="153"/>
      <c r="E530" s="11"/>
    </row>
    <row r="531" spans="1:5" ht="13.5" customHeight="1">
      <c r="A531" s="49" t="s">
        <v>205</v>
      </c>
      <c r="B531" s="50" t="s">
        <v>23</v>
      </c>
      <c r="C531" s="50" t="s">
        <v>24</v>
      </c>
      <c r="D531" s="74" t="s">
        <v>25</v>
      </c>
      <c r="E531" s="11"/>
    </row>
    <row r="532" spans="1:5" ht="13.5" customHeight="1">
      <c r="A532" s="8">
        <v>43700</v>
      </c>
      <c r="B532" s="8">
        <v>43658</v>
      </c>
      <c r="C532" s="3" t="str">
        <f>UPPER("Jurassic hav hav")</f>
        <v>JURASSİC HAV HAV</v>
      </c>
      <c r="D532" s="3" t="s">
        <v>200</v>
      </c>
      <c r="E532" s="11"/>
    </row>
    <row r="533" spans="3:5" ht="13.5" customHeight="1">
      <c r="C533" s="66"/>
      <c r="E533" s="11"/>
    </row>
    <row r="534" spans="1:5" ht="13.5" customHeight="1">
      <c r="A534" s="152" t="s">
        <v>141</v>
      </c>
      <c r="B534" s="153"/>
      <c r="C534" s="153"/>
      <c r="D534" s="153"/>
      <c r="E534" s="11"/>
    </row>
    <row r="535" spans="1:5" ht="13.5" customHeight="1">
      <c r="A535" s="49" t="s">
        <v>206</v>
      </c>
      <c r="B535" s="50" t="s">
        <v>23</v>
      </c>
      <c r="C535" s="50" t="s">
        <v>24</v>
      </c>
      <c r="D535" s="74" t="s">
        <v>25</v>
      </c>
      <c r="E535" s="11"/>
    </row>
    <row r="536" spans="1:5" ht="13.5" customHeight="1">
      <c r="A536" s="8">
        <v>43763</v>
      </c>
      <c r="B536" s="8">
        <v>43693</v>
      </c>
      <c r="C536" s="3" t="s">
        <v>102</v>
      </c>
      <c r="D536" s="3" t="s">
        <v>5</v>
      </c>
      <c r="E536" s="11"/>
    </row>
    <row r="537" spans="1:5" ht="13.5" customHeight="1">
      <c r="A537" s="8">
        <v>43693</v>
      </c>
      <c r="B537" s="8" t="s">
        <v>26</v>
      </c>
      <c r="C537" s="3" t="s">
        <v>203</v>
      </c>
      <c r="D537" s="3" t="s">
        <v>204</v>
      </c>
      <c r="E537" s="11"/>
    </row>
    <row r="538" spans="3:5" ht="13.5" customHeight="1">
      <c r="C538" s="66"/>
      <c r="E538" s="11"/>
    </row>
    <row r="539" spans="1:5" ht="13.5" customHeight="1">
      <c r="A539" s="152" t="s">
        <v>141</v>
      </c>
      <c r="B539" s="153"/>
      <c r="C539" s="153"/>
      <c r="D539" s="153"/>
      <c r="E539" s="11"/>
    </row>
    <row r="540" spans="1:5" ht="13.5" customHeight="1">
      <c r="A540" s="49" t="s">
        <v>198</v>
      </c>
      <c r="B540" s="50" t="s">
        <v>23</v>
      </c>
      <c r="C540" s="50" t="s">
        <v>24</v>
      </c>
      <c r="D540" s="74" t="s">
        <v>25</v>
      </c>
      <c r="E540" s="11"/>
    </row>
    <row r="541" spans="1:5" ht="13.5" customHeight="1">
      <c r="A541" s="67">
        <v>43672</v>
      </c>
      <c r="B541" s="67">
        <v>43672</v>
      </c>
      <c r="C541" s="3" t="s">
        <v>202</v>
      </c>
      <c r="D541" s="3" t="s">
        <v>200</v>
      </c>
      <c r="E541" s="11"/>
    </row>
    <row r="542" spans="1:5" ht="13.5" customHeight="1">
      <c r="A542" s="67">
        <v>43665</v>
      </c>
      <c r="B542" s="67">
        <v>43665</v>
      </c>
      <c r="C542" s="3" t="s">
        <v>201</v>
      </c>
      <c r="D542" s="3" t="s">
        <v>200</v>
      </c>
      <c r="E542" s="11"/>
    </row>
    <row r="543" spans="1:5" ht="13.5" customHeight="1">
      <c r="A543" s="67"/>
      <c r="B543" s="52"/>
      <c r="C543" s="3"/>
      <c r="D543" s="3"/>
      <c r="E543" s="11"/>
    </row>
    <row r="544" spans="1:5" ht="13.5" customHeight="1">
      <c r="A544" s="152" t="s">
        <v>141</v>
      </c>
      <c r="B544" s="153"/>
      <c r="C544" s="153"/>
      <c r="D544" s="153"/>
      <c r="E544" s="11"/>
    </row>
    <row r="545" spans="1:5" ht="13.5" customHeight="1">
      <c r="A545" s="49" t="s">
        <v>198</v>
      </c>
      <c r="B545" s="50" t="s">
        <v>23</v>
      </c>
      <c r="C545" s="50" t="s">
        <v>24</v>
      </c>
      <c r="D545" s="74" t="s">
        <v>25</v>
      </c>
      <c r="E545" s="11"/>
    </row>
    <row r="546" spans="1:5" ht="13.5" customHeight="1">
      <c r="A546" s="67">
        <v>43749</v>
      </c>
      <c r="B546" s="52">
        <v>43749</v>
      </c>
      <c r="C546" s="3" t="s">
        <v>199</v>
      </c>
      <c r="D546" s="3" t="s">
        <v>145</v>
      </c>
      <c r="E546" s="11"/>
    </row>
    <row r="547" spans="3:5" ht="13.5" customHeight="1">
      <c r="C547" s="66"/>
      <c r="E547" s="11"/>
    </row>
    <row r="548" spans="1:5" ht="13.5" customHeight="1">
      <c r="A548" s="152" t="s">
        <v>141</v>
      </c>
      <c r="B548" s="153"/>
      <c r="C548" s="153"/>
      <c r="D548" s="153"/>
      <c r="E548" s="11"/>
    </row>
    <row r="549" spans="1:5" ht="13.5" customHeight="1">
      <c r="A549" s="49" t="s">
        <v>177</v>
      </c>
      <c r="B549" s="50" t="s">
        <v>23</v>
      </c>
      <c r="C549" s="50" t="s">
        <v>24</v>
      </c>
      <c r="D549" s="74" t="s">
        <v>25</v>
      </c>
      <c r="E549" s="11"/>
    </row>
    <row r="550" spans="1:5" ht="13.5" customHeight="1">
      <c r="A550" s="8">
        <v>43658</v>
      </c>
      <c r="B550" s="30">
        <v>43672</v>
      </c>
      <c r="C550" s="65" t="s">
        <v>178</v>
      </c>
      <c r="D550" s="3" t="s">
        <v>200</v>
      </c>
      <c r="E550" s="11"/>
    </row>
    <row r="551" spans="1:5" ht="13.5" customHeight="1">
      <c r="A551" s="8">
        <v>43665</v>
      </c>
      <c r="B551" s="8" t="s">
        <v>26</v>
      </c>
      <c r="C551" s="3" t="s">
        <v>179</v>
      </c>
      <c r="D551" s="3" t="s">
        <v>200</v>
      </c>
      <c r="E551" s="11"/>
    </row>
    <row r="552" spans="1:5" ht="13.5" customHeight="1">
      <c r="A552" s="8">
        <v>43672</v>
      </c>
      <c r="B552" s="8">
        <v>43721</v>
      </c>
      <c r="C552" s="3" t="s">
        <v>168</v>
      </c>
      <c r="D552" s="3" t="s">
        <v>200</v>
      </c>
      <c r="E552" s="11"/>
    </row>
    <row r="553" spans="1:5" ht="13.5" customHeight="1">
      <c r="A553" s="8">
        <v>43686</v>
      </c>
      <c r="B553" s="8" t="s">
        <v>26</v>
      </c>
      <c r="C553" s="3" t="s">
        <v>180</v>
      </c>
      <c r="D553" s="3" t="s">
        <v>200</v>
      </c>
      <c r="E553" s="11"/>
    </row>
    <row r="554" spans="1:5" ht="13.5" customHeight="1">
      <c r="A554" s="8">
        <v>43686</v>
      </c>
      <c r="B554" s="30" t="s">
        <v>26</v>
      </c>
      <c r="C554" s="65" t="s">
        <v>181</v>
      </c>
      <c r="D554" s="3" t="s">
        <v>200</v>
      </c>
      <c r="E554" s="11"/>
    </row>
    <row r="555" spans="1:5" ht="13.5" customHeight="1">
      <c r="A555" s="8">
        <v>43693</v>
      </c>
      <c r="B555" s="8" t="s">
        <v>26</v>
      </c>
      <c r="C555" s="3" t="s">
        <v>182</v>
      </c>
      <c r="D555" s="3" t="s">
        <v>200</v>
      </c>
      <c r="E555" s="11"/>
    </row>
    <row r="556" spans="1:5" ht="13.5" customHeight="1">
      <c r="A556" s="8">
        <v>43707</v>
      </c>
      <c r="B556" s="8" t="s">
        <v>26</v>
      </c>
      <c r="C556" s="3" t="s">
        <v>183</v>
      </c>
      <c r="D556" s="3" t="s">
        <v>200</v>
      </c>
      <c r="E556" s="11"/>
    </row>
    <row r="557" spans="1:5" ht="13.5" customHeight="1">
      <c r="A557" s="8">
        <v>43721</v>
      </c>
      <c r="B557" s="8" t="s">
        <v>26</v>
      </c>
      <c r="C557" s="3" t="s">
        <v>184</v>
      </c>
      <c r="D557" s="3" t="s">
        <v>200</v>
      </c>
      <c r="E557" s="11"/>
    </row>
    <row r="558" spans="1:5" ht="13.5" customHeight="1">
      <c r="A558" s="8">
        <v>43728</v>
      </c>
      <c r="B558" s="30" t="s">
        <v>26</v>
      </c>
      <c r="C558" s="65" t="s">
        <v>185</v>
      </c>
      <c r="D558" s="3" t="s">
        <v>200</v>
      </c>
      <c r="E558" s="11"/>
    </row>
    <row r="559" spans="1:5" ht="13.5" customHeight="1">
      <c r="A559" s="8">
        <v>43756</v>
      </c>
      <c r="B559" s="8" t="s">
        <v>26</v>
      </c>
      <c r="C559" s="3" t="s">
        <v>186</v>
      </c>
      <c r="D559" s="3" t="s">
        <v>200</v>
      </c>
      <c r="E559" s="11"/>
    </row>
    <row r="560" spans="1:5" ht="13.5" customHeight="1">
      <c r="A560" s="8">
        <v>43763</v>
      </c>
      <c r="B560" s="8" t="s">
        <v>26</v>
      </c>
      <c r="C560" s="3" t="s">
        <v>187</v>
      </c>
      <c r="D560" s="3" t="s">
        <v>200</v>
      </c>
      <c r="E560" s="11"/>
    </row>
    <row r="561" spans="1:5" ht="13.5" customHeight="1">
      <c r="A561" s="8">
        <v>43770</v>
      </c>
      <c r="B561" s="8" t="s">
        <v>26</v>
      </c>
      <c r="C561" s="3" t="s">
        <v>188</v>
      </c>
      <c r="D561" s="3" t="s">
        <v>200</v>
      </c>
      <c r="E561" s="11"/>
    </row>
    <row r="562" spans="1:5" ht="13.5" customHeight="1">
      <c r="A562" s="8">
        <v>43770</v>
      </c>
      <c r="B562" s="30" t="s">
        <v>26</v>
      </c>
      <c r="C562" s="65" t="s">
        <v>189</v>
      </c>
      <c r="D562" s="3" t="s">
        <v>200</v>
      </c>
      <c r="E562" s="11"/>
    </row>
    <row r="563" spans="1:5" ht="13.5" customHeight="1">
      <c r="A563" s="8">
        <v>43777</v>
      </c>
      <c r="B563" s="8" t="s">
        <v>26</v>
      </c>
      <c r="C563" s="3" t="s">
        <v>190</v>
      </c>
      <c r="D563" s="3" t="s">
        <v>200</v>
      </c>
      <c r="E563" s="11"/>
    </row>
    <row r="564" spans="1:5" ht="13.5" customHeight="1">
      <c r="A564" s="8" t="s">
        <v>69</v>
      </c>
      <c r="B564" s="8">
        <v>43784</v>
      </c>
      <c r="C564" s="3" t="s">
        <v>170</v>
      </c>
      <c r="D564" s="3" t="s">
        <v>200</v>
      </c>
      <c r="E564" s="11"/>
    </row>
    <row r="565" spans="1:5" ht="13.5" customHeight="1">
      <c r="A565" s="8">
        <v>43784</v>
      </c>
      <c r="B565" s="8" t="s">
        <v>26</v>
      </c>
      <c r="C565" s="3" t="s">
        <v>191</v>
      </c>
      <c r="D565" s="3" t="s">
        <v>200</v>
      </c>
      <c r="E565" s="11"/>
    </row>
    <row r="566" spans="1:5" ht="13.5" customHeight="1">
      <c r="A566" s="8">
        <v>43812</v>
      </c>
      <c r="B566" s="30" t="s">
        <v>26</v>
      </c>
      <c r="C566" s="65" t="s">
        <v>192</v>
      </c>
      <c r="D566" s="3" t="s">
        <v>200</v>
      </c>
      <c r="E566" s="11"/>
    </row>
    <row r="567" spans="1:5" ht="13.5" customHeight="1">
      <c r="A567" s="8">
        <v>43819</v>
      </c>
      <c r="B567" s="8" t="s">
        <v>26</v>
      </c>
      <c r="C567" s="3" t="s">
        <v>194</v>
      </c>
      <c r="D567" s="3" t="s">
        <v>200</v>
      </c>
      <c r="E567" s="11"/>
    </row>
    <row r="568" spans="1:5" ht="13.5" customHeight="1">
      <c r="A568" s="8">
        <v>43826</v>
      </c>
      <c r="B568" s="8" t="s">
        <v>26</v>
      </c>
      <c r="C568" s="3" t="s">
        <v>195</v>
      </c>
      <c r="D568" s="3" t="s">
        <v>200</v>
      </c>
      <c r="E568" s="11"/>
    </row>
    <row r="569" spans="1:5" ht="13.5" customHeight="1">
      <c r="A569" s="8">
        <v>43833</v>
      </c>
      <c r="B569" s="8" t="s">
        <v>26</v>
      </c>
      <c r="C569" s="3" t="s">
        <v>196</v>
      </c>
      <c r="D569" s="3" t="s">
        <v>200</v>
      </c>
      <c r="E569" s="11"/>
    </row>
    <row r="570" spans="1:5" ht="13.5" customHeight="1">
      <c r="A570" s="128"/>
      <c r="B570" s="11"/>
      <c r="C570" s="11"/>
      <c r="D570" s="11"/>
      <c r="E570" s="11"/>
    </row>
    <row r="571" spans="1:5" ht="13.5" customHeight="1">
      <c r="A571" s="49" t="s">
        <v>173</v>
      </c>
      <c r="B571" s="50" t="s">
        <v>23</v>
      </c>
      <c r="C571" s="50" t="s">
        <v>24</v>
      </c>
      <c r="D571" s="74" t="s">
        <v>25</v>
      </c>
      <c r="E571" s="11"/>
    </row>
    <row r="572" spans="1:5" ht="13.5" customHeight="1">
      <c r="A572" s="8">
        <v>43798</v>
      </c>
      <c r="B572" s="30" t="s">
        <v>26</v>
      </c>
      <c r="C572" s="65" t="s">
        <v>174</v>
      </c>
      <c r="D572" s="3" t="s">
        <v>175</v>
      </c>
      <c r="E572" s="11"/>
    </row>
    <row r="573" spans="1:5" ht="13.5" customHeight="1">
      <c r="A573" s="8">
        <v>43637</v>
      </c>
      <c r="B573" s="8">
        <v>43658</v>
      </c>
      <c r="C573" s="3" t="s">
        <v>158</v>
      </c>
      <c r="D573" s="3" t="s">
        <v>36</v>
      </c>
      <c r="E573" s="11"/>
    </row>
    <row r="574" spans="1:5" ht="13.5" customHeight="1">
      <c r="A574" s="8">
        <v>43658</v>
      </c>
      <c r="B574" s="8">
        <v>43637</v>
      </c>
      <c r="C574" s="3" t="s">
        <v>155</v>
      </c>
      <c r="D574" s="3" t="s">
        <v>36</v>
      </c>
      <c r="E574" s="11"/>
    </row>
    <row r="575" spans="1:5" ht="13.5" customHeight="1">
      <c r="A575" s="8">
        <v>43665</v>
      </c>
      <c r="B575" s="8">
        <v>43679</v>
      </c>
      <c r="C575" s="3" t="s">
        <v>176</v>
      </c>
      <c r="D575" s="3" t="s">
        <v>36</v>
      </c>
      <c r="E575" s="11"/>
    </row>
    <row r="576" spans="1:5" ht="13.5" customHeight="1">
      <c r="A576" s="128"/>
      <c r="B576" s="11"/>
      <c r="C576" s="11"/>
      <c r="D576" s="11"/>
      <c r="E576" s="11"/>
    </row>
    <row r="577" spans="1:5" ht="13.5" customHeight="1">
      <c r="A577" s="49" t="s">
        <v>173</v>
      </c>
      <c r="B577" s="50"/>
      <c r="C577" s="50"/>
      <c r="D577" s="74"/>
      <c r="E577" s="11"/>
    </row>
    <row r="578" spans="1:5" ht="13.5" customHeight="1">
      <c r="A578" s="49" t="s">
        <v>22</v>
      </c>
      <c r="B578" s="50" t="s">
        <v>23</v>
      </c>
      <c r="C578" s="50" t="s">
        <v>24</v>
      </c>
      <c r="D578" s="74" t="s">
        <v>25</v>
      </c>
      <c r="E578" s="11"/>
    </row>
    <row r="579" spans="1:5" ht="13.5" customHeight="1">
      <c r="A579" s="8">
        <v>43756</v>
      </c>
      <c r="B579" s="30" t="s">
        <v>26</v>
      </c>
      <c r="C579" s="65" t="s">
        <v>123</v>
      </c>
      <c r="D579" s="3" t="s">
        <v>36</v>
      </c>
      <c r="E579" s="11"/>
    </row>
    <row r="580" spans="1:5" ht="13.5" customHeight="1">
      <c r="A580" s="8">
        <v>43763</v>
      </c>
      <c r="B580" s="30" t="s">
        <v>26</v>
      </c>
      <c r="C580" s="65" t="s">
        <v>123</v>
      </c>
      <c r="D580" s="3" t="s">
        <v>36</v>
      </c>
      <c r="E580" s="11"/>
    </row>
    <row r="581" spans="1:5" ht="13.5" customHeight="1">
      <c r="A581" s="8" t="s">
        <v>69</v>
      </c>
      <c r="B581" s="30">
        <v>43763</v>
      </c>
      <c r="C581" s="65" t="s">
        <v>172</v>
      </c>
      <c r="D581" s="3" t="s">
        <v>5</v>
      </c>
      <c r="E581" s="11"/>
    </row>
    <row r="582" spans="1:5" ht="13.5" customHeight="1">
      <c r="A582" s="128"/>
      <c r="B582" s="11"/>
      <c r="C582" s="11"/>
      <c r="D582" s="11"/>
      <c r="E582" s="11"/>
    </row>
    <row r="583" spans="1:5" ht="13.5" customHeight="1">
      <c r="A583" s="49" t="s">
        <v>165</v>
      </c>
      <c r="B583" s="50"/>
      <c r="C583" s="50"/>
      <c r="D583" s="74"/>
      <c r="E583" s="11"/>
    </row>
    <row r="584" spans="1:5" ht="13.5" customHeight="1">
      <c r="A584" s="49" t="s">
        <v>22</v>
      </c>
      <c r="B584" s="50" t="s">
        <v>23</v>
      </c>
      <c r="C584" s="50" t="s">
        <v>24</v>
      </c>
      <c r="D584" s="74" t="s">
        <v>25</v>
      </c>
      <c r="E584" s="11"/>
    </row>
    <row r="585" spans="1:5" ht="13.5" customHeight="1">
      <c r="A585" s="8">
        <v>43335</v>
      </c>
      <c r="B585" s="30" t="s">
        <v>26</v>
      </c>
      <c r="C585" s="65" t="s">
        <v>166</v>
      </c>
      <c r="D585" s="3" t="s">
        <v>122</v>
      </c>
      <c r="E585" s="11"/>
    </row>
    <row r="586" spans="1:5" ht="13.5" customHeight="1">
      <c r="A586" s="8">
        <v>43707</v>
      </c>
      <c r="B586" s="30" t="s">
        <v>26</v>
      </c>
      <c r="C586" s="3" t="s">
        <v>167</v>
      </c>
      <c r="D586" s="3" t="s">
        <v>200</v>
      </c>
      <c r="E586" s="11"/>
    </row>
    <row r="587" spans="1:5" ht="13.5" customHeight="1">
      <c r="A587" s="8">
        <v>43721</v>
      </c>
      <c r="B587" s="30" t="s">
        <v>26</v>
      </c>
      <c r="C587" s="3" t="s">
        <v>168</v>
      </c>
      <c r="D587" s="3" t="s">
        <v>200</v>
      </c>
      <c r="E587" s="11"/>
    </row>
    <row r="588" spans="1:5" ht="13.5" customHeight="1">
      <c r="A588" s="8">
        <v>43742</v>
      </c>
      <c r="B588" s="30" t="s">
        <v>26</v>
      </c>
      <c r="C588" s="3" t="s">
        <v>169</v>
      </c>
      <c r="D588" s="3" t="s">
        <v>200</v>
      </c>
      <c r="E588" s="11"/>
    </row>
    <row r="589" spans="1:5" ht="13.5" customHeight="1">
      <c r="A589" s="8">
        <v>43784</v>
      </c>
      <c r="B589" s="30" t="s">
        <v>26</v>
      </c>
      <c r="C589" s="3" t="s">
        <v>171</v>
      </c>
      <c r="D589" s="3" t="s">
        <v>200</v>
      </c>
      <c r="E589" s="11"/>
    </row>
    <row r="590" spans="1:5" ht="13.5" customHeight="1">
      <c r="A590" s="128"/>
      <c r="B590" s="11"/>
      <c r="C590" s="11"/>
      <c r="D590" s="11"/>
      <c r="E590" s="11"/>
    </row>
    <row r="591" spans="1:5" ht="13.5" customHeight="1">
      <c r="A591" s="49" t="s">
        <v>159</v>
      </c>
      <c r="B591" s="50"/>
      <c r="C591" s="50"/>
      <c r="D591" s="74"/>
      <c r="E591" s="11"/>
    </row>
    <row r="592" spans="1:5" ht="13.5" customHeight="1">
      <c r="A592" s="49" t="s">
        <v>22</v>
      </c>
      <c r="B592" s="50" t="s">
        <v>23</v>
      </c>
      <c r="C592" s="50" t="s">
        <v>24</v>
      </c>
      <c r="D592" s="74" t="s">
        <v>25</v>
      </c>
      <c r="E592" s="11"/>
    </row>
    <row r="593" spans="1:5" ht="13.5" customHeight="1">
      <c r="A593" s="8">
        <v>43714</v>
      </c>
      <c r="B593" s="30" t="s">
        <v>26</v>
      </c>
      <c r="C593" s="3" t="s">
        <v>161</v>
      </c>
      <c r="D593" s="3" t="s">
        <v>162</v>
      </c>
      <c r="E593" s="11"/>
    </row>
    <row r="594" spans="1:5" ht="13.5" customHeight="1">
      <c r="A594" s="8">
        <v>43728</v>
      </c>
      <c r="B594" s="30" t="s">
        <v>26</v>
      </c>
      <c r="C594" s="3" t="s">
        <v>163</v>
      </c>
      <c r="D594" s="3" t="s">
        <v>162</v>
      </c>
      <c r="E594" s="11"/>
    </row>
    <row r="595" spans="1:5" ht="13.5" customHeight="1">
      <c r="A595" s="8">
        <v>43630</v>
      </c>
      <c r="B595" s="30" t="s">
        <v>146</v>
      </c>
      <c r="C595" s="3" t="s">
        <v>154</v>
      </c>
      <c r="D595" s="3" t="s">
        <v>36</v>
      </c>
      <c r="E595" s="11"/>
    </row>
    <row r="596" spans="1:5" ht="13.5" customHeight="1">
      <c r="A596" s="8">
        <v>43637</v>
      </c>
      <c r="B596" s="30" t="s">
        <v>146</v>
      </c>
      <c r="C596" s="3" t="s">
        <v>155</v>
      </c>
      <c r="D596" s="3" t="s">
        <v>36</v>
      </c>
      <c r="E596" s="11"/>
    </row>
    <row r="597" spans="1:5" ht="13.5" customHeight="1">
      <c r="A597" s="8">
        <v>43644</v>
      </c>
      <c r="B597" s="30" t="s">
        <v>146</v>
      </c>
      <c r="C597" s="3" t="s">
        <v>156</v>
      </c>
      <c r="D597" s="3" t="s">
        <v>36</v>
      </c>
      <c r="E597" s="11"/>
    </row>
    <row r="598" spans="1:4" ht="13.5" customHeight="1">
      <c r="A598" s="8">
        <v>43651</v>
      </c>
      <c r="B598" s="30" t="s">
        <v>146</v>
      </c>
      <c r="C598" s="3" t="s">
        <v>157</v>
      </c>
      <c r="D598" s="3" t="s">
        <v>36</v>
      </c>
    </row>
    <row r="599" spans="1:4" ht="13.5" customHeight="1">
      <c r="A599" s="8">
        <v>43658</v>
      </c>
      <c r="B599" s="30" t="s">
        <v>146</v>
      </c>
      <c r="C599" s="3" t="s">
        <v>158</v>
      </c>
      <c r="D599" s="3" t="s">
        <v>36</v>
      </c>
    </row>
    <row r="600" spans="1:4" ht="13.5" customHeight="1">
      <c r="A600" s="8">
        <v>43672</v>
      </c>
      <c r="B600" s="30" t="s">
        <v>146</v>
      </c>
      <c r="C600" s="3" t="s">
        <v>15</v>
      </c>
      <c r="D600" s="3" t="s">
        <v>160</v>
      </c>
    </row>
    <row r="601" spans="1:4" ht="13.5" customHeight="1">
      <c r="A601" s="8">
        <v>43679</v>
      </c>
      <c r="B601" s="30" t="s">
        <v>146</v>
      </c>
      <c r="C601" s="3" t="s">
        <v>91</v>
      </c>
      <c r="D601" s="3" t="s">
        <v>36</v>
      </c>
    </row>
    <row r="602" spans="1:4" ht="13.5" customHeight="1">
      <c r="A602" s="30"/>
      <c r="B602" s="30"/>
      <c r="C602" s="3"/>
      <c r="D602" s="3"/>
    </row>
    <row r="603" spans="1:4" ht="13.5" customHeight="1">
      <c r="A603" s="47"/>
      <c r="B603" s="48"/>
      <c r="C603" s="48"/>
      <c r="D603" s="76"/>
    </row>
    <row r="604" spans="1:4" ht="13.5" customHeight="1">
      <c r="A604" s="49" t="s">
        <v>152</v>
      </c>
      <c r="B604" s="50"/>
      <c r="C604" s="50"/>
      <c r="D604" s="74"/>
    </row>
    <row r="605" spans="1:5" ht="13.5" customHeight="1">
      <c r="A605" s="49" t="s">
        <v>22</v>
      </c>
      <c r="B605" s="50" t="s">
        <v>23</v>
      </c>
      <c r="C605" s="50" t="s">
        <v>24</v>
      </c>
      <c r="D605" s="74" t="s">
        <v>25</v>
      </c>
      <c r="E605" s="11"/>
    </row>
    <row r="606" spans="1:5" ht="13.5" customHeight="1">
      <c r="A606" s="30">
        <v>43735</v>
      </c>
      <c r="B606" s="30" t="s">
        <v>26</v>
      </c>
      <c r="C606" s="3" t="s">
        <v>153</v>
      </c>
      <c r="D606" s="3" t="s">
        <v>137</v>
      </c>
      <c r="E606" s="11"/>
    </row>
    <row r="607" spans="1:5" ht="13.5" customHeight="1">
      <c r="A607" s="47"/>
      <c r="B607" s="46"/>
      <c r="C607" s="46"/>
      <c r="D607" s="76"/>
      <c r="E607" s="11"/>
    </row>
    <row r="608" spans="1:4" ht="13.5" customHeight="1">
      <c r="A608" s="49" t="s">
        <v>149</v>
      </c>
      <c r="B608" s="50"/>
      <c r="C608" s="50"/>
      <c r="D608" s="74"/>
    </row>
    <row r="609" spans="1:5" ht="13.5" customHeight="1">
      <c r="A609" s="49" t="s">
        <v>22</v>
      </c>
      <c r="B609" s="50" t="s">
        <v>23</v>
      </c>
      <c r="C609" s="50" t="s">
        <v>24</v>
      </c>
      <c r="D609" s="74" t="s">
        <v>25</v>
      </c>
      <c r="E609" s="11"/>
    </row>
    <row r="610" spans="1:5" ht="13.5" customHeight="1">
      <c r="A610" s="30">
        <v>43602</v>
      </c>
      <c r="B610" s="30" t="s">
        <v>146</v>
      </c>
      <c r="C610" s="3" t="s">
        <v>147</v>
      </c>
      <c r="D610" s="3" t="s">
        <v>143</v>
      </c>
      <c r="E610" s="11"/>
    </row>
    <row r="611" spans="1:5" ht="13.5" customHeight="1">
      <c r="A611" s="30">
        <v>43658</v>
      </c>
      <c r="B611" s="30" t="s">
        <v>148</v>
      </c>
      <c r="C611" s="3" t="s">
        <v>150</v>
      </c>
      <c r="D611" s="3" t="s">
        <v>151</v>
      </c>
      <c r="E611" s="11"/>
    </row>
    <row r="612" spans="1:4" ht="13.5" customHeight="1">
      <c r="A612" s="30">
        <v>43749</v>
      </c>
      <c r="B612" s="30" t="s">
        <v>148</v>
      </c>
      <c r="C612" s="3" t="s">
        <v>144</v>
      </c>
      <c r="D612" s="3" t="s">
        <v>145</v>
      </c>
    </row>
    <row r="613" spans="1:5" ht="13.5" customHeight="1">
      <c r="A613" s="30">
        <v>43812</v>
      </c>
      <c r="B613" s="30" t="s">
        <v>148</v>
      </c>
      <c r="C613" s="3" t="s">
        <v>138</v>
      </c>
      <c r="D613" s="3" t="s">
        <v>139</v>
      </c>
      <c r="E613" s="11"/>
    </row>
    <row r="614" spans="1:5" ht="13.5" customHeight="1">
      <c r="A614" s="47"/>
      <c r="B614" s="45"/>
      <c r="C614" s="45"/>
      <c r="D614" s="76"/>
      <c r="E614" s="11"/>
    </row>
    <row r="615" spans="1:5" ht="13.5" customHeight="1">
      <c r="A615" s="49" t="s">
        <v>140</v>
      </c>
      <c r="B615" s="50"/>
      <c r="C615" s="50"/>
      <c r="D615" s="74"/>
      <c r="E615" s="11"/>
    </row>
    <row r="616" spans="1:4" ht="13.5" customHeight="1">
      <c r="A616" s="49" t="s">
        <v>22</v>
      </c>
      <c r="B616" s="50" t="s">
        <v>23</v>
      </c>
      <c r="C616" s="50" t="s">
        <v>24</v>
      </c>
      <c r="D616" s="74" t="s">
        <v>25</v>
      </c>
    </row>
    <row r="617" spans="1:5" ht="13.5" customHeight="1">
      <c r="A617" s="30">
        <v>43679</v>
      </c>
      <c r="B617" s="30" t="s">
        <v>26</v>
      </c>
      <c r="C617" s="3" t="s">
        <v>142</v>
      </c>
      <c r="D617" s="3" t="s">
        <v>137</v>
      </c>
      <c r="E617" s="11"/>
    </row>
    <row r="618" spans="1:5" ht="13.5" customHeight="1">
      <c r="A618" s="47"/>
      <c r="B618" s="44"/>
      <c r="C618" s="44"/>
      <c r="D618" s="76"/>
      <c r="E618" s="11"/>
    </row>
    <row r="619" spans="1:5" ht="13.5" customHeight="1">
      <c r="A619" s="49" t="s">
        <v>133</v>
      </c>
      <c r="B619" s="50"/>
      <c r="C619" s="50"/>
      <c r="D619" s="74"/>
      <c r="E619" s="11"/>
    </row>
    <row r="620" spans="1:4" ht="13.5" customHeight="1">
      <c r="A620" s="49" t="s">
        <v>22</v>
      </c>
      <c r="B620" s="50" t="s">
        <v>23</v>
      </c>
      <c r="C620" s="50" t="s">
        <v>24</v>
      </c>
      <c r="D620" s="74" t="s">
        <v>25</v>
      </c>
    </row>
    <row r="621" spans="1:5" ht="13.5" customHeight="1">
      <c r="A621" s="30">
        <v>43805</v>
      </c>
      <c r="B621" s="30" t="s">
        <v>69</v>
      </c>
      <c r="C621" s="3" t="s">
        <v>131</v>
      </c>
      <c r="D621" s="3" t="s">
        <v>132</v>
      </c>
      <c r="E621" s="11"/>
    </row>
    <row r="622" spans="1:5" ht="13.5" customHeight="1">
      <c r="A622" s="30">
        <v>43847</v>
      </c>
      <c r="B622" s="30" t="s">
        <v>26</v>
      </c>
      <c r="C622" s="3" t="s">
        <v>135</v>
      </c>
      <c r="D622" s="3" t="s">
        <v>36</v>
      </c>
      <c r="E622" s="11"/>
    </row>
    <row r="623" spans="1:5" ht="13.5" customHeight="1">
      <c r="A623" s="47"/>
      <c r="B623" s="44"/>
      <c r="C623" s="44"/>
      <c r="D623" s="76"/>
      <c r="E623" s="11"/>
    </row>
    <row r="624" spans="1:5" ht="13.5" customHeight="1">
      <c r="A624" s="49" t="s">
        <v>129</v>
      </c>
      <c r="B624" s="50"/>
      <c r="C624" s="50"/>
      <c r="D624" s="74"/>
      <c r="E624" s="11"/>
    </row>
    <row r="625" spans="1:5" ht="13.5" customHeight="1">
      <c r="A625" s="49" t="s">
        <v>22</v>
      </c>
      <c r="B625" s="50" t="s">
        <v>23</v>
      </c>
      <c r="C625" s="50" t="s">
        <v>24</v>
      </c>
      <c r="D625" s="74" t="s">
        <v>25</v>
      </c>
      <c r="E625" s="11"/>
    </row>
    <row r="626" spans="1:5" ht="13.5" customHeight="1">
      <c r="A626" s="30">
        <v>43693</v>
      </c>
      <c r="B626" s="30" t="s">
        <v>69</v>
      </c>
      <c r="C626" s="3" t="s">
        <v>102</v>
      </c>
      <c r="D626" s="3" t="s">
        <v>5</v>
      </c>
      <c r="E626" s="11"/>
    </row>
    <row r="627" spans="1:5" ht="13.5" customHeight="1">
      <c r="A627" s="30">
        <v>43672</v>
      </c>
      <c r="B627" s="30">
        <v>43623</v>
      </c>
      <c r="C627" s="3" t="s">
        <v>107</v>
      </c>
      <c r="D627" s="3" t="s">
        <v>200</v>
      </c>
      <c r="E627" s="11"/>
    </row>
    <row r="628" spans="1:5" ht="13.5" customHeight="1">
      <c r="A628" s="30">
        <v>43623</v>
      </c>
      <c r="B628" s="30">
        <v>43672</v>
      </c>
      <c r="C628" s="3" t="s">
        <v>130</v>
      </c>
      <c r="D628" s="3" t="s">
        <v>200</v>
      </c>
      <c r="E628" s="11"/>
    </row>
    <row r="629" spans="1:5" ht="13.5" customHeight="1">
      <c r="A629" s="43"/>
      <c r="B629" s="43"/>
      <c r="C629" s="2"/>
      <c r="D629" s="2"/>
      <c r="E629" s="11"/>
    </row>
    <row r="630" spans="1:5" ht="13.5" customHeight="1">
      <c r="A630" s="49" t="s">
        <v>127</v>
      </c>
      <c r="B630" s="50"/>
      <c r="C630" s="50"/>
      <c r="D630" s="74"/>
      <c r="E630" s="11"/>
    </row>
    <row r="631" spans="1:5" ht="13.5" customHeight="1">
      <c r="A631" s="49" t="s">
        <v>22</v>
      </c>
      <c r="B631" s="50" t="s">
        <v>23</v>
      </c>
      <c r="C631" s="50" t="s">
        <v>24</v>
      </c>
      <c r="D631" s="74" t="s">
        <v>25</v>
      </c>
      <c r="E631" s="11"/>
    </row>
    <row r="632" spans="1:4" ht="13.5" customHeight="1">
      <c r="A632" s="30">
        <v>43714</v>
      </c>
      <c r="B632" s="30">
        <v>43595</v>
      </c>
      <c r="C632" s="3" t="s">
        <v>110</v>
      </c>
      <c r="D632" s="3" t="s">
        <v>128</v>
      </c>
    </row>
    <row r="633" spans="1:5" ht="13.5" customHeight="1">
      <c r="A633" s="47"/>
      <c r="B633" s="42"/>
      <c r="C633" s="42"/>
      <c r="D633" s="76"/>
      <c r="E633" s="11"/>
    </row>
    <row r="634" spans="1:5" ht="13.5" customHeight="1">
      <c r="A634" s="49" t="s">
        <v>126</v>
      </c>
      <c r="B634" s="50"/>
      <c r="C634" s="50"/>
      <c r="D634" s="74"/>
      <c r="E634" s="11"/>
    </row>
    <row r="635" spans="1:5" ht="13.5" customHeight="1">
      <c r="A635" s="49" t="s">
        <v>22</v>
      </c>
      <c r="B635" s="50" t="s">
        <v>23</v>
      </c>
      <c r="C635" s="50" t="s">
        <v>24</v>
      </c>
      <c r="D635" s="74" t="s">
        <v>25</v>
      </c>
      <c r="E635" s="11"/>
    </row>
    <row r="636" spans="1:4" ht="13.5" customHeight="1">
      <c r="A636" s="30">
        <v>43609</v>
      </c>
      <c r="B636" s="30" t="s">
        <v>26</v>
      </c>
      <c r="C636" s="3" t="s">
        <v>125</v>
      </c>
      <c r="D636" s="3" t="s">
        <v>36</v>
      </c>
    </row>
    <row r="637" spans="1:5" ht="13.5" customHeight="1">
      <c r="A637" s="39"/>
      <c r="B637" s="40"/>
      <c r="C637" s="41"/>
      <c r="D637" s="41"/>
      <c r="E637" s="11"/>
    </row>
    <row r="638" spans="1:5" ht="13.5" customHeight="1">
      <c r="A638" s="49" t="s">
        <v>124</v>
      </c>
      <c r="B638" s="50"/>
      <c r="C638" s="50"/>
      <c r="D638" s="74"/>
      <c r="E638" s="11"/>
    </row>
    <row r="639" spans="1:5" ht="13.5" customHeight="1">
      <c r="A639" s="49" t="s">
        <v>22</v>
      </c>
      <c r="B639" s="50" t="s">
        <v>23</v>
      </c>
      <c r="C639" s="50" t="s">
        <v>24</v>
      </c>
      <c r="D639" s="74" t="s">
        <v>25</v>
      </c>
      <c r="E639" s="11"/>
    </row>
    <row r="640" spans="1:4" ht="13.5" customHeight="1">
      <c r="A640" s="30">
        <v>43791</v>
      </c>
      <c r="B640" s="30" t="s">
        <v>26</v>
      </c>
      <c r="C640" s="3" t="s">
        <v>19</v>
      </c>
      <c r="D640" s="3" t="s">
        <v>36</v>
      </c>
    </row>
    <row r="641" spans="1:4" ht="13.5" customHeight="1">
      <c r="A641" s="30"/>
      <c r="B641" s="30"/>
      <c r="C641" s="3"/>
      <c r="D641" s="3"/>
    </row>
    <row r="642" spans="1:4" ht="13.5" customHeight="1">
      <c r="A642" s="39"/>
      <c r="B642" s="40"/>
      <c r="C642" s="41"/>
      <c r="D642" s="41"/>
    </row>
    <row r="643" spans="1:4" ht="13.5" customHeight="1">
      <c r="A643" s="49" t="s">
        <v>117</v>
      </c>
      <c r="B643" s="50"/>
      <c r="C643" s="50"/>
      <c r="D643" s="74"/>
    </row>
    <row r="644" spans="1:4" ht="13.5" customHeight="1">
      <c r="A644" s="49" t="s">
        <v>22</v>
      </c>
      <c r="B644" s="50" t="s">
        <v>23</v>
      </c>
      <c r="C644" s="50" t="s">
        <v>24</v>
      </c>
      <c r="D644" s="74" t="s">
        <v>25</v>
      </c>
    </row>
    <row r="645" spans="1:4" ht="13.5" customHeight="1">
      <c r="A645" s="30" t="s">
        <v>69</v>
      </c>
      <c r="B645" s="30">
        <v>43560</v>
      </c>
      <c r="C645" s="3" t="s">
        <v>19</v>
      </c>
      <c r="D645" s="3" t="s">
        <v>36</v>
      </c>
    </row>
    <row r="646" spans="1:4" ht="24" customHeight="1">
      <c r="A646" s="30">
        <v>43574</v>
      </c>
      <c r="B646" s="30">
        <v>43567</v>
      </c>
      <c r="C646" s="3" t="s">
        <v>118</v>
      </c>
      <c r="D646" s="3" t="s">
        <v>5</v>
      </c>
    </row>
    <row r="647" spans="1:5" ht="13.5" customHeight="1">
      <c r="A647" s="30">
        <v>43595</v>
      </c>
      <c r="B647" s="30" t="s">
        <v>26</v>
      </c>
      <c r="C647" s="3" t="s">
        <v>121</v>
      </c>
      <c r="D647" s="3" t="s">
        <v>122</v>
      </c>
      <c r="E647" s="11"/>
    </row>
    <row r="648" spans="1:5" ht="13.5" customHeight="1">
      <c r="A648" s="30">
        <v>43777</v>
      </c>
      <c r="B648" s="30" t="s">
        <v>26</v>
      </c>
      <c r="C648" s="3" t="s">
        <v>119</v>
      </c>
      <c r="D648" s="3" t="s">
        <v>120</v>
      </c>
      <c r="E648" s="11"/>
    </row>
    <row r="649" spans="1:4" ht="13.5" customHeight="1">
      <c r="A649" s="47"/>
      <c r="B649" s="38"/>
      <c r="C649" s="38"/>
      <c r="D649" s="76"/>
    </row>
    <row r="650" spans="1:4" ht="13.5" customHeight="1">
      <c r="A650" s="49" t="s">
        <v>113</v>
      </c>
      <c r="B650" s="50"/>
      <c r="C650" s="50"/>
      <c r="D650" s="74"/>
    </row>
    <row r="651" spans="1:5" ht="13.5" customHeight="1">
      <c r="A651" s="49" t="s">
        <v>22</v>
      </c>
      <c r="B651" s="50" t="s">
        <v>23</v>
      </c>
      <c r="C651" s="50" t="s">
        <v>24</v>
      </c>
      <c r="D651" s="74" t="s">
        <v>25</v>
      </c>
      <c r="E651" s="11"/>
    </row>
    <row r="652" spans="1:5" ht="13.5" customHeight="1">
      <c r="A652" s="30">
        <v>43588</v>
      </c>
      <c r="B652" s="30" t="s">
        <v>26</v>
      </c>
      <c r="C652" s="3" t="s">
        <v>112</v>
      </c>
      <c r="D652" s="3" t="s">
        <v>200</v>
      </c>
      <c r="E652" s="11"/>
    </row>
    <row r="653" spans="1:4" ht="13.5" customHeight="1">
      <c r="A653" s="30">
        <v>43637</v>
      </c>
      <c r="B653" s="30" t="s">
        <v>26</v>
      </c>
      <c r="C653" s="3" t="s">
        <v>114</v>
      </c>
      <c r="D653" s="3" t="s">
        <v>200</v>
      </c>
    </row>
    <row r="654" spans="1:4" ht="13.5" customHeight="1">
      <c r="A654" s="30">
        <v>43651</v>
      </c>
      <c r="B654" s="30" t="s">
        <v>26</v>
      </c>
      <c r="C654" s="3" t="s">
        <v>115</v>
      </c>
      <c r="D654" s="3" t="s">
        <v>200</v>
      </c>
    </row>
    <row r="655" spans="1:4" ht="13.5" customHeight="1">
      <c r="A655" s="30">
        <v>43672</v>
      </c>
      <c r="B655" s="30" t="s">
        <v>26</v>
      </c>
      <c r="C655" s="3" t="s">
        <v>116</v>
      </c>
      <c r="D655" s="3" t="s">
        <v>200</v>
      </c>
    </row>
    <row r="656" spans="1:4" ht="13.5" customHeight="1">
      <c r="A656" s="47"/>
      <c r="B656" s="37"/>
      <c r="C656" s="37"/>
      <c r="D656" s="76"/>
    </row>
    <row r="657" spans="1:4" ht="13.5" customHeight="1">
      <c r="A657" s="49" t="s">
        <v>109</v>
      </c>
      <c r="B657" s="50"/>
      <c r="C657" s="50"/>
      <c r="D657" s="74"/>
    </row>
    <row r="658" spans="1:4" ht="13.5" customHeight="1">
      <c r="A658" s="49" t="s">
        <v>22</v>
      </c>
      <c r="B658" s="50" t="s">
        <v>23</v>
      </c>
      <c r="C658" s="50" t="s">
        <v>24</v>
      </c>
      <c r="D658" s="74" t="s">
        <v>25</v>
      </c>
    </row>
    <row r="659" spans="1:4" ht="13.5" customHeight="1">
      <c r="A659" s="30">
        <v>43567</v>
      </c>
      <c r="B659" s="30">
        <v>43560</v>
      </c>
      <c r="C659" s="3" t="s">
        <v>40</v>
      </c>
      <c r="D659" s="3" t="s">
        <v>5</v>
      </c>
    </row>
    <row r="660" spans="1:4" ht="13.5" customHeight="1">
      <c r="A660" s="30">
        <v>43595</v>
      </c>
      <c r="B660" s="30" t="s">
        <v>26</v>
      </c>
      <c r="C660" s="3" t="s">
        <v>110</v>
      </c>
      <c r="D660" s="3" t="s">
        <v>111</v>
      </c>
    </row>
    <row r="661" spans="1:4" ht="13.5" customHeight="1">
      <c r="A661" s="47"/>
      <c r="B661" s="36"/>
      <c r="C661" s="36"/>
      <c r="D661" s="76"/>
    </row>
    <row r="662" spans="1:4" ht="13.5" customHeight="1">
      <c r="A662" s="49" t="s">
        <v>108</v>
      </c>
      <c r="B662" s="50"/>
      <c r="C662" s="50"/>
      <c r="D662" s="74"/>
    </row>
    <row r="663" spans="1:4" ht="13.5" customHeight="1">
      <c r="A663" s="49" t="s">
        <v>22</v>
      </c>
      <c r="B663" s="50" t="s">
        <v>23</v>
      </c>
      <c r="C663" s="50" t="s">
        <v>24</v>
      </c>
      <c r="D663" s="74" t="s">
        <v>25</v>
      </c>
    </row>
    <row r="664" spans="1:4" ht="13.5" customHeight="1">
      <c r="A664" s="30">
        <v>43840</v>
      </c>
      <c r="B664" s="30" t="s">
        <v>26</v>
      </c>
      <c r="C664" s="3" t="s">
        <v>104</v>
      </c>
      <c r="D664" s="3" t="s">
        <v>36</v>
      </c>
    </row>
    <row r="665" spans="1:4" ht="13.5" customHeight="1">
      <c r="A665" s="30">
        <v>43553</v>
      </c>
      <c r="B665" s="30" t="s">
        <v>26</v>
      </c>
      <c r="C665" s="3" t="s">
        <v>105</v>
      </c>
      <c r="D665" s="3" t="s">
        <v>200</v>
      </c>
    </row>
    <row r="666" spans="1:4" ht="13.5" customHeight="1">
      <c r="A666" s="30">
        <v>43623</v>
      </c>
      <c r="B666" s="30" t="s">
        <v>26</v>
      </c>
      <c r="C666" s="3" t="s">
        <v>106</v>
      </c>
      <c r="D666" s="3" t="s">
        <v>200</v>
      </c>
    </row>
    <row r="667" spans="1:4" ht="13.5" customHeight="1">
      <c r="A667" s="47"/>
      <c r="B667" s="35"/>
      <c r="C667" s="35"/>
      <c r="D667" s="76"/>
    </row>
    <row r="668" spans="1:4" ht="13.5" customHeight="1">
      <c r="A668" s="49" t="s">
        <v>103</v>
      </c>
      <c r="B668" s="50"/>
      <c r="C668" s="50"/>
      <c r="D668" s="74"/>
    </row>
    <row r="669" spans="1:4" ht="13.5" customHeight="1">
      <c r="A669" s="49" t="s">
        <v>22</v>
      </c>
      <c r="B669" s="50" t="s">
        <v>23</v>
      </c>
      <c r="C669" s="50" t="s">
        <v>24</v>
      </c>
      <c r="D669" s="74" t="s">
        <v>25</v>
      </c>
    </row>
    <row r="670" spans="1:4" ht="13.5" customHeight="1">
      <c r="A670" s="30">
        <v>43546</v>
      </c>
      <c r="B670" s="30">
        <v>43462</v>
      </c>
      <c r="C670" s="3" t="s">
        <v>17</v>
      </c>
      <c r="D670" s="3" t="s">
        <v>16</v>
      </c>
    </row>
    <row r="671" spans="1:4" ht="13.5" customHeight="1">
      <c r="A671" s="30" t="s">
        <v>69</v>
      </c>
      <c r="B671" s="30">
        <v>43539</v>
      </c>
      <c r="C671" s="3" t="s">
        <v>10</v>
      </c>
      <c r="D671" s="3" t="s">
        <v>5</v>
      </c>
    </row>
    <row r="672" spans="1:4" ht="13.5" customHeight="1">
      <c r="A672" s="30" t="s">
        <v>69</v>
      </c>
      <c r="B672" s="30">
        <v>43546</v>
      </c>
      <c r="C672" s="3" t="s">
        <v>19</v>
      </c>
      <c r="D672" s="3" t="s">
        <v>12</v>
      </c>
    </row>
    <row r="673" spans="1:4" ht="13.5" customHeight="1">
      <c r="A673" s="47"/>
      <c r="B673" s="34"/>
      <c r="C673" s="34"/>
      <c r="D673" s="76"/>
    </row>
    <row r="674" spans="1:4" ht="13.5" customHeight="1">
      <c r="A674" s="49" t="s">
        <v>100</v>
      </c>
      <c r="B674" s="50"/>
      <c r="C674" s="50"/>
      <c r="D674" s="74"/>
    </row>
    <row r="675" spans="1:4" ht="13.5" customHeight="1">
      <c r="A675" s="49" t="s">
        <v>22</v>
      </c>
      <c r="B675" s="50" t="s">
        <v>23</v>
      </c>
      <c r="C675" s="50" t="s">
        <v>24</v>
      </c>
      <c r="D675" s="74" t="s">
        <v>25</v>
      </c>
    </row>
    <row r="676" spans="1:4" ht="13.5" customHeight="1">
      <c r="A676" s="30">
        <v>43553</v>
      </c>
      <c r="B676" s="30">
        <v>43553</v>
      </c>
      <c r="C676" s="3" t="s">
        <v>101</v>
      </c>
      <c r="D676" s="3" t="s">
        <v>5</v>
      </c>
    </row>
    <row r="677" spans="1:4" ht="13.5" customHeight="1">
      <c r="A677" s="47"/>
      <c r="B677" s="33"/>
      <c r="C677" s="33"/>
      <c r="D677" s="76"/>
    </row>
    <row r="678" spans="1:4" ht="13.5" customHeight="1">
      <c r="A678" s="49" t="s">
        <v>92</v>
      </c>
      <c r="B678" s="50"/>
      <c r="C678" s="50"/>
      <c r="D678" s="74"/>
    </row>
    <row r="679" spans="1:4" ht="13.5" customHeight="1">
      <c r="A679" s="49" t="s">
        <v>22</v>
      </c>
      <c r="B679" s="50" t="s">
        <v>23</v>
      </c>
      <c r="C679" s="50" t="s">
        <v>24</v>
      </c>
      <c r="D679" s="74" t="s">
        <v>25</v>
      </c>
    </row>
    <row r="680" spans="1:4" ht="13.5" customHeight="1">
      <c r="A680" s="30">
        <v>43525</v>
      </c>
      <c r="B680" s="30">
        <v>43525</v>
      </c>
      <c r="C680" s="3" t="s">
        <v>98</v>
      </c>
      <c r="D680" s="3" t="s">
        <v>12</v>
      </c>
    </row>
    <row r="681" spans="1:4" ht="13.5" customHeight="1">
      <c r="A681" s="30" t="s">
        <v>69</v>
      </c>
      <c r="B681" s="30">
        <v>43532</v>
      </c>
      <c r="C681" s="3" t="s">
        <v>51</v>
      </c>
      <c r="D681" s="3" t="s">
        <v>50</v>
      </c>
    </row>
    <row r="682" spans="1:4" ht="13.5" customHeight="1">
      <c r="A682" s="30" t="s">
        <v>93</v>
      </c>
      <c r="B682" s="30">
        <v>43763</v>
      </c>
      <c r="C682" s="3" t="s">
        <v>94</v>
      </c>
      <c r="D682" s="3" t="s">
        <v>5</v>
      </c>
    </row>
    <row r="683" spans="1:4" ht="13.5" customHeight="1">
      <c r="A683" s="47"/>
      <c r="B683" s="29"/>
      <c r="C683" s="29"/>
      <c r="D683" s="76"/>
    </row>
    <row r="684" spans="1:4" ht="13.5" customHeight="1">
      <c r="A684" s="49" t="s">
        <v>77</v>
      </c>
      <c r="B684" s="50"/>
      <c r="C684" s="50"/>
      <c r="D684" s="74"/>
    </row>
    <row r="685" spans="1:4" ht="13.5" customHeight="1">
      <c r="A685" s="49" t="s">
        <v>22</v>
      </c>
      <c r="B685" s="50" t="s">
        <v>23</v>
      </c>
      <c r="C685" s="50" t="s">
        <v>24</v>
      </c>
      <c r="D685" s="74" t="s">
        <v>25</v>
      </c>
    </row>
    <row r="686" spans="1:4" ht="13.5" customHeight="1">
      <c r="A686" s="8">
        <v>43511</v>
      </c>
      <c r="B686" s="30" t="s">
        <v>69</v>
      </c>
      <c r="C686" s="3" t="s">
        <v>72</v>
      </c>
      <c r="D686" s="3" t="s">
        <v>16</v>
      </c>
    </row>
    <row r="687" spans="1:4" ht="13.5" customHeight="1">
      <c r="A687" s="8">
        <v>43532</v>
      </c>
      <c r="B687" s="30" t="s">
        <v>26</v>
      </c>
      <c r="C687" s="3" t="s">
        <v>79</v>
      </c>
      <c r="D687" s="3" t="s">
        <v>80</v>
      </c>
    </row>
    <row r="688" spans="1:4" ht="13.5" customHeight="1">
      <c r="A688" s="8">
        <v>43539</v>
      </c>
      <c r="B688" s="30" t="s">
        <v>26</v>
      </c>
      <c r="C688" s="3" t="s">
        <v>85</v>
      </c>
      <c r="D688" s="3" t="s">
        <v>89</v>
      </c>
    </row>
    <row r="689" spans="1:4" ht="13.5" customHeight="1">
      <c r="A689" s="8">
        <v>43546</v>
      </c>
      <c r="B689" s="30" t="s">
        <v>26</v>
      </c>
      <c r="C689" s="3" t="s">
        <v>86</v>
      </c>
      <c r="D689" s="3" t="s">
        <v>87</v>
      </c>
    </row>
    <row r="690" spans="1:4" ht="13.5" customHeight="1">
      <c r="A690" s="8" t="s">
        <v>69</v>
      </c>
      <c r="B690" s="8">
        <v>43546</v>
      </c>
      <c r="C690" s="3" t="s">
        <v>45</v>
      </c>
      <c r="D690" s="3" t="s">
        <v>46</v>
      </c>
    </row>
    <row r="691" spans="1:4" ht="13.5" customHeight="1">
      <c r="A691" s="8">
        <v>43560</v>
      </c>
      <c r="B691" s="30" t="s">
        <v>69</v>
      </c>
      <c r="C691" s="3" t="s">
        <v>40</v>
      </c>
      <c r="D691" s="3" t="s">
        <v>5</v>
      </c>
    </row>
    <row r="692" spans="1:4" ht="13.5" customHeight="1">
      <c r="A692" s="8">
        <v>43560</v>
      </c>
      <c r="B692" s="30" t="s">
        <v>26</v>
      </c>
      <c r="C692" s="3" t="s">
        <v>90</v>
      </c>
      <c r="D692" s="3"/>
    </row>
    <row r="693" spans="1:4" ht="13.5" customHeight="1">
      <c r="A693" s="8" t="s">
        <v>69</v>
      </c>
      <c r="B693" s="8">
        <v>43616</v>
      </c>
      <c r="C693" s="3" t="s">
        <v>81</v>
      </c>
      <c r="D693" s="3" t="s">
        <v>46</v>
      </c>
    </row>
    <row r="694" spans="1:4" ht="13.5" customHeight="1">
      <c r="A694" s="8">
        <v>43616</v>
      </c>
      <c r="B694" s="8" t="s">
        <v>26</v>
      </c>
      <c r="C694" s="3" t="s">
        <v>78</v>
      </c>
      <c r="D694" s="3" t="s">
        <v>84</v>
      </c>
    </row>
    <row r="695" spans="1:4" ht="13.5" customHeight="1">
      <c r="A695" s="8">
        <v>43630</v>
      </c>
      <c r="B695" s="8" t="s">
        <v>26</v>
      </c>
      <c r="C695" s="3" t="s">
        <v>83</v>
      </c>
      <c r="D695" s="3" t="s">
        <v>5</v>
      </c>
    </row>
    <row r="696" spans="1:4" ht="13.5" customHeight="1">
      <c r="A696" s="8">
        <v>43763</v>
      </c>
      <c r="B696" s="8" t="s">
        <v>26</v>
      </c>
      <c r="C696" s="3" t="s">
        <v>88</v>
      </c>
      <c r="D696" s="3" t="s">
        <v>5</v>
      </c>
    </row>
    <row r="697" spans="1:4" ht="13.5" customHeight="1">
      <c r="A697" s="47"/>
      <c r="B697" s="32"/>
      <c r="C697" s="32"/>
      <c r="D697" s="76"/>
    </row>
    <row r="698" spans="1:4" ht="13.5" customHeight="1">
      <c r="A698" s="49" t="s">
        <v>76</v>
      </c>
      <c r="B698" s="50"/>
      <c r="C698" s="50"/>
      <c r="D698" s="74"/>
    </row>
    <row r="699" spans="1:4" ht="13.5" customHeight="1">
      <c r="A699" s="49" t="s">
        <v>22</v>
      </c>
      <c r="B699" s="50" t="s">
        <v>23</v>
      </c>
      <c r="C699" s="50" t="s">
        <v>24</v>
      </c>
      <c r="D699" s="74" t="s">
        <v>25</v>
      </c>
    </row>
    <row r="700" spans="1:4" ht="13.5" customHeight="1">
      <c r="A700" s="8">
        <v>43497</v>
      </c>
      <c r="B700" s="30" t="s">
        <v>69</v>
      </c>
      <c r="C700" s="3" t="str">
        <f>UPPER("ORGANİZE İŞLER: SAZAN SARMALI")</f>
        <v>ORGANİZE İŞLER: SAZAN SARMALI</v>
      </c>
      <c r="D700" s="3" t="s">
        <v>12</v>
      </c>
    </row>
    <row r="701" spans="1:4" ht="13.5" customHeight="1">
      <c r="A701" s="47"/>
      <c r="B701" s="31"/>
      <c r="C701" s="31"/>
      <c r="D701" s="76"/>
    </row>
    <row r="702" spans="1:4" ht="13.5" customHeight="1">
      <c r="A702" s="49" t="s">
        <v>75</v>
      </c>
      <c r="B702" s="50"/>
      <c r="C702" s="50"/>
      <c r="D702" s="74"/>
    </row>
    <row r="703" spans="1:4" ht="13.5" customHeight="1">
      <c r="A703" s="49" t="s">
        <v>22</v>
      </c>
      <c r="B703" s="50" t="s">
        <v>23</v>
      </c>
      <c r="C703" s="50" t="s">
        <v>24</v>
      </c>
      <c r="D703" s="74" t="s">
        <v>25</v>
      </c>
    </row>
    <row r="704" spans="1:4" ht="13.5" customHeight="1">
      <c r="A704" s="8" t="s">
        <v>69</v>
      </c>
      <c r="B704" s="30">
        <v>43490</v>
      </c>
      <c r="C704" s="3" t="s">
        <v>72</v>
      </c>
      <c r="D704" s="3" t="s">
        <v>16</v>
      </c>
    </row>
    <row r="705" spans="1:4" ht="13.5" customHeight="1">
      <c r="A705" s="47"/>
      <c r="B705" s="29"/>
      <c r="C705" s="29"/>
      <c r="D705" s="76"/>
    </row>
    <row r="706" spans="1:4" ht="13.5" customHeight="1">
      <c r="A706" s="49" t="s">
        <v>73</v>
      </c>
      <c r="B706" s="50"/>
      <c r="C706" s="50"/>
      <c r="D706" s="74"/>
    </row>
    <row r="707" spans="1:4" ht="13.5" customHeight="1">
      <c r="A707" s="49" t="s">
        <v>22</v>
      </c>
      <c r="B707" s="50" t="s">
        <v>23</v>
      </c>
      <c r="C707" s="50" t="s">
        <v>24</v>
      </c>
      <c r="D707" s="74" t="s">
        <v>25</v>
      </c>
    </row>
    <row r="708" spans="1:4" ht="13.5" customHeight="1">
      <c r="A708" s="8">
        <v>43490</v>
      </c>
      <c r="B708" s="8">
        <v>43497</v>
      </c>
      <c r="C708" s="5" t="s">
        <v>74</v>
      </c>
      <c r="D708" s="65" t="s">
        <v>55</v>
      </c>
    </row>
    <row r="709" spans="1:4" ht="13.5" customHeight="1">
      <c r="A709" s="47"/>
      <c r="B709" s="28"/>
      <c r="C709" s="28"/>
      <c r="D709" s="76"/>
    </row>
    <row r="710" spans="1:4" ht="13.5" customHeight="1">
      <c r="A710" s="49" t="s">
        <v>70</v>
      </c>
      <c r="B710" s="50"/>
      <c r="C710" s="50"/>
      <c r="D710" s="74"/>
    </row>
    <row r="711" spans="1:4" ht="13.5" customHeight="1">
      <c r="A711" s="49" t="s">
        <v>22</v>
      </c>
      <c r="B711" s="50" t="s">
        <v>23</v>
      </c>
      <c r="C711" s="50" t="s">
        <v>24</v>
      </c>
      <c r="D711" s="74" t="s">
        <v>25</v>
      </c>
    </row>
    <row r="712" spans="1:4" ht="13.5" customHeight="1">
      <c r="A712" s="8" t="s">
        <v>69</v>
      </c>
      <c r="B712" s="8">
        <v>43466</v>
      </c>
      <c r="C712" s="3" t="s">
        <v>71</v>
      </c>
      <c r="D712" s="3" t="s">
        <v>12</v>
      </c>
    </row>
    <row r="713" spans="1:4" ht="13.5" customHeight="1">
      <c r="A713" s="47"/>
      <c r="B713" s="27"/>
      <c r="C713" s="27"/>
      <c r="D713" s="76"/>
    </row>
    <row r="714" spans="1:4" ht="13.5" customHeight="1">
      <c r="A714" s="49" t="s">
        <v>70</v>
      </c>
      <c r="B714" s="50"/>
      <c r="C714" s="50"/>
      <c r="D714" s="74"/>
    </row>
    <row r="715" spans="1:4" ht="13.5" customHeight="1">
      <c r="A715" s="49" t="s">
        <v>22</v>
      </c>
      <c r="B715" s="50" t="s">
        <v>23</v>
      </c>
      <c r="C715" s="50" t="s">
        <v>24</v>
      </c>
      <c r="D715" s="74" t="s">
        <v>25</v>
      </c>
    </row>
    <row r="716" spans="1:4" ht="19.5" customHeight="1">
      <c r="A716" s="8">
        <v>43574</v>
      </c>
      <c r="B716" s="8" t="s">
        <v>26</v>
      </c>
      <c r="C716" s="5" t="s">
        <v>67</v>
      </c>
      <c r="D716" s="65" t="s">
        <v>68</v>
      </c>
    </row>
    <row r="717" spans="1:4" ht="19.5" customHeight="1">
      <c r="A717" s="8" t="s">
        <v>69</v>
      </c>
      <c r="B717" s="8">
        <v>43462</v>
      </c>
      <c r="C717" s="5" t="s">
        <v>17</v>
      </c>
      <c r="D717" s="65" t="s">
        <v>16</v>
      </c>
    </row>
    <row r="718" spans="1:4" ht="19.5" customHeight="1">
      <c r="A718" s="20"/>
      <c r="B718" s="21"/>
      <c r="C718" s="26"/>
      <c r="D718" s="77"/>
    </row>
    <row r="719" spans="1:4" ht="19.5" customHeight="1">
      <c r="A719" s="49" t="s">
        <v>66</v>
      </c>
      <c r="B719" s="50"/>
      <c r="C719" s="50"/>
      <c r="D719" s="74"/>
    </row>
    <row r="720" spans="1:4" ht="19.5" customHeight="1">
      <c r="A720" s="49" t="s">
        <v>22</v>
      </c>
      <c r="B720" s="50" t="s">
        <v>23</v>
      </c>
      <c r="C720" s="50" t="s">
        <v>24</v>
      </c>
      <c r="D720" s="74" t="s">
        <v>25</v>
      </c>
    </row>
    <row r="721" spans="1:4" ht="19.5" customHeight="1">
      <c r="A721" s="8">
        <v>43455</v>
      </c>
      <c r="B721" s="8" t="s">
        <v>26</v>
      </c>
      <c r="C721" s="5" t="s">
        <v>64</v>
      </c>
      <c r="D721" s="65" t="s">
        <v>65</v>
      </c>
    </row>
    <row r="722" spans="1:4" ht="19.5" customHeight="1">
      <c r="A722" s="20"/>
      <c r="B722" s="21"/>
      <c r="C722" s="26"/>
      <c r="D722" s="77"/>
    </row>
    <row r="723" spans="1:4" ht="19.5" customHeight="1">
      <c r="A723" s="49" t="s">
        <v>62</v>
      </c>
      <c r="B723" s="50"/>
      <c r="C723" s="50"/>
      <c r="D723" s="74"/>
    </row>
    <row r="724" spans="1:4" ht="19.5" customHeight="1">
      <c r="A724" s="49" t="s">
        <v>22</v>
      </c>
      <c r="B724" s="50" t="s">
        <v>23</v>
      </c>
      <c r="C724" s="50" t="s">
        <v>24</v>
      </c>
      <c r="D724" s="74" t="s">
        <v>25</v>
      </c>
    </row>
    <row r="725" spans="1:4" ht="19.5" customHeight="1">
      <c r="A725" s="8">
        <v>43483</v>
      </c>
      <c r="B725" s="8" t="s">
        <v>26</v>
      </c>
      <c r="C725" s="5" t="s">
        <v>63</v>
      </c>
      <c r="D725" s="65" t="s">
        <v>12</v>
      </c>
    </row>
    <row r="726" spans="1:4" ht="19.5" customHeight="1">
      <c r="A726" s="47"/>
      <c r="B726" s="25"/>
      <c r="C726" s="25"/>
      <c r="D726" s="76"/>
    </row>
    <row r="727" spans="1:4" ht="19.5" customHeight="1">
      <c r="A727" s="49" t="s">
        <v>59</v>
      </c>
      <c r="B727" s="50"/>
      <c r="C727" s="50"/>
      <c r="D727" s="74"/>
    </row>
    <row r="728" spans="1:4" ht="19.5" customHeight="1">
      <c r="A728" s="49" t="s">
        <v>22</v>
      </c>
      <c r="B728" s="50" t="s">
        <v>23</v>
      </c>
      <c r="C728" s="50" t="s">
        <v>24</v>
      </c>
      <c r="D728" s="74" t="s">
        <v>25</v>
      </c>
    </row>
    <row r="729" spans="1:4" ht="19.5" customHeight="1">
      <c r="A729" s="8">
        <v>43448</v>
      </c>
      <c r="B729" s="8" t="s">
        <v>26</v>
      </c>
      <c r="C729" s="5" t="s">
        <v>58</v>
      </c>
      <c r="D729" s="3" t="s">
        <v>200</v>
      </c>
    </row>
    <row r="730" spans="1:4" ht="19.5" customHeight="1">
      <c r="A730" s="8">
        <v>43455</v>
      </c>
      <c r="B730" s="8" t="s">
        <v>26</v>
      </c>
      <c r="C730" s="5" t="s">
        <v>54</v>
      </c>
      <c r="D730" s="3" t="s">
        <v>200</v>
      </c>
    </row>
    <row r="731" spans="1:4" ht="19.5" customHeight="1">
      <c r="A731" s="8" t="s">
        <v>33</v>
      </c>
      <c r="B731" s="8">
        <v>43455</v>
      </c>
      <c r="C731" s="1" t="s">
        <v>40</v>
      </c>
      <c r="D731" s="65" t="s">
        <v>5</v>
      </c>
    </row>
    <row r="732" spans="1:4" ht="19.5" customHeight="1">
      <c r="A732" s="8" t="s">
        <v>60</v>
      </c>
      <c r="B732" s="8">
        <v>43469</v>
      </c>
      <c r="C732" s="5" t="s">
        <v>18</v>
      </c>
      <c r="D732" s="65" t="s">
        <v>12</v>
      </c>
    </row>
    <row r="733" spans="1:4" ht="19.5" customHeight="1">
      <c r="A733" s="8">
        <v>43490</v>
      </c>
      <c r="B733" s="8">
        <v>43497</v>
      </c>
      <c r="C733" s="5" t="s">
        <v>61</v>
      </c>
      <c r="D733" s="65" t="s">
        <v>55</v>
      </c>
    </row>
    <row r="734" spans="1:4" ht="19.5" customHeight="1">
      <c r="A734" s="8">
        <v>43672</v>
      </c>
      <c r="B734" s="8" t="s">
        <v>26</v>
      </c>
      <c r="C734" s="5" t="s">
        <v>57</v>
      </c>
      <c r="D734" s="3" t="s">
        <v>200</v>
      </c>
    </row>
    <row r="735" spans="1:4" ht="19.5" customHeight="1">
      <c r="A735" s="8">
        <v>43567</v>
      </c>
      <c r="B735" s="8" t="s">
        <v>26</v>
      </c>
      <c r="C735" s="5" t="s">
        <v>56</v>
      </c>
      <c r="D735" s="3" t="s">
        <v>200</v>
      </c>
    </row>
    <row r="736" spans="1:4" ht="19.5" customHeight="1">
      <c r="A736" s="12"/>
      <c r="B736" s="13"/>
      <c r="C736" s="13"/>
      <c r="D736" s="78"/>
    </row>
    <row r="737" spans="1:4" ht="19.5" customHeight="1">
      <c r="A737" s="49" t="s">
        <v>52</v>
      </c>
      <c r="B737" s="50"/>
      <c r="C737" s="50"/>
      <c r="D737" s="74"/>
    </row>
    <row r="738" spans="1:4" ht="19.5" customHeight="1">
      <c r="A738" s="49" t="s">
        <v>22</v>
      </c>
      <c r="B738" s="50" t="s">
        <v>23</v>
      </c>
      <c r="C738" s="50" t="s">
        <v>24</v>
      </c>
      <c r="D738" s="74" t="s">
        <v>25</v>
      </c>
    </row>
    <row r="739" spans="1:4" ht="19.5" customHeight="1">
      <c r="A739" s="8">
        <v>43532</v>
      </c>
      <c r="B739" s="8" t="s">
        <v>26</v>
      </c>
      <c r="C739" s="5" t="s">
        <v>51</v>
      </c>
      <c r="D739" s="65" t="s">
        <v>50</v>
      </c>
    </row>
    <row r="740" spans="1:3" ht="19.5" customHeight="1">
      <c r="A740" s="128"/>
      <c r="C740" s="10"/>
    </row>
    <row r="741" spans="1:4" ht="19.5" customHeight="1">
      <c r="A741" s="49" t="s">
        <v>47</v>
      </c>
      <c r="B741" s="50"/>
      <c r="C741" s="50"/>
      <c r="D741" s="74"/>
    </row>
    <row r="742" spans="1:4" ht="19.5" customHeight="1">
      <c r="A742" s="49" t="s">
        <v>22</v>
      </c>
      <c r="B742" s="50" t="s">
        <v>23</v>
      </c>
      <c r="C742" s="50" t="s">
        <v>24</v>
      </c>
      <c r="D742" s="74" t="s">
        <v>25</v>
      </c>
    </row>
    <row r="743" spans="1:4" ht="19.5" customHeight="1">
      <c r="A743" s="8">
        <v>43546</v>
      </c>
      <c r="B743" s="8" t="s">
        <v>26</v>
      </c>
      <c r="C743" s="5" t="s">
        <v>45</v>
      </c>
      <c r="D743" s="65" t="s">
        <v>46</v>
      </c>
    </row>
    <row r="744" spans="1:4" ht="19.5" customHeight="1">
      <c r="A744" s="14"/>
      <c r="B744" s="14"/>
      <c r="C744" s="2"/>
      <c r="D744" s="79"/>
    </row>
    <row r="745" spans="1:4" ht="19.5" customHeight="1">
      <c r="A745" s="49"/>
      <c r="B745" s="50"/>
      <c r="C745" s="50" t="s">
        <v>47</v>
      </c>
      <c r="D745" s="74"/>
    </row>
    <row r="746" spans="1:4" ht="19.5" customHeight="1">
      <c r="A746" s="49" t="s">
        <v>22</v>
      </c>
      <c r="B746" s="50" t="s">
        <v>23</v>
      </c>
      <c r="C746" s="50" t="s">
        <v>24</v>
      </c>
      <c r="D746" s="74" t="s">
        <v>25</v>
      </c>
    </row>
    <row r="747" spans="1:4" ht="19.5" customHeight="1">
      <c r="A747" s="8">
        <v>43616</v>
      </c>
      <c r="B747" s="8" t="s">
        <v>26</v>
      </c>
      <c r="C747" s="5" t="s">
        <v>48</v>
      </c>
      <c r="D747" s="65" t="s">
        <v>46</v>
      </c>
    </row>
    <row r="748" spans="1:4" ht="19.5" customHeight="1">
      <c r="A748" s="14"/>
      <c r="B748" s="14"/>
      <c r="C748" s="7"/>
      <c r="D748" s="79"/>
    </row>
    <row r="749" spans="1:4" ht="19.5" customHeight="1">
      <c r="A749" s="49"/>
      <c r="B749" s="50"/>
      <c r="C749" s="50" t="s">
        <v>44</v>
      </c>
      <c r="D749" s="74"/>
    </row>
    <row r="750" spans="1:4" ht="19.5" customHeight="1">
      <c r="A750" s="49" t="s">
        <v>22</v>
      </c>
      <c r="B750" s="50" t="s">
        <v>23</v>
      </c>
      <c r="C750" s="50" t="s">
        <v>24</v>
      </c>
      <c r="D750" s="74" t="s">
        <v>25</v>
      </c>
    </row>
    <row r="751" spans="1:4" ht="19.5" customHeight="1">
      <c r="A751" s="8" t="s">
        <v>33</v>
      </c>
      <c r="B751" s="8">
        <v>43420</v>
      </c>
      <c r="C751" s="5" t="s">
        <v>13</v>
      </c>
      <c r="D751" s="65" t="s">
        <v>12</v>
      </c>
    </row>
    <row r="752" spans="1:4" ht="19.5" customHeight="1">
      <c r="A752" s="128"/>
      <c r="B752" s="11"/>
      <c r="C752" s="11"/>
      <c r="D752" s="11"/>
    </row>
    <row r="753" spans="1:4" ht="19.5" customHeight="1">
      <c r="A753" s="49"/>
      <c r="B753" s="50"/>
      <c r="C753" s="50" t="s">
        <v>41</v>
      </c>
      <c r="D753" s="74"/>
    </row>
    <row r="754" spans="1:4" ht="19.5" customHeight="1">
      <c r="A754" s="49" t="s">
        <v>22</v>
      </c>
      <c r="B754" s="50" t="s">
        <v>23</v>
      </c>
      <c r="C754" s="50" t="s">
        <v>24</v>
      </c>
      <c r="D754" s="74" t="s">
        <v>25</v>
      </c>
    </row>
    <row r="755" spans="1:4" ht="19.5" customHeight="1">
      <c r="A755" s="8" t="s">
        <v>42</v>
      </c>
      <c r="B755" s="8">
        <v>43413</v>
      </c>
      <c r="C755" s="4" t="s">
        <v>14</v>
      </c>
      <c r="D755" s="65" t="s">
        <v>5</v>
      </c>
    </row>
    <row r="756" spans="1:4" ht="19.5" customHeight="1">
      <c r="A756" s="128"/>
      <c r="B756" s="11"/>
      <c r="C756" s="11"/>
      <c r="D756" s="11"/>
    </row>
    <row r="757" spans="1:4" ht="19.5" customHeight="1">
      <c r="A757" s="49"/>
      <c r="B757" s="50"/>
      <c r="C757" s="50" t="s">
        <v>39</v>
      </c>
      <c r="D757" s="74"/>
    </row>
    <row r="758" spans="1:4" ht="19.5" customHeight="1">
      <c r="A758" s="49" t="s">
        <v>22</v>
      </c>
      <c r="B758" s="50" t="s">
        <v>23</v>
      </c>
      <c r="C758" s="50" t="s">
        <v>24</v>
      </c>
      <c r="D758" s="74" t="s">
        <v>25</v>
      </c>
    </row>
    <row r="759" spans="1:4" ht="19.5" customHeight="1">
      <c r="A759" s="15">
        <v>43448</v>
      </c>
      <c r="B759" s="16">
        <v>43448</v>
      </c>
      <c r="C759" s="1" t="s">
        <v>43</v>
      </c>
      <c r="D759" s="80" t="s">
        <v>5</v>
      </c>
    </row>
    <row r="760" spans="1:4" ht="19.5" customHeight="1">
      <c r="A760" s="128"/>
      <c r="B760" s="11"/>
      <c r="C760" s="11"/>
      <c r="D760" s="11"/>
    </row>
    <row r="761" spans="1:4" ht="19.5" customHeight="1">
      <c r="A761" s="49"/>
      <c r="B761" s="50"/>
      <c r="C761" s="50" t="s">
        <v>38</v>
      </c>
      <c r="D761" s="74"/>
    </row>
    <row r="762" spans="1:4" ht="19.5" customHeight="1">
      <c r="A762" s="49" t="s">
        <v>22</v>
      </c>
      <c r="B762" s="50" t="s">
        <v>23</v>
      </c>
      <c r="C762" s="50" t="s">
        <v>24</v>
      </c>
      <c r="D762" s="74" t="s">
        <v>25</v>
      </c>
    </row>
    <row r="763" spans="1:4" ht="19.5" customHeight="1">
      <c r="A763" s="17">
        <v>43392</v>
      </c>
      <c r="B763" s="18">
        <v>43378</v>
      </c>
      <c r="C763" s="3" t="s">
        <v>30</v>
      </c>
      <c r="D763" s="81" t="s">
        <v>32</v>
      </c>
    </row>
    <row r="764" spans="1:4" ht="19.5" customHeight="1">
      <c r="A764" s="128"/>
      <c r="B764" s="11"/>
      <c r="C764" s="11"/>
      <c r="D764" s="11"/>
    </row>
    <row r="765" spans="1:4" ht="19.5" customHeight="1">
      <c r="A765" s="49"/>
      <c r="B765" s="50"/>
      <c r="C765" s="50" t="s">
        <v>37</v>
      </c>
      <c r="D765" s="74"/>
    </row>
    <row r="766" spans="1:4" ht="19.5" customHeight="1">
      <c r="A766" s="49" t="s">
        <v>22</v>
      </c>
      <c r="B766" s="50" t="s">
        <v>23</v>
      </c>
      <c r="C766" s="50" t="s">
        <v>24</v>
      </c>
      <c r="D766" s="74" t="s">
        <v>25</v>
      </c>
    </row>
    <row r="767" spans="1:4" ht="19.5" customHeight="1">
      <c r="A767" s="17">
        <v>43385</v>
      </c>
      <c r="B767" s="18">
        <v>43392</v>
      </c>
      <c r="C767" s="5" t="s">
        <v>11</v>
      </c>
      <c r="D767" s="81" t="s">
        <v>12</v>
      </c>
    </row>
    <row r="768" spans="1:4" ht="19.5" customHeight="1">
      <c r="A768" s="128"/>
      <c r="B768" s="11"/>
      <c r="C768" s="11"/>
      <c r="D768" s="11"/>
    </row>
    <row r="769" spans="1:4" ht="19.5" customHeight="1">
      <c r="A769" s="49" t="s">
        <v>34</v>
      </c>
      <c r="B769" s="50"/>
      <c r="C769" s="50"/>
      <c r="D769" s="74"/>
    </row>
    <row r="770" spans="1:4" ht="19.5" customHeight="1">
      <c r="A770" s="49" t="s">
        <v>22</v>
      </c>
      <c r="B770" s="50" t="s">
        <v>23</v>
      </c>
      <c r="C770" s="50" t="s">
        <v>24</v>
      </c>
      <c r="D770" s="74" t="s">
        <v>25</v>
      </c>
    </row>
    <row r="771" spans="1:4" ht="19.5" customHeight="1">
      <c r="A771" s="8">
        <v>43378</v>
      </c>
      <c r="B771" s="8" t="s">
        <v>26</v>
      </c>
      <c r="C771" s="19" t="s">
        <v>30</v>
      </c>
      <c r="D771" s="65" t="s">
        <v>32</v>
      </c>
    </row>
    <row r="772" spans="1:4" ht="19.5" customHeight="1">
      <c r="A772" s="8" t="s">
        <v>33</v>
      </c>
      <c r="B772" s="8">
        <v>43378</v>
      </c>
      <c r="C772" s="5" t="s">
        <v>10</v>
      </c>
      <c r="D772" s="65" t="s">
        <v>5</v>
      </c>
    </row>
    <row r="773" spans="1:4" ht="19.5" customHeight="1">
      <c r="A773" s="8">
        <v>43399</v>
      </c>
      <c r="B773" s="8" t="s">
        <v>26</v>
      </c>
      <c r="C773" s="3" t="s">
        <v>35</v>
      </c>
      <c r="D773" s="65" t="s">
        <v>36</v>
      </c>
    </row>
    <row r="774" spans="1:4" ht="19.5" customHeight="1">
      <c r="A774" s="8">
        <v>43406</v>
      </c>
      <c r="B774" s="8" t="s">
        <v>26</v>
      </c>
      <c r="C774" s="19" t="s">
        <v>28</v>
      </c>
      <c r="D774" s="65" t="s">
        <v>29</v>
      </c>
    </row>
    <row r="775" spans="1:4" ht="19.5" customHeight="1">
      <c r="A775" s="8">
        <v>43420</v>
      </c>
      <c r="B775" s="8">
        <v>43406</v>
      </c>
      <c r="C775" s="19" t="s">
        <v>13</v>
      </c>
      <c r="D775" s="65" t="s">
        <v>12</v>
      </c>
    </row>
    <row r="776" spans="1:4" ht="19.5" customHeight="1">
      <c r="A776" s="8" t="s">
        <v>33</v>
      </c>
      <c r="B776" s="8">
        <v>43378</v>
      </c>
      <c r="C776" s="5" t="s">
        <v>10</v>
      </c>
      <c r="D776" s="65" t="s">
        <v>5</v>
      </c>
    </row>
    <row r="777" spans="1:4" ht="19.5" customHeight="1">
      <c r="A777" s="14"/>
      <c r="B777" s="14"/>
      <c r="C777" s="6"/>
      <c r="D777" s="2"/>
    </row>
    <row r="778" spans="1:4" ht="19.5" customHeight="1">
      <c r="A778" s="49" t="s">
        <v>27</v>
      </c>
      <c r="B778" s="50"/>
      <c r="C778" s="50"/>
      <c r="D778" s="74"/>
    </row>
    <row r="779" spans="1:4" ht="19.5" customHeight="1">
      <c r="A779" s="49" t="s">
        <v>22</v>
      </c>
      <c r="B779" s="50" t="s">
        <v>23</v>
      </c>
      <c r="C779" s="50" t="s">
        <v>24</v>
      </c>
      <c r="D779" s="74" t="s">
        <v>25</v>
      </c>
    </row>
    <row r="780" spans="1:4" ht="19.5" customHeight="1">
      <c r="A780" s="20">
        <v>43364</v>
      </c>
      <c r="B780" s="21" t="s">
        <v>26</v>
      </c>
      <c r="C780" s="3" t="s">
        <v>20</v>
      </c>
      <c r="D780" s="82" t="s">
        <v>12</v>
      </c>
    </row>
    <row r="781" ht="19.5" customHeight="1">
      <c r="C781" s="10"/>
    </row>
    <row r="782" spans="1:4" ht="19.5" customHeight="1">
      <c r="A782" s="49"/>
      <c r="B782" s="50"/>
      <c r="C782" s="50" t="s">
        <v>21</v>
      </c>
      <c r="D782" s="74"/>
    </row>
    <row r="783" spans="1:4" ht="19.5" customHeight="1">
      <c r="A783" s="49" t="s">
        <v>22</v>
      </c>
      <c r="B783" s="50" t="s">
        <v>23</v>
      </c>
      <c r="C783" s="50" t="s">
        <v>24</v>
      </c>
      <c r="D783" s="74" t="s">
        <v>25</v>
      </c>
    </row>
    <row r="784" spans="1:4" ht="19.5" customHeight="1">
      <c r="A784" s="22">
        <v>43553</v>
      </c>
      <c r="B784" s="23" t="s">
        <v>26</v>
      </c>
      <c r="C784" s="3" t="s">
        <v>10</v>
      </c>
      <c r="D784" s="83" t="s">
        <v>5</v>
      </c>
    </row>
    <row r="785" ht="19.5" customHeight="1">
      <c r="C785" s="10"/>
    </row>
    <row r="786" ht="19.5" customHeight="1">
      <c r="C786" s="10"/>
    </row>
    <row r="787" ht="19.5" customHeight="1">
      <c r="C787" s="10"/>
    </row>
    <row r="788" spans="2:3" ht="19.5" customHeight="1">
      <c r="B788" s="9"/>
      <c r="C788" s="9"/>
    </row>
    <row r="789" spans="2:3" ht="19.5" customHeight="1">
      <c r="B789" s="9"/>
      <c r="C789" s="9"/>
    </row>
    <row r="790" spans="2:3" ht="19.5" customHeight="1">
      <c r="B790" s="9"/>
      <c r="C790" s="9"/>
    </row>
    <row r="791" spans="2:3" ht="19.5" customHeight="1">
      <c r="B791" s="9"/>
      <c r="C791" s="9"/>
    </row>
    <row r="792" spans="2:3" ht="19.5" customHeight="1">
      <c r="B792" s="9"/>
      <c r="C792" s="9"/>
    </row>
    <row r="793" spans="2:3" ht="19.5" customHeight="1">
      <c r="B793" s="9"/>
      <c r="C793" s="9"/>
    </row>
    <row r="794" spans="2:3" ht="19.5" customHeight="1">
      <c r="B794" s="9"/>
      <c r="C794" s="9"/>
    </row>
    <row r="795" spans="2:3" ht="19.5" customHeight="1">
      <c r="B795" s="9"/>
      <c r="C795" s="9"/>
    </row>
    <row r="796" spans="2:3" ht="19.5" customHeight="1">
      <c r="B796" s="9"/>
      <c r="C796" s="9"/>
    </row>
    <row r="797" spans="2:3" ht="19.5" customHeight="1">
      <c r="B797" s="9"/>
      <c r="C797" s="9"/>
    </row>
    <row r="798" spans="2:3" ht="19.5" customHeight="1">
      <c r="B798" s="9"/>
      <c r="C798" s="9"/>
    </row>
    <row r="799" spans="2:3" ht="19.5" customHeight="1">
      <c r="B799" s="9"/>
      <c r="C799" s="9"/>
    </row>
    <row r="800" spans="2:3" ht="19.5" customHeight="1">
      <c r="B800" s="9"/>
      <c r="C800" s="9"/>
    </row>
    <row r="801" spans="2:3" ht="19.5" customHeight="1">
      <c r="B801" s="9"/>
      <c r="C801" s="9"/>
    </row>
    <row r="802" spans="2:3" ht="19.5" customHeight="1">
      <c r="B802" s="9"/>
      <c r="C802" s="9"/>
    </row>
    <row r="803" spans="2:3" ht="19.5" customHeight="1">
      <c r="B803" s="9"/>
      <c r="C803" s="9"/>
    </row>
    <row r="804" spans="2:3" ht="19.5" customHeight="1">
      <c r="B804" s="9"/>
      <c r="C804" s="9"/>
    </row>
    <row r="805" spans="2:3" ht="19.5" customHeight="1">
      <c r="B805" s="9"/>
      <c r="C805" s="9"/>
    </row>
    <row r="806" spans="2:3" ht="19.5" customHeight="1">
      <c r="B806" s="9"/>
      <c r="C806" s="9"/>
    </row>
    <row r="807" spans="2:3" ht="19.5" customHeight="1">
      <c r="B807" s="9"/>
      <c r="C807" s="9"/>
    </row>
    <row r="808" spans="2:3" ht="19.5" customHeight="1">
      <c r="B808" s="9"/>
      <c r="C808" s="9"/>
    </row>
    <row r="809" spans="2:3" ht="19.5" customHeight="1">
      <c r="B809" s="9"/>
      <c r="C809" s="9"/>
    </row>
    <row r="810" spans="2:3" ht="19.5" customHeight="1">
      <c r="B810" s="9"/>
      <c r="C810" s="9"/>
    </row>
    <row r="811" spans="2:3" ht="19.5" customHeight="1">
      <c r="B811" s="9"/>
      <c r="C811" s="9"/>
    </row>
    <row r="812" spans="2:3" ht="19.5" customHeight="1">
      <c r="B812" s="9"/>
      <c r="C812" s="9"/>
    </row>
    <row r="813" spans="2:3" ht="19.5" customHeight="1">
      <c r="B813" s="9"/>
      <c r="C813" s="9"/>
    </row>
    <row r="814" spans="2:3" ht="19.5" customHeight="1">
      <c r="B814" s="9"/>
      <c r="C814" s="9"/>
    </row>
    <row r="815" spans="2:3" ht="19.5" customHeight="1">
      <c r="B815" s="9"/>
      <c r="C815" s="9"/>
    </row>
    <row r="816" spans="2:3" ht="19.5" customHeight="1">
      <c r="B816" s="9"/>
      <c r="C816" s="9"/>
    </row>
    <row r="817" spans="2:3" ht="19.5" customHeight="1">
      <c r="B817" s="9"/>
      <c r="C817" s="9"/>
    </row>
    <row r="818" spans="2:3" ht="19.5" customHeight="1">
      <c r="B818" s="9"/>
      <c r="C818" s="9"/>
    </row>
    <row r="819" spans="2:3" ht="19.5" customHeight="1">
      <c r="B819" s="9"/>
      <c r="C819" s="9"/>
    </row>
    <row r="820" spans="2:3" ht="19.5" customHeight="1">
      <c r="B820" s="9"/>
      <c r="C820" s="9"/>
    </row>
    <row r="821" spans="2:3" ht="19.5" customHeight="1">
      <c r="B821" s="9"/>
      <c r="C821" s="9"/>
    </row>
    <row r="822" spans="2:3" ht="19.5" customHeight="1">
      <c r="B822" s="9"/>
      <c r="C822" s="9"/>
    </row>
    <row r="823" spans="2:3" ht="19.5" customHeight="1">
      <c r="B823" s="9"/>
      <c r="C823" s="9"/>
    </row>
    <row r="824" spans="2:3" ht="19.5" customHeight="1">
      <c r="B824" s="9"/>
      <c r="C824" s="9"/>
    </row>
    <row r="825" spans="2:3" ht="19.5" customHeight="1">
      <c r="B825" s="9"/>
      <c r="C825" s="9"/>
    </row>
    <row r="826" spans="2:3" ht="19.5" customHeight="1">
      <c r="B826" s="9"/>
      <c r="C826" s="9"/>
    </row>
    <row r="827" spans="2:3" ht="19.5" customHeight="1">
      <c r="B827" s="9"/>
      <c r="C827" s="9"/>
    </row>
    <row r="828" spans="2:3" ht="19.5" customHeight="1">
      <c r="B828" s="9"/>
      <c r="C828" s="9"/>
    </row>
    <row r="829" spans="2:3" ht="19.5" customHeight="1">
      <c r="B829" s="9"/>
      <c r="C829" s="9"/>
    </row>
    <row r="830" spans="2:3" ht="19.5" customHeight="1">
      <c r="B830" s="9"/>
      <c r="C830" s="9"/>
    </row>
    <row r="831" spans="2:3" ht="19.5" customHeight="1">
      <c r="B831" s="9"/>
      <c r="C831" s="9"/>
    </row>
    <row r="832" spans="2:3" ht="19.5" customHeight="1">
      <c r="B832" s="9"/>
      <c r="C832" s="9"/>
    </row>
    <row r="833" spans="2:3" ht="19.5" customHeight="1">
      <c r="B833" s="9"/>
      <c r="C833" s="9"/>
    </row>
    <row r="834" spans="2:3" ht="19.5" customHeight="1">
      <c r="B834" s="9"/>
      <c r="C834" s="9"/>
    </row>
    <row r="835" spans="2:3" ht="19.5" customHeight="1">
      <c r="B835" s="9"/>
      <c r="C835" s="9"/>
    </row>
    <row r="836" spans="2:3" ht="19.5" customHeight="1">
      <c r="B836" s="9"/>
      <c r="C836" s="9"/>
    </row>
    <row r="837" spans="2:3" ht="19.5" customHeight="1">
      <c r="B837" s="9"/>
      <c r="C837" s="9"/>
    </row>
    <row r="838" spans="2:3" ht="19.5" customHeight="1">
      <c r="B838" s="9"/>
      <c r="C838" s="9"/>
    </row>
    <row r="839" spans="2:3" ht="19.5" customHeight="1">
      <c r="B839" s="9"/>
      <c r="C839" s="9"/>
    </row>
    <row r="840" spans="2:3" ht="19.5" customHeight="1">
      <c r="B840" s="9"/>
      <c r="C840" s="9"/>
    </row>
    <row r="841" spans="2:3" ht="19.5" customHeight="1">
      <c r="B841" s="9"/>
      <c r="C841" s="9"/>
    </row>
    <row r="842" spans="2:3" ht="19.5" customHeight="1">
      <c r="B842" s="9"/>
      <c r="C842" s="9"/>
    </row>
    <row r="843" spans="2:3" ht="19.5" customHeight="1">
      <c r="B843" s="9"/>
      <c r="C843" s="9"/>
    </row>
    <row r="844" spans="2:3" ht="19.5" customHeight="1">
      <c r="B844" s="9"/>
      <c r="C844" s="9"/>
    </row>
    <row r="845" spans="2:3" ht="19.5" customHeight="1">
      <c r="B845" s="9"/>
      <c r="C845" s="9"/>
    </row>
    <row r="846" spans="2:3" ht="19.5" customHeight="1">
      <c r="B846" s="9"/>
      <c r="C846" s="9"/>
    </row>
    <row r="847" spans="2:3" ht="19.5" customHeight="1">
      <c r="B847" s="9"/>
      <c r="C847" s="9"/>
    </row>
    <row r="848" spans="2:3" ht="19.5" customHeight="1">
      <c r="B848" s="9"/>
      <c r="C848" s="9"/>
    </row>
    <row r="849" spans="2:3" ht="19.5" customHeight="1">
      <c r="B849" s="9"/>
      <c r="C849" s="9"/>
    </row>
    <row r="850" spans="2:3" ht="19.5" customHeight="1">
      <c r="B850" s="9"/>
      <c r="C850" s="9"/>
    </row>
    <row r="851" spans="2:3" ht="19.5" customHeight="1">
      <c r="B851" s="9"/>
      <c r="C851" s="9"/>
    </row>
    <row r="852" spans="2:3" ht="19.5" customHeight="1">
      <c r="B852" s="9"/>
      <c r="C852" s="9"/>
    </row>
    <row r="853" spans="2:3" ht="19.5" customHeight="1">
      <c r="B853" s="9"/>
      <c r="C853" s="9"/>
    </row>
    <row r="854" spans="2:3" ht="19.5" customHeight="1">
      <c r="B854" s="9"/>
      <c r="C854" s="9"/>
    </row>
    <row r="855" spans="2:3" ht="19.5" customHeight="1">
      <c r="B855" s="9"/>
      <c r="C855" s="9"/>
    </row>
    <row r="856" spans="2:3" ht="19.5" customHeight="1">
      <c r="B856" s="9"/>
      <c r="C856" s="9"/>
    </row>
    <row r="857" spans="2:3" ht="19.5" customHeight="1">
      <c r="B857" s="9"/>
      <c r="C857" s="9"/>
    </row>
    <row r="858" spans="2:3" ht="19.5" customHeight="1">
      <c r="B858" s="9"/>
      <c r="C858" s="9"/>
    </row>
    <row r="859" spans="2:3" ht="19.5" customHeight="1">
      <c r="B859" s="9"/>
      <c r="C859" s="9"/>
    </row>
    <row r="860" spans="2:3" ht="19.5" customHeight="1">
      <c r="B860" s="9"/>
      <c r="C860" s="9"/>
    </row>
    <row r="861" spans="2:3" ht="19.5" customHeight="1">
      <c r="B861" s="9"/>
      <c r="C861" s="9"/>
    </row>
    <row r="862" spans="2:3" ht="19.5" customHeight="1">
      <c r="B862" s="9"/>
      <c r="C862" s="9"/>
    </row>
    <row r="863" spans="2:3" ht="19.5" customHeight="1">
      <c r="B863" s="9"/>
      <c r="C863" s="9"/>
    </row>
    <row r="864" spans="2:3" ht="19.5" customHeight="1">
      <c r="B864" s="9"/>
      <c r="C864" s="9"/>
    </row>
    <row r="865" spans="2:3" ht="19.5" customHeight="1">
      <c r="B865" s="9"/>
      <c r="C865" s="9"/>
    </row>
    <row r="866" spans="2:3" ht="19.5" customHeight="1">
      <c r="B866" s="9"/>
      <c r="C866" s="9"/>
    </row>
    <row r="867" spans="2:3" ht="19.5" customHeight="1">
      <c r="B867" s="9"/>
      <c r="C867" s="9"/>
    </row>
    <row r="868" spans="2:3" ht="19.5" customHeight="1">
      <c r="B868" s="9"/>
      <c r="C868" s="9"/>
    </row>
    <row r="869" spans="2:3" ht="19.5" customHeight="1">
      <c r="B869" s="9"/>
      <c r="C869" s="9"/>
    </row>
    <row r="870" spans="2:3" ht="19.5" customHeight="1">
      <c r="B870" s="9"/>
      <c r="C870" s="9"/>
    </row>
    <row r="871" spans="2:3" ht="19.5" customHeight="1">
      <c r="B871" s="9"/>
      <c r="C871" s="9"/>
    </row>
    <row r="872" spans="2:3" ht="19.5" customHeight="1">
      <c r="B872" s="9"/>
      <c r="C872" s="9"/>
    </row>
    <row r="873" spans="2:3" ht="19.5" customHeight="1">
      <c r="B873" s="9"/>
      <c r="C873" s="9"/>
    </row>
    <row r="874" spans="2:3" ht="19.5" customHeight="1">
      <c r="B874" s="9"/>
      <c r="C874" s="9"/>
    </row>
    <row r="875" spans="2:3" ht="19.5" customHeight="1">
      <c r="B875" s="9"/>
      <c r="C875" s="9"/>
    </row>
    <row r="876" spans="2:3" ht="19.5" customHeight="1">
      <c r="B876" s="9"/>
      <c r="C876" s="9"/>
    </row>
    <row r="877" spans="2:3" ht="19.5" customHeight="1">
      <c r="B877" s="9"/>
      <c r="C877" s="9"/>
    </row>
    <row r="878" spans="2:3" ht="19.5" customHeight="1">
      <c r="B878" s="9"/>
      <c r="C878" s="9"/>
    </row>
    <row r="879" spans="2:3" ht="19.5" customHeight="1">
      <c r="B879" s="9"/>
      <c r="C879" s="9"/>
    </row>
    <row r="880" spans="2:3" ht="19.5" customHeight="1">
      <c r="B880" s="9"/>
      <c r="C880" s="9"/>
    </row>
    <row r="881" spans="2:3" ht="19.5" customHeight="1">
      <c r="B881" s="9"/>
      <c r="C881" s="9"/>
    </row>
    <row r="882" spans="2:3" ht="19.5" customHeight="1">
      <c r="B882" s="9"/>
      <c r="C882" s="9"/>
    </row>
    <row r="883" spans="2:3" ht="19.5" customHeight="1">
      <c r="B883" s="9"/>
      <c r="C883" s="9"/>
    </row>
    <row r="884" spans="2:3" ht="19.5" customHeight="1">
      <c r="B884" s="9"/>
      <c r="C884" s="9"/>
    </row>
    <row r="885" spans="2:3" ht="19.5" customHeight="1">
      <c r="B885" s="9"/>
      <c r="C885" s="9"/>
    </row>
    <row r="886" spans="2:3" ht="19.5" customHeight="1">
      <c r="B886" s="9"/>
      <c r="C886" s="9"/>
    </row>
    <row r="887" spans="2:3" ht="19.5" customHeight="1">
      <c r="B887" s="9"/>
      <c r="C887" s="9"/>
    </row>
    <row r="888" spans="2:3" ht="19.5" customHeight="1">
      <c r="B888" s="9"/>
      <c r="C888" s="9"/>
    </row>
    <row r="889" spans="2:3" ht="19.5" customHeight="1">
      <c r="B889" s="9"/>
      <c r="C889" s="9"/>
    </row>
    <row r="890" spans="2:3" ht="19.5" customHeight="1">
      <c r="B890" s="9"/>
      <c r="C890" s="9"/>
    </row>
    <row r="891" spans="2:3" ht="19.5" customHeight="1">
      <c r="B891" s="9"/>
      <c r="C891" s="9"/>
    </row>
    <row r="892" spans="2:3" ht="19.5" customHeight="1">
      <c r="B892" s="9"/>
      <c r="C892" s="9"/>
    </row>
    <row r="893" spans="2:3" ht="19.5" customHeight="1">
      <c r="B893" s="9"/>
      <c r="C893" s="9"/>
    </row>
    <row r="894" spans="2:3" ht="19.5" customHeight="1">
      <c r="B894" s="9"/>
      <c r="C894" s="9"/>
    </row>
    <row r="895" spans="2:3" ht="19.5" customHeight="1">
      <c r="B895" s="9"/>
      <c r="C895" s="9"/>
    </row>
    <row r="896" spans="2:3" ht="19.5" customHeight="1">
      <c r="B896" s="9"/>
      <c r="C896" s="9"/>
    </row>
    <row r="897" spans="2:3" ht="19.5" customHeight="1">
      <c r="B897" s="9"/>
      <c r="C897" s="9"/>
    </row>
    <row r="898" spans="2:3" ht="19.5" customHeight="1">
      <c r="B898" s="9"/>
      <c r="C898" s="9"/>
    </row>
    <row r="899" spans="2:3" ht="19.5" customHeight="1">
      <c r="B899" s="9"/>
      <c r="C899" s="9"/>
    </row>
    <row r="900" spans="2:3" ht="19.5" customHeight="1">
      <c r="B900" s="9"/>
      <c r="C900" s="9"/>
    </row>
    <row r="901" spans="2:3" ht="19.5" customHeight="1">
      <c r="B901" s="9"/>
      <c r="C901" s="9"/>
    </row>
    <row r="902" spans="2:3" ht="19.5" customHeight="1">
      <c r="B902" s="9"/>
      <c r="C902" s="9"/>
    </row>
    <row r="903" spans="2:3" ht="19.5" customHeight="1">
      <c r="B903" s="9"/>
      <c r="C903" s="9"/>
    </row>
    <row r="904" spans="2:3" ht="19.5" customHeight="1">
      <c r="B904" s="9"/>
      <c r="C904" s="9"/>
    </row>
    <row r="905" spans="2:3" ht="19.5" customHeight="1">
      <c r="B905" s="9"/>
      <c r="C905" s="9"/>
    </row>
    <row r="906" spans="2:3" ht="19.5" customHeight="1">
      <c r="B906" s="9"/>
      <c r="C906" s="9"/>
    </row>
    <row r="907" spans="2:3" ht="19.5" customHeight="1">
      <c r="B907" s="9"/>
      <c r="C907" s="9"/>
    </row>
    <row r="908" spans="2:3" ht="19.5" customHeight="1">
      <c r="B908" s="9"/>
      <c r="C908" s="9"/>
    </row>
    <row r="909" spans="2:3" ht="19.5" customHeight="1">
      <c r="B909" s="9"/>
      <c r="C909" s="9"/>
    </row>
    <row r="910" spans="2:3" ht="19.5" customHeight="1">
      <c r="B910" s="9"/>
      <c r="C910" s="9"/>
    </row>
    <row r="911" spans="2:3" ht="19.5" customHeight="1">
      <c r="B911" s="9"/>
      <c r="C911" s="9"/>
    </row>
    <row r="912" spans="2:3" ht="19.5" customHeight="1">
      <c r="B912" s="9"/>
      <c r="C912" s="9"/>
    </row>
    <row r="913" spans="2:3" ht="19.5" customHeight="1">
      <c r="B913" s="9"/>
      <c r="C913" s="9"/>
    </row>
    <row r="914" spans="2:3" ht="19.5" customHeight="1">
      <c r="B914" s="9"/>
      <c r="C914" s="9"/>
    </row>
    <row r="915" spans="2:3" ht="19.5" customHeight="1">
      <c r="B915" s="9"/>
      <c r="C915" s="9"/>
    </row>
    <row r="916" spans="2:3" ht="19.5" customHeight="1">
      <c r="B916" s="9"/>
      <c r="C916" s="9"/>
    </row>
    <row r="917" spans="2:3" ht="19.5" customHeight="1">
      <c r="B917" s="9"/>
      <c r="C917" s="9"/>
    </row>
    <row r="918" spans="2:3" ht="19.5" customHeight="1">
      <c r="B918" s="9"/>
      <c r="C918" s="9"/>
    </row>
    <row r="919" spans="2:3" ht="19.5" customHeight="1">
      <c r="B919" s="9"/>
      <c r="C919" s="9"/>
    </row>
    <row r="920" spans="2:3" ht="19.5" customHeight="1">
      <c r="B920" s="9"/>
      <c r="C920" s="9"/>
    </row>
    <row r="921" spans="2:3" ht="19.5" customHeight="1">
      <c r="B921" s="9"/>
      <c r="C921" s="9"/>
    </row>
    <row r="922" spans="2:3" ht="19.5" customHeight="1">
      <c r="B922" s="9"/>
      <c r="C922" s="9"/>
    </row>
    <row r="923" spans="2:3" ht="19.5" customHeight="1">
      <c r="B923" s="9"/>
      <c r="C923" s="9"/>
    </row>
    <row r="924" spans="2:3" ht="19.5" customHeight="1">
      <c r="B924" s="9"/>
      <c r="C924" s="9"/>
    </row>
    <row r="925" spans="2:3" ht="19.5" customHeight="1">
      <c r="B925" s="9"/>
      <c r="C925" s="9"/>
    </row>
    <row r="926" spans="2:3" ht="19.5" customHeight="1">
      <c r="B926" s="9"/>
      <c r="C926" s="9"/>
    </row>
    <row r="927" spans="2:3" ht="19.5" customHeight="1">
      <c r="B927" s="9"/>
      <c r="C927" s="9"/>
    </row>
    <row r="928" spans="2:3" ht="19.5" customHeight="1">
      <c r="B928" s="9"/>
      <c r="C928" s="9"/>
    </row>
    <row r="929" spans="2:3" ht="19.5" customHeight="1">
      <c r="B929" s="9"/>
      <c r="C929" s="9"/>
    </row>
    <row r="930" spans="2:3" ht="19.5" customHeight="1">
      <c r="B930" s="9"/>
      <c r="C930" s="9"/>
    </row>
    <row r="931" spans="2:3" ht="19.5" customHeight="1">
      <c r="B931" s="9"/>
      <c r="C931" s="9"/>
    </row>
    <row r="932" spans="2:3" ht="19.5" customHeight="1">
      <c r="B932" s="9"/>
      <c r="C932" s="9"/>
    </row>
    <row r="933" spans="2:3" ht="19.5" customHeight="1">
      <c r="B933" s="9"/>
      <c r="C933" s="9"/>
    </row>
    <row r="934" spans="2:3" ht="19.5" customHeight="1">
      <c r="B934" s="9"/>
      <c r="C934" s="9"/>
    </row>
    <row r="935" spans="2:3" ht="19.5" customHeight="1">
      <c r="B935" s="9"/>
      <c r="C935" s="9"/>
    </row>
    <row r="936" spans="2:3" ht="19.5" customHeight="1">
      <c r="B936" s="9"/>
      <c r="C936" s="9"/>
    </row>
    <row r="937" spans="2:3" ht="19.5" customHeight="1">
      <c r="B937" s="9"/>
      <c r="C937" s="9"/>
    </row>
    <row r="938" spans="2:3" ht="19.5" customHeight="1">
      <c r="B938" s="9"/>
      <c r="C938" s="9"/>
    </row>
    <row r="939" spans="2:3" ht="19.5" customHeight="1">
      <c r="B939" s="9"/>
      <c r="C939" s="9"/>
    </row>
    <row r="940" spans="2:3" ht="19.5" customHeight="1">
      <c r="B940" s="9"/>
      <c r="C940" s="9"/>
    </row>
    <row r="941" spans="2:3" ht="19.5" customHeight="1">
      <c r="B941" s="9"/>
      <c r="C941" s="9"/>
    </row>
    <row r="942" spans="2:3" ht="19.5" customHeight="1">
      <c r="B942" s="9"/>
      <c r="C942" s="9"/>
    </row>
    <row r="943" spans="2:3" ht="19.5" customHeight="1">
      <c r="B943" s="9"/>
      <c r="C943" s="9"/>
    </row>
    <row r="944" spans="2:3" ht="19.5" customHeight="1">
      <c r="B944" s="9"/>
      <c r="C944" s="9"/>
    </row>
    <row r="945" spans="2:3" ht="19.5" customHeight="1">
      <c r="B945" s="9"/>
      <c r="C945" s="9"/>
    </row>
    <row r="946" spans="2:3" ht="19.5" customHeight="1">
      <c r="B946" s="9"/>
      <c r="C946" s="9"/>
    </row>
    <row r="947" spans="2:3" ht="19.5" customHeight="1">
      <c r="B947" s="9"/>
      <c r="C947" s="9"/>
    </row>
    <row r="948" spans="2:3" ht="19.5" customHeight="1">
      <c r="B948" s="9"/>
      <c r="C948" s="9"/>
    </row>
    <row r="949" spans="2:3" ht="19.5" customHeight="1">
      <c r="B949" s="9"/>
      <c r="C949" s="9"/>
    </row>
    <row r="950" spans="2:3" ht="19.5" customHeight="1">
      <c r="B950" s="9"/>
      <c r="C950" s="9"/>
    </row>
    <row r="951" spans="2:3" ht="19.5" customHeight="1">
      <c r="B951" s="9"/>
      <c r="C951" s="9"/>
    </row>
    <row r="952" spans="2:3" ht="19.5" customHeight="1">
      <c r="B952" s="9"/>
      <c r="C952" s="9"/>
    </row>
    <row r="953" spans="2:3" ht="19.5" customHeight="1">
      <c r="B953" s="9"/>
      <c r="C953" s="9"/>
    </row>
    <row r="954" spans="2:3" ht="19.5" customHeight="1">
      <c r="B954" s="9"/>
      <c r="C954" s="9"/>
    </row>
    <row r="955" spans="2:3" ht="19.5" customHeight="1">
      <c r="B955" s="9"/>
      <c r="C955" s="9"/>
    </row>
    <row r="956" spans="2:3" ht="19.5" customHeight="1">
      <c r="B956" s="9"/>
      <c r="C956" s="9"/>
    </row>
    <row r="957" spans="2:3" ht="19.5" customHeight="1">
      <c r="B957" s="9"/>
      <c r="C957" s="9"/>
    </row>
    <row r="958" spans="2:3" ht="19.5" customHeight="1">
      <c r="B958" s="9"/>
      <c r="C958" s="9"/>
    </row>
    <row r="959" spans="2:3" ht="19.5" customHeight="1">
      <c r="B959" s="9"/>
      <c r="C959" s="9"/>
    </row>
    <row r="960" spans="2:3" ht="19.5" customHeight="1">
      <c r="B960" s="9"/>
      <c r="C960" s="9"/>
    </row>
    <row r="961" spans="2:3" ht="19.5" customHeight="1">
      <c r="B961" s="9"/>
      <c r="C961" s="9"/>
    </row>
    <row r="962" spans="2:3" ht="19.5" customHeight="1">
      <c r="B962" s="9"/>
      <c r="C962" s="9"/>
    </row>
    <row r="963" spans="2:3" ht="19.5" customHeight="1">
      <c r="B963" s="9"/>
      <c r="C963" s="9"/>
    </row>
    <row r="964" spans="2:3" ht="19.5" customHeight="1">
      <c r="B964" s="9"/>
      <c r="C964" s="9"/>
    </row>
    <row r="965" spans="2:3" ht="19.5" customHeight="1">
      <c r="B965" s="9"/>
      <c r="C965" s="9"/>
    </row>
    <row r="966" spans="2:3" ht="19.5" customHeight="1">
      <c r="B966" s="9"/>
      <c r="C966" s="9"/>
    </row>
    <row r="967" spans="2:3" ht="19.5" customHeight="1">
      <c r="B967" s="9"/>
      <c r="C967" s="9"/>
    </row>
    <row r="968" spans="2:3" ht="19.5" customHeight="1">
      <c r="B968" s="9"/>
      <c r="C968" s="9"/>
    </row>
    <row r="969" spans="2:3" ht="19.5" customHeight="1">
      <c r="B969" s="9"/>
      <c r="C969" s="9"/>
    </row>
    <row r="970" spans="2:3" ht="19.5" customHeight="1">
      <c r="B970" s="9"/>
      <c r="C970" s="9"/>
    </row>
    <row r="971" spans="2:3" ht="19.5" customHeight="1">
      <c r="B971" s="9"/>
      <c r="C971" s="9"/>
    </row>
    <row r="972" spans="2:3" ht="19.5" customHeight="1">
      <c r="B972" s="9"/>
      <c r="C972" s="9"/>
    </row>
    <row r="973" spans="2:3" ht="19.5" customHeight="1">
      <c r="B973" s="9"/>
      <c r="C973" s="9"/>
    </row>
    <row r="974" spans="2:3" ht="19.5" customHeight="1">
      <c r="B974" s="9"/>
      <c r="C974" s="9"/>
    </row>
    <row r="975" spans="2:3" ht="19.5" customHeight="1">
      <c r="B975" s="9"/>
      <c r="C975" s="9"/>
    </row>
    <row r="976" spans="2:3" ht="19.5" customHeight="1">
      <c r="B976" s="9"/>
      <c r="C976" s="9"/>
    </row>
    <row r="977" spans="2:3" ht="19.5" customHeight="1">
      <c r="B977" s="9"/>
      <c r="C977" s="9"/>
    </row>
    <row r="978" spans="2:3" ht="19.5" customHeight="1">
      <c r="B978" s="9"/>
      <c r="C978" s="9"/>
    </row>
    <row r="979" spans="2:3" ht="19.5" customHeight="1">
      <c r="B979" s="9"/>
      <c r="C979" s="9"/>
    </row>
    <row r="980" spans="2:3" ht="19.5" customHeight="1">
      <c r="B980" s="9"/>
      <c r="C980" s="9"/>
    </row>
    <row r="981" spans="2:3" ht="19.5" customHeight="1">
      <c r="B981" s="9"/>
      <c r="C981" s="9"/>
    </row>
    <row r="982" spans="2:3" ht="19.5" customHeight="1">
      <c r="B982" s="9"/>
      <c r="C982" s="9"/>
    </row>
    <row r="983" spans="2:3" ht="19.5" customHeight="1">
      <c r="B983" s="9"/>
      <c r="C983" s="9"/>
    </row>
    <row r="984" spans="2:3" ht="19.5" customHeight="1">
      <c r="B984" s="9"/>
      <c r="C984" s="9"/>
    </row>
    <row r="985" spans="2:3" ht="19.5" customHeight="1">
      <c r="B985" s="9"/>
      <c r="C985" s="9"/>
    </row>
    <row r="986" spans="2:3" ht="19.5" customHeight="1">
      <c r="B986" s="9"/>
      <c r="C986" s="9"/>
    </row>
    <row r="987" spans="2:3" ht="19.5" customHeight="1">
      <c r="B987" s="9"/>
      <c r="C987" s="9"/>
    </row>
    <row r="988" spans="2:3" ht="19.5" customHeight="1">
      <c r="B988" s="9"/>
      <c r="C988" s="9"/>
    </row>
    <row r="989" spans="2:3" ht="19.5" customHeight="1">
      <c r="B989" s="9"/>
      <c r="C989" s="9"/>
    </row>
    <row r="990" spans="2:3" ht="19.5" customHeight="1">
      <c r="B990" s="9"/>
      <c r="C990" s="9"/>
    </row>
    <row r="991" spans="2:3" ht="19.5" customHeight="1">
      <c r="B991" s="9"/>
      <c r="C991" s="9"/>
    </row>
    <row r="992" spans="2:3" ht="19.5" customHeight="1">
      <c r="B992" s="9"/>
      <c r="C992" s="9"/>
    </row>
    <row r="993" spans="2:3" ht="19.5" customHeight="1">
      <c r="B993" s="9"/>
      <c r="C993" s="9"/>
    </row>
    <row r="994" spans="2:3" ht="19.5" customHeight="1">
      <c r="B994" s="9"/>
      <c r="C994" s="9"/>
    </row>
    <row r="995" spans="2:3" ht="19.5" customHeight="1">
      <c r="B995" s="9"/>
      <c r="C995" s="9"/>
    </row>
    <row r="996" spans="2:3" ht="19.5" customHeight="1">
      <c r="B996" s="9"/>
      <c r="C996" s="9"/>
    </row>
    <row r="997" spans="2:3" ht="19.5" customHeight="1">
      <c r="B997" s="9"/>
      <c r="C997" s="9"/>
    </row>
    <row r="998" spans="2:3" ht="19.5" customHeight="1">
      <c r="B998" s="9"/>
      <c r="C998" s="9"/>
    </row>
    <row r="999" spans="2:3" ht="19.5" customHeight="1">
      <c r="B999" s="9"/>
      <c r="C999" s="9"/>
    </row>
    <row r="1000" spans="2:3" ht="19.5" customHeight="1">
      <c r="B1000" s="9"/>
      <c r="C1000" s="9"/>
    </row>
    <row r="1001" spans="2:3" ht="19.5" customHeight="1">
      <c r="B1001" s="9"/>
      <c r="C1001" s="9"/>
    </row>
    <row r="1002" spans="2:3" ht="19.5" customHeight="1">
      <c r="B1002" s="9"/>
      <c r="C1002" s="9"/>
    </row>
    <row r="1003" spans="2:3" ht="19.5" customHeight="1">
      <c r="B1003" s="9"/>
      <c r="C1003" s="9"/>
    </row>
    <row r="1004" spans="2:3" ht="19.5" customHeight="1">
      <c r="B1004" s="9"/>
      <c r="C1004" s="9"/>
    </row>
    <row r="1005" spans="2:3" ht="19.5" customHeight="1">
      <c r="B1005" s="9"/>
      <c r="C1005" s="9"/>
    </row>
    <row r="1006" spans="2:3" ht="19.5" customHeight="1">
      <c r="B1006" s="9"/>
      <c r="C1006" s="9"/>
    </row>
    <row r="1007" spans="2:3" ht="19.5" customHeight="1">
      <c r="B1007" s="9"/>
      <c r="C1007" s="9"/>
    </row>
    <row r="1008" spans="2:3" ht="19.5" customHeight="1">
      <c r="B1008" s="9"/>
      <c r="C1008" s="9"/>
    </row>
    <row r="1009" spans="2:3" ht="19.5" customHeight="1">
      <c r="B1009" s="9"/>
      <c r="C1009" s="9"/>
    </row>
    <row r="1010" spans="2:3" ht="12">
      <c r="B1010" s="9"/>
      <c r="C1010" s="9"/>
    </row>
    <row r="1011" spans="2:3" ht="12">
      <c r="B1011" s="9"/>
      <c r="C1011" s="9"/>
    </row>
    <row r="1012" spans="2:3" ht="12">
      <c r="B1012" s="9"/>
      <c r="C1012" s="9"/>
    </row>
    <row r="1013" spans="2:3" ht="12">
      <c r="B1013" s="9"/>
      <c r="C1013" s="9"/>
    </row>
    <row r="1014" spans="2:3" ht="12">
      <c r="B1014" s="9"/>
      <c r="C1014" s="9"/>
    </row>
    <row r="1015" spans="2:3" ht="12">
      <c r="B1015" s="9"/>
      <c r="C1015" s="9"/>
    </row>
    <row r="1016" spans="2:3" ht="12">
      <c r="B1016" s="9"/>
      <c r="C1016" s="9"/>
    </row>
    <row r="1017" spans="2:3" ht="12">
      <c r="B1017" s="9"/>
      <c r="C1017" s="9"/>
    </row>
    <row r="1018" spans="2:3" ht="12">
      <c r="B1018" s="9"/>
      <c r="C1018" s="9"/>
    </row>
    <row r="1019" spans="2:3" ht="12">
      <c r="B1019" s="9"/>
      <c r="C1019" s="9"/>
    </row>
    <row r="1020" spans="2:3" ht="12">
      <c r="B1020" s="9"/>
      <c r="C1020" s="9"/>
    </row>
    <row r="1021" spans="2:3" ht="12">
      <c r="B1021" s="9"/>
      <c r="C1021" s="9"/>
    </row>
    <row r="1022" spans="2:3" ht="12">
      <c r="B1022" s="9"/>
      <c r="C1022" s="9"/>
    </row>
    <row r="1023" spans="2:3" ht="12">
      <c r="B1023" s="9"/>
      <c r="C1023" s="9"/>
    </row>
    <row r="1024" spans="2:3" ht="12">
      <c r="B1024" s="9"/>
      <c r="C1024" s="9"/>
    </row>
    <row r="1025" spans="2:3" ht="12">
      <c r="B1025" s="9"/>
      <c r="C1025" s="9"/>
    </row>
    <row r="1026" spans="2:3" ht="12">
      <c r="B1026" s="9"/>
      <c r="C1026" s="9"/>
    </row>
    <row r="1027" spans="2:3" ht="12">
      <c r="B1027" s="9"/>
      <c r="C1027" s="9"/>
    </row>
    <row r="1028" spans="2:3" ht="12">
      <c r="B1028" s="9"/>
      <c r="C1028" s="9"/>
    </row>
    <row r="1029" spans="2:3" ht="12">
      <c r="B1029" s="9"/>
      <c r="C1029" s="9"/>
    </row>
    <row r="1030" spans="2:3" ht="12">
      <c r="B1030" s="9"/>
      <c r="C1030" s="9"/>
    </row>
    <row r="1031" spans="2:3" ht="12">
      <c r="B1031" s="9"/>
      <c r="C1031" s="9"/>
    </row>
    <row r="1032" spans="2:3" ht="12">
      <c r="B1032" s="9"/>
      <c r="C1032" s="9"/>
    </row>
    <row r="1033" spans="2:3" ht="12">
      <c r="B1033" s="9"/>
      <c r="C1033" s="9"/>
    </row>
    <row r="1034" spans="2:3" ht="12">
      <c r="B1034" s="9"/>
      <c r="C1034" s="9"/>
    </row>
    <row r="1035" spans="2:3" ht="12">
      <c r="B1035" s="9"/>
      <c r="C1035" s="9"/>
    </row>
    <row r="1036" spans="2:3" ht="12">
      <c r="B1036" s="9"/>
      <c r="C1036" s="9"/>
    </row>
    <row r="1037" spans="2:3" ht="12">
      <c r="B1037" s="9"/>
      <c r="C1037" s="9"/>
    </row>
    <row r="1038" spans="2:3" ht="12">
      <c r="B1038" s="9"/>
      <c r="C1038" s="9"/>
    </row>
    <row r="1039" spans="2:3" ht="12">
      <c r="B1039" s="9"/>
      <c r="C1039" s="9"/>
    </row>
    <row r="1040" spans="2:3" ht="12">
      <c r="B1040" s="9"/>
      <c r="C1040" s="9"/>
    </row>
    <row r="1041" spans="2:3" ht="12">
      <c r="B1041" s="9"/>
      <c r="C1041" s="9"/>
    </row>
    <row r="1042" spans="2:3" ht="12">
      <c r="B1042" s="9"/>
      <c r="C1042" s="9"/>
    </row>
    <row r="1043" spans="2:3" ht="12">
      <c r="B1043" s="9"/>
      <c r="C1043" s="9"/>
    </row>
    <row r="1044" spans="2:3" ht="12">
      <c r="B1044" s="9"/>
      <c r="C1044" s="9"/>
    </row>
    <row r="1045" spans="2:3" ht="12">
      <c r="B1045" s="9"/>
      <c r="C1045" s="9"/>
    </row>
    <row r="1046" spans="2:3" ht="12">
      <c r="B1046" s="9"/>
      <c r="C1046" s="9"/>
    </row>
    <row r="1047" spans="2:3" ht="12">
      <c r="B1047" s="9"/>
      <c r="C1047" s="9"/>
    </row>
    <row r="1048" spans="2:3" ht="12">
      <c r="B1048" s="9"/>
      <c r="C1048" s="9"/>
    </row>
    <row r="1049" spans="2:3" ht="12">
      <c r="B1049" s="9"/>
      <c r="C1049" s="9"/>
    </row>
    <row r="1050" spans="2:3" ht="12">
      <c r="B1050" s="9"/>
      <c r="C1050" s="9"/>
    </row>
    <row r="1051" spans="2:3" ht="12">
      <c r="B1051" s="9"/>
      <c r="C1051" s="9"/>
    </row>
    <row r="1052" spans="2:3" ht="12">
      <c r="B1052" s="9"/>
      <c r="C1052" s="9"/>
    </row>
    <row r="1053" spans="2:3" ht="12">
      <c r="B1053" s="9"/>
      <c r="C1053" s="9"/>
    </row>
    <row r="1054" spans="2:3" ht="12">
      <c r="B1054" s="9"/>
      <c r="C1054" s="9"/>
    </row>
    <row r="1055" spans="2:3" ht="12">
      <c r="B1055" s="9"/>
      <c r="C1055" s="9"/>
    </row>
    <row r="1056" spans="2:3" ht="12">
      <c r="B1056" s="9"/>
      <c r="C1056" s="9"/>
    </row>
    <row r="1057" spans="2:3" ht="12">
      <c r="B1057" s="9"/>
      <c r="C1057" s="9"/>
    </row>
    <row r="1058" spans="2:3" ht="12">
      <c r="B1058" s="9"/>
      <c r="C1058" s="9"/>
    </row>
    <row r="1059" spans="2:3" ht="12">
      <c r="B1059" s="9"/>
      <c r="C1059" s="9"/>
    </row>
    <row r="1060" spans="2:3" ht="12">
      <c r="B1060" s="9"/>
      <c r="C1060" s="9"/>
    </row>
    <row r="1061" spans="2:3" ht="12">
      <c r="B1061" s="9"/>
      <c r="C1061" s="9"/>
    </row>
    <row r="1062" spans="2:3" ht="12">
      <c r="B1062" s="9"/>
      <c r="C1062" s="9"/>
    </row>
    <row r="1063" spans="2:3" ht="12">
      <c r="B1063" s="9"/>
      <c r="C1063" s="9"/>
    </row>
    <row r="1064" spans="2:3" ht="12">
      <c r="B1064" s="9"/>
      <c r="C1064" s="9"/>
    </row>
    <row r="1065" spans="2:3" ht="12">
      <c r="B1065" s="9"/>
      <c r="C1065" s="9"/>
    </row>
    <row r="1066" spans="2:3" ht="12">
      <c r="B1066" s="9"/>
      <c r="C1066" s="9"/>
    </row>
    <row r="1067" spans="2:3" ht="12">
      <c r="B1067" s="9"/>
      <c r="C1067" s="9"/>
    </row>
    <row r="1068" spans="2:3" ht="12">
      <c r="B1068" s="9"/>
      <c r="C1068" s="9"/>
    </row>
    <row r="1069" spans="2:3" ht="12">
      <c r="B1069" s="9"/>
      <c r="C1069" s="9"/>
    </row>
    <row r="1070" spans="2:3" ht="12">
      <c r="B1070" s="9"/>
      <c r="C1070" s="9"/>
    </row>
    <row r="1071" spans="2:3" ht="12">
      <c r="B1071" s="9"/>
      <c r="C1071" s="9"/>
    </row>
    <row r="1072" spans="2:3" ht="12">
      <c r="B1072" s="9"/>
      <c r="C1072" s="9"/>
    </row>
    <row r="1073" spans="2:3" ht="12">
      <c r="B1073" s="9"/>
      <c r="C1073" s="9"/>
    </row>
    <row r="1074" spans="2:3" ht="12">
      <c r="B1074" s="9"/>
      <c r="C1074" s="9"/>
    </row>
    <row r="1075" spans="2:3" ht="12">
      <c r="B1075" s="9"/>
      <c r="C1075" s="9"/>
    </row>
    <row r="1076" spans="2:3" ht="12">
      <c r="B1076" s="9"/>
      <c r="C1076" s="9"/>
    </row>
    <row r="1077" spans="2:3" ht="12">
      <c r="B1077" s="9"/>
      <c r="C1077" s="9"/>
    </row>
    <row r="1078" spans="2:3" ht="12">
      <c r="B1078" s="9"/>
      <c r="C1078" s="9"/>
    </row>
    <row r="1079" spans="2:3" ht="12">
      <c r="B1079" s="9"/>
      <c r="C1079" s="9"/>
    </row>
    <row r="1080" spans="2:3" ht="12">
      <c r="B1080" s="9"/>
      <c r="C1080" s="9"/>
    </row>
    <row r="1081" spans="2:3" ht="12">
      <c r="B1081" s="9"/>
      <c r="C1081" s="9"/>
    </row>
    <row r="1082" spans="2:3" ht="12">
      <c r="B1082" s="9"/>
      <c r="C1082" s="9"/>
    </row>
    <row r="1083" spans="2:3" ht="12">
      <c r="B1083" s="9"/>
      <c r="C1083" s="9"/>
    </row>
    <row r="1084" spans="2:3" ht="12">
      <c r="B1084" s="9"/>
      <c r="C1084" s="9"/>
    </row>
    <row r="1085" spans="2:3" ht="12">
      <c r="B1085" s="9"/>
      <c r="C1085" s="9"/>
    </row>
    <row r="1086" spans="2:3" ht="12">
      <c r="B1086" s="9"/>
      <c r="C1086" s="9"/>
    </row>
    <row r="1087" spans="2:3" ht="12">
      <c r="B1087" s="9"/>
      <c r="C1087" s="9"/>
    </row>
    <row r="1088" spans="2:3" ht="12">
      <c r="B1088" s="9"/>
      <c r="C1088" s="9"/>
    </row>
    <row r="1089" spans="2:3" ht="12">
      <c r="B1089" s="9"/>
      <c r="C1089" s="9"/>
    </row>
    <row r="1090" spans="2:3" ht="12">
      <c r="B1090" s="9"/>
      <c r="C1090" s="9"/>
    </row>
    <row r="1091" spans="2:3" ht="12">
      <c r="B1091" s="9"/>
      <c r="C1091" s="9"/>
    </row>
    <row r="1092" spans="2:3" ht="12">
      <c r="B1092" s="9"/>
      <c r="C1092" s="9"/>
    </row>
    <row r="1093" spans="2:3" ht="12">
      <c r="B1093" s="9"/>
      <c r="C1093" s="9"/>
    </row>
    <row r="1094" spans="2:3" ht="12">
      <c r="B1094" s="9"/>
      <c r="C1094" s="9"/>
    </row>
    <row r="1095" spans="2:3" ht="12">
      <c r="B1095" s="9"/>
      <c r="C1095" s="9"/>
    </row>
    <row r="1096" spans="2:3" ht="12">
      <c r="B1096" s="9"/>
      <c r="C1096" s="9"/>
    </row>
    <row r="1097" spans="2:3" ht="12">
      <c r="B1097" s="9"/>
      <c r="C1097" s="9"/>
    </row>
    <row r="1098" spans="2:3" ht="12">
      <c r="B1098" s="9"/>
      <c r="C1098" s="9"/>
    </row>
    <row r="1099" spans="2:3" ht="12">
      <c r="B1099" s="9"/>
      <c r="C1099" s="9"/>
    </row>
    <row r="1100" spans="2:3" ht="12">
      <c r="B1100" s="9"/>
      <c r="C1100" s="9"/>
    </row>
    <row r="1101" spans="2:3" ht="12">
      <c r="B1101" s="9"/>
      <c r="C1101" s="9"/>
    </row>
    <row r="1102" spans="2:3" ht="12">
      <c r="B1102" s="9"/>
      <c r="C1102" s="9"/>
    </row>
    <row r="1103" spans="2:3" ht="12">
      <c r="B1103" s="9"/>
      <c r="C1103" s="9"/>
    </row>
    <row r="1104" spans="2:3" ht="12">
      <c r="B1104" s="9"/>
      <c r="C1104" s="9"/>
    </row>
    <row r="1105" spans="2:3" ht="12">
      <c r="B1105" s="9"/>
      <c r="C1105" s="9"/>
    </row>
    <row r="1106" spans="2:3" ht="12">
      <c r="B1106" s="9"/>
      <c r="C1106" s="9"/>
    </row>
    <row r="1107" spans="2:3" ht="12">
      <c r="B1107" s="9"/>
      <c r="C1107" s="9"/>
    </row>
    <row r="1108" spans="2:3" ht="12">
      <c r="B1108" s="9"/>
      <c r="C1108" s="9"/>
    </row>
    <row r="1109" spans="2:3" ht="12">
      <c r="B1109" s="9"/>
      <c r="C1109" s="9"/>
    </row>
    <row r="1110" spans="2:3" ht="12">
      <c r="B1110" s="9"/>
      <c r="C1110" s="9"/>
    </row>
    <row r="1111" spans="2:3" ht="12">
      <c r="B1111" s="9"/>
      <c r="C1111" s="9"/>
    </row>
    <row r="1112" spans="2:3" ht="12">
      <c r="B1112" s="9"/>
      <c r="C1112" s="9"/>
    </row>
    <row r="1113" spans="2:3" ht="12">
      <c r="B1113" s="9"/>
      <c r="C1113" s="9"/>
    </row>
    <row r="1114" spans="2:3" ht="12">
      <c r="B1114" s="9"/>
      <c r="C1114" s="9"/>
    </row>
    <row r="1115" spans="2:3" ht="12">
      <c r="B1115" s="9"/>
      <c r="C1115" s="9"/>
    </row>
    <row r="1116" spans="2:3" ht="12">
      <c r="B1116" s="9"/>
      <c r="C1116" s="9"/>
    </row>
    <row r="1117" spans="2:3" ht="12">
      <c r="B1117" s="9"/>
      <c r="C1117" s="9"/>
    </row>
    <row r="1118" spans="2:3" ht="12">
      <c r="B1118" s="9"/>
      <c r="C1118" s="9"/>
    </row>
    <row r="1119" spans="2:3" ht="12">
      <c r="B1119" s="9"/>
      <c r="C1119" s="9"/>
    </row>
    <row r="1120" spans="2:3" ht="12">
      <c r="B1120" s="9"/>
      <c r="C1120" s="9"/>
    </row>
    <row r="1121" spans="2:3" ht="12">
      <c r="B1121" s="9"/>
      <c r="C1121" s="9"/>
    </row>
    <row r="1122" spans="2:3" ht="12">
      <c r="B1122" s="9"/>
      <c r="C1122" s="9"/>
    </row>
    <row r="1123" spans="2:3" ht="12">
      <c r="B1123" s="9"/>
      <c r="C1123" s="9"/>
    </row>
    <row r="1124" spans="2:3" ht="12">
      <c r="B1124" s="9"/>
      <c r="C1124" s="9"/>
    </row>
    <row r="1125" spans="2:3" ht="12">
      <c r="B1125" s="9"/>
      <c r="C1125" s="9"/>
    </row>
    <row r="1126" spans="2:3" ht="12">
      <c r="B1126" s="9"/>
      <c r="C1126" s="9"/>
    </row>
    <row r="1127" spans="2:3" ht="12">
      <c r="B1127" s="9"/>
      <c r="C1127" s="9"/>
    </row>
    <row r="1128" spans="2:3" ht="12">
      <c r="B1128" s="9"/>
      <c r="C1128" s="9"/>
    </row>
    <row r="1129" spans="2:3" ht="12">
      <c r="B1129" s="9"/>
      <c r="C1129" s="9"/>
    </row>
    <row r="1130" spans="2:3" ht="12">
      <c r="B1130" s="9"/>
      <c r="C1130" s="9"/>
    </row>
    <row r="1131" spans="2:3" ht="12">
      <c r="B1131" s="9"/>
      <c r="C1131" s="9"/>
    </row>
    <row r="1132" spans="2:3" ht="12">
      <c r="B1132" s="9"/>
      <c r="C1132" s="9"/>
    </row>
    <row r="1133" spans="2:3" ht="12">
      <c r="B1133" s="9"/>
      <c r="C1133" s="9"/>
    </row>
    <row r="1134" spans="2:3" ht="12">
      <c r="B1134" s="9"/>
      <c r="C1134" s="9"/>
    </row>
    <row r="1135" spans="2:3" ht="12">
      <c r="B1135" s="9"/>
      <c r="C1135" s="9"/>
    </row>
    <row r="1136" spans="2:3" ht="12">
      <c r="B1136" s="9"/>
      <c r="C1136" s="9"/>
    </row>
    <row r="1137" spans="2:3" ht="12">
      <c r="B1137" s="9"/>
      <c r="C1137" s="9"/>
    </row>
    <row r="1138" spans="2:3" ht="12">
      <c r="B1138" s="9"/>
      <c r="C1138" s="9"/>
    </row>
    <row r="1139" spans="2:3" ht="12">
      <c r="B1139" s="9"/>
      <c r="C1139" s="9"/>
    </row>
    <row r="1140" spans="2:3" ht="12">
      <c r="B1140" s="9"/>
      <c r="C1140" s="9"/>
    </row>
    <row r="1141" spans="2:3" ht="12">
      <c r="B1141" s="9"/>
      <c r="C1141" s="9"/>
    </row>
    <row r="1142" spans="2:3" ht="12">
      <c r="B1142" s="9"/>
      <c r="C1142" s="9"/>
    </row>
    <row r="1143" spans="2:3" ht="12">
      <c r="B1143" s="9"/>
      <c r="C1143" s="9"/>
    </row>
    <row r="1144" spans="2:3" ht="12">
      <c r="B1144" s="9"/>
      <c r="C1144" s="9"/>
    </row>
    <row r="1145" spans="2:3" ht="12">
      <c r="B1145" s="9"/>
      <c r="C1145" s="9"/>
    </row>
    <row r="1146" spans="2:3" ht="12">
      <c r="B1146" s="9"/>
      <c r="C1146" s="9"/>
    </row>
    <row r="1147" spans="2:3" ht="12">
      <c r="B1147" s="9"/>
      <c r="C1147" s="9"/>
    </row>
    <row r="1148" spans="2:3" ht="12">
      <c r="B1148" s="9"/>
      <c r="C1148" s="9"/>
    </row>
    <row r="1149" spans="2:3" ht="12">
      <c r="B1149" s="9"/>
      <c r="C1149" s="9"/>
    </row>
    <row r="1150" spans="2:3" ht="12">
      <c r="B1150" s="9"/>
      <c r="C1150" s="9"/>
    </row>
    <row r="1151" spans="2:3" ht="12">
      <c r="B1151" s="9"/>
      <c r="C1151" s="9"/>
    </row>
    <row r="1152" spans="2:3" ht="12">
      <c r="B1152" s="9"/>
      <c r="C1152" s="9"/>
    </row>
    <row r="1153" spans="2:3" ht="12">
      <c r="B1153" s="9"/>
      <c r="C1153" s="9"/>
    </row>
    <row r="1154" spans="2:3" ht="12">
      <c r="B1154" s="9"/>
      <c r="C1154" s="9"/>
    </row>
    <row r="1155" spans="2:3" ht="12">
      <c r="B1155" s="9"/>
      <c r="C1155" s="9"/>
    </row>
    <row r="1156" spans="2:3" ht="12">
      <c r="B1156" s="9"/>
      <c r="C1156" s="9"/>
    </row>
    <row r="1157" spans="2:3" ht="12">
      <c r="B1157" s="9"/>
      <c r="C1157" s="9"/>
    </row>
    <row r="1158" spans="2:3" ht="12">
      <c r="B1158" s="9"/>
      <c r="C1158" s="9"/>
    </row>
    <row r="1159" spans="2:3" ht="12">
      <c r="B1159" s="9"/>
      <c r="C1159" s="9"/>
    </row>
    <row r="1160" spans="2:3" ht="12">
      <c r="B1160" s="9"/>
      <c r="C1160" s="9"/>
    </row>
    <row r="1161" spans="2:3" ht="12">
      <c r="B1161" s="9"/>
      <c r="C1161" s="9"/>
    </row>
    <row r="1162" spans="2:3" ht="12">
      <c r="B1162" s="9"/>
      <c r="C1162" s="9"/>
    </row>
    <row r="1163" spans="2:3" ht="12">
      <c r="B1163" s="9"/>
      <c r="C1163" s="9"/>
    </row>
    <row r="1164" spans="2:3" ht="12">
      <c r="B1164" s="9"/>
      <c r="C1164" s="9"/>
    </row>
    <row r="1165" spans="2:3" ht="12">
      <c r="B1165" s="9"/>
      <c r="C1165" s="9"/>
    </row>
    <row r="1166" spans="2:3" ht="12">
      <c r="B1166" s="9"/>
      <c r="C1166" s="9"/>
    </row>
    <row r="1167" spans="2:3" ht="12">
      <c r="B1167" s="9"/>
      <c r="C1167" s="9"/>
    </row>
    <row r="1168" spans="2:3" ht="12">
      <c r="B1168" s="9"/>
      <c r="C1168" s="9"/>
    </row>
    <row r="1169" spans="2:3" ht="12">
      <c r="B1169" s="9"/>
      <c r="C1169" s="9"/>
    </row>
    <row r="1170" spans="2:3" ht="12">
      <c r="B1170" s="9"/>
      <c r="C1170" s="9"/>
    </row>
    <row r="1171" spans="2:3" ht="12">
      <c r="B1171" s="9"/>
      <c r="C1171" s="9"/>
    </row>
    <row r="1172" spans="2:3" ht="12">
      <c r="B1172" s="9"/>
      <c r="C1172" s="9"/>
    </row>
    <row r="1173" spans="2:3" ht="12">
      <c r="B1173" s="9"/>
      <c r="C1173" s="9"/>
    </row>
    <row r="1174" spans="2:3" ht="12">
      <c r="B1174" s="9"/>
      <c r="C1174" s="9"/>
    </row>
    <row r="1175" spans="2:3" ht="12">
      <c r="B1175" s="9"/>
      <c r="C1175" s="9"/>
    </row>
    <row r="1176" spans="2:3" ht="12">
      <c r="B1176" s="9"/>
      <c r="C1176" s="9"/>
    </row>
    <row r="1177" spans="2:3" ht="12">
      <c r="B1177" s="9"/>
      <c r="C1177" s="9"/>
    </row>
    <row r="1178" spans="2:3" ht="12">
      <c r="B1178" s="9"/>
      <c r="C1178" s="9"/>
    </row>
    <row r="1179" spans="2:3" ht="12">
      <c r="B1179" s="9"/>
      <c r="C1179" s="9"/>
    </row>
    <row r="1180" spans="2:3" ht="12">
      <c r="B1180" s="9"/>
      <c r="C1180" s="9"/>
    </row>
    <row r="1181" spans="2:3" ht="12">
      <c r="B1181" s="9"/>
      <c r="C1181" s="9"/>
    </row>
    <row r="1182" spans="2:3" ht="12">
      <c r="B1182" s="9"/>
      <c r="C1182" s="9"/>
    </row>
    <row r="1183" spans="2:3" ht="12">
      <c r="B1183" s="9"/>
      <c r="C1183" s="9"/>
    </row>
    <row r="1184" spans="2:3" ht="12">
      <c r="B1184" s="9"/>
      <c r="C1184" s="9"/>
    </row>
    <row r="1185" spans="2:3" ht="12">
      <c r="B1185" s="9"/>
      <c r="C1185" s="9"/>
    </row>
    <row r="1186" spans="2:3" ht="12">
      <c r="B1186" s="9"/>
      <c r="C1186" s="9"/>
    </row>
    <row r="1187" spans="2:3" ht="12">
      <c r="B1187" s="9"/>
      <c r="C1187" s="9"/>
    </row>
    <row r="1188" spans="2:3" ht="12">
      <c r="B1188" s="9"/>
      <c r="C1188" s="9"/>
    </row>
    <row r="1189" spans="2:3" ht="12">
      <c r="B1189" s="9"/>
      <c r="C1189" s="9"/>
    </row>
    <row r="1190" spans="2:3" ht="12">
      <c r="B1190" s="9"/>
      <c r="C1190" s="9"/>
    </row>
    <row r="1191" spans="2:3" ht="12">
      <c r="B1191" s="9"/>
      <c r="C1191" s="9"/>
    </row>
    <row r="1192" spans="2:3" ht="12">
      <c r="B1192" s="9"/>
      <c r="C1192" s="9"/>
    </row>
    <row r="1193" spans="2:3" ht="12">
      <c r="B1193" s="9"/>
      <c r="C1193" s="9"/>
    </row>
    <row r="1194" spans="2:3" ht="12">
      <c r="B1194" s="9"/>
      <c r="C1194" s="9"/>
    </row>
    <row r="1195" spans="2:3" ht="12">
      <c r="B1195" s="9"/>
      <c r="C1195" s="9"/>
    </row>
    <row r="1196" spans="2:3" ht="12">
      <c r="B1196" s="9"/>
      <c r="C1196" s="9"/>
    </row>
    <row r="1197" spans="2:3" ht="12">
      <c r="B1197" s="9"/>
      <c r="C1197" s="9"/>
    </row>
    <row r="1198" spans="2:3" ht="12">
      <c r="B1198" s="9"/>
      <c r="C1198" s="9"/>
    </row>
    <row r="1199" spans="2:3" ht="12">
      <c r="B1199" s="9"/>
      <c r="C1199" s="9"/>
    </row>
    <row r="1200" spans="2:3" ht="12">
      <c r="B1200" s="9"/>
      <c r="C1200" s="9"/>
    </row>
    <row r="1201" spans="2:3" ht="12">
      <c r="B1201" s="9"/>
      <c r="C1201" s="9"/>
    </row>
    <row r="1202" spans="2:3" ht="12">
      <c r="B1202" s="9"/>
      <c r="C1202" s="9"/>
    </row>
    <row r="1203" spans="2:3" ht="12">
      <c r="B1203" s="9"/>
      <c r="C1203" s="9"/>
    </row>
    <row r="1204" spans="2:3" ht="12">
      <c r="B1204" s="9"/>
      <c r="C1204" s="9"/>
    </row>
    <row r="1205" spans="2:3" ht="12">
      <c r="B1205" s="9"/>
      <c r="C1205" s="9"/>
    </row>
    <row r="1206" spans="2:3" ht="12">
      <c r="B1206" s="9"/>
      <c r="C1206" s="9"/>
    </row>
    <row r="1207" spans="2:3" ht="12">
      <c r="B1207" s="9"/>
      <c r="C1207" s="9"/>
    </row>
    <row r="1208" spans="2:3" ht="12">
      <c r="B1208" s="9"/>
      <c r="C1208" s="9"/>
    </row>
    <row r="1209" spans="2:3" ht="12">
      <c r="B1209" s="9"/>
      <c r="C1209" s="9"/>
    </row>
    <row r="1210" spans="2:3" ht="12">
      <c r="B1210" s="9"/>
      <c r="C1210" s="9"/>
    </row>
    <row r="1211" spans="2:3" ht="12">
      <c r="B1211" s="9"/>
      <c r="C1211" s="9"/>
    </row>
    <row r="1212" spans="2:3" ht="12">
      <c r="B1212" s="9"/>
      <c r="C1212" s="9"/>
    </row>
    <row r="1213" spans="2:3" ht="12">
      <c r="B1213" s="9"/>
      <c r="C1213" s="9"/>
    </row>
    <row r="1214" spans="2:3" ht="12">
      <c r="B1214" s="9"/>
      <c r="C1214" s="9"/>
    </row>
    <row r="1215" spans="2:3" ht="12">
      <c r="B1215" s="9"/>
      <c r="C1215" s="9"/>
    </row>
    <row r="1216" spans="2:3" ht="12">
      <c r="B1216" s="9"/>
      <c r="C1216" s="9"/>
    </row>
    <row r="1217" spans="2:3" ht="12">
      <c r="B1217" s="9"/>
      <c r="C1217" s="9"/>
    </row>
    <row r="1218" spans="2:3" ht="12">
      <c r="B1218" s="9"/>
      <c r="C1218" s="9"/>
    </row>
    <row r="1219" spans="2:3" ht="12">
      <c r="B1219" s="9"/>
      <c r="C1219" s="9"/>
    </row>
    <row r="1220" spans="2:3" ht="12">
      <c r="B1220" s="9"/>
      <c r="C1220" s="9"/>
    </row>
    <row r="1221" spans="2:3" ht="12">
      <c r="B1221" s="9"/>
      <c r="C1221" s="9"/>
    </row>
    <row r="1222" spans="2:3" ht="12">
      <c r="B1222" s="9"/>
      <c r="C1222" s="9"/>
    </row>
    <row r="1223" spans="2:3" ht="12">
      <c r="B1223" s="9"/>
      <c r="C1223" s="9"/>
    </row>
    <row r="1224" spans="2:3" ht="12">
      <c r="B1224" s="9"/>
      <c r="C1224" s="9"/>
    </row>
    <row r="1225" spans="2:3" ht="12">
      <c r="B1225" s="9"/>
      <c r="C1225" s="9"/>
    </row>
    <row r="1226" spans="2:3" ht="12">
      <c r="B1226" s="9"/>
      <c r="C1226" s="9"/>
    </row>
    <row r="1227" spans="2:3" ht="12">
      <c r="B1227" s="9"/>
      <c r="C1227" s="9"/>
    </row>
    <row r="1228" spans="2:3" ht="12">
      <c r="B1228" s="9"/>
      <c r="C1228" s="9"/>
    </row>
    <row r="1229" spans="2:3" ht="12">
      <c r="B1229" s="9"/>
      <c r="C1229" s="9"/>
    </row>
    <row r="1230" spans="2:3" ht="12">
      <c r="B1230" s="9"/>
      <c r="C1230" s="9"/>
    </row>
    <row r="1231" spans="2:3" ht="12">
      <c r="B1231" s="9"/>
      <c r="C1231" s="9"/>
    </row>
    <row r="1232" spans="2:3" ht="12">
      <c r="B1232" s="9"/>
      <c r="C1232" s="9"/>
    </row>
    <row r="1233" spans="2:3" ht="12">
      <c r="B1233" s="9"/>
      <c r="C1233" s="9"/>
    </row>
    <row r="1234" spans="2:3" ht="12">
      <c r="B1234" s="9"/>
      <c r="C1234" s="9"/>
    </row>
    <row r="1235" spans="2:3" ht="12">
      <c r="B1235" s="9"/>
      <c r="C1235" s="9"/>
    </row>
    <row r="1236" spans="2:3" ht="12">
      <c r="B1236" s="9"/>
      <c r="C1236" s="9"/>
    </row>
    <row r="1237" spans="2:3" ht="12">
      <c r="B1237" s="9"/>
      <c r="C1237" s="9"/>
    </row>
    <row r="1238" spans="2:3" ht="12">
      <c r="B1238" s="9"/>
      <c r="C1238" s="9"/>
    </row>
    <row r="1239" spans="2:3" ht="12">
      <c r="B1239" s="9"/>
      <c r="C1239" s="9"/>
    </row>
    <row r="1240" spans="2:3" ht="12">
      <c r="B1240" s="9"/>
      <c r="C1240" s="9"/>
    </row>
    <row r="1241" spans="2:3" ht="12">
      <c r="B1241" s="9"/>
      <c r="C1241" s="9"/>
    </row>
    <row r="1242" spans="2:3" ht="12">
      <c r="B1242" s="9"/>
      <c r="C1242" s="9"/>
    </row>
    <row r="1243" spans="2:3" ht="12">
      <c r="B1243" s="9"/>
      <c r="C1243" s="9"/>
    </row>
    <row r="1244" spans="2:3" ht="12">
      <c r="B1244" s="9"/>
      <c r="C1244" s="9"/>
    </row>
    <row r="1245" spans="2:3" ht="12">
      <c r="B1245" s="9"/>
      <c r="C1245" s="9"/>
    </row>
    <row r="1246" spans="2:3" ht="12">
      <c r="B1246" s="9"/>
      <c r="C1246" s="9"/>
    </row>
    <row r="1247" spans="2:3" ht="12">
      <c r="B1247" s="9"/>
      <c r="C1247" s="9"/>
    </row>
    <row r="1248" spans="2:3" ht="12">
      <c r="B1248" s="9"/>
      <c r="C1248" s="9"/>
    </row>
    <row r="1249" spans="2:3" ht="12">
      <c r="B1249" s="9"/>
      <c r="C1249" s="9"/>
    </row>
    <row r="1250" spans="2:3" ht="12">
      <c r="B1250" s="9"/>
      <c r="C1250" s="9"/>
    </row>
    <row r="1251" spans="2:3" ht="12">
      <c r="B1251" s="9"/>
      <c r="C1251" s="9"/>
    </row>
    <row r="1252" spans="2:3" ht="12">
      <c r="B1252" s="9"/>
      <c r="C1252" s="9"/>
    </row>
    <row r="1253" spans="2:3" ht="12">
      <c r="B1253" s="9"/>
      <c r="C1253" s="9"/>
    </row>
    <row r="1254" spans="2:3" ht="12">
      <c r="B1254" s="9"/>
      <c r="C1254" s="9"/>
    </row>
    <row r="1255" spans="2:3" ht="12">
      <c r="B1255" s="9"/>
      <c r="C1255" s="9"/>
    </row>
    <row r="1256" spans="2:3" ht="12">
      <c r="B1256" s="9"/>
      <c r="C1256" s="9"/>
    </row>
    <row r="1257" spans="2:3" ht="12">
      <c r="B1257" s="9"/>
      <c r="C1257" s="9"/>
    </row>
    <row r="1258" spans="2:3" ht="12">
      <c r="B1258" s="9"/>
      <c r="C1258" s="9"/>
    </row>
    <row r="1259" spans="2:3" ht="12">
      <c r="B1259" s="9"/>
      <c r="C1259" s="9"/>
    </row>
    <row r="1260" spans="2:3" ht="12">
      <c r="B1260" s="9"/>
      <c r="C1260" s="9"/>
    </row>
    <row r="1261" spans="2:3" ht="12">
      <c r="B1261" s="9"/>
      <c r="C1261" s="9"/>
    </row>
    <row r="1262" spans="2:3" ht="12">
      <c r="B1262" s="9"/>
      <c r="C1262" s="9"/>
    </row>
    <row r="1263" spans="2:3" ht="12">
      <c r="B1263" s="9"/>
      <c r="C1263" s="9"/>
    </row>
    <row r="1264" spans="2:3" ht="12">
      <c r="B1264" s="9"/>
      <c r="C1264" s="9"/>
    </row>
    <row r="1265" spans="2:3" ht="12">
      <c r="B1265" s="9"/>
      <c r="C1265" s="9"/>
    </row>
    <row r="1266" spans="2:3" ht="12">
      <c r="B1266" s="9"/>
      <c r="C1266" s="9"/>
    </row>
    <row r="1267" spans="2:3" ht="12">
      <c r="B1267" s="9"/>
      <c r="C1267" s="9"/>
    </row>
    <row r="1268" spans="2:3" ht="12">
      <c r="B1268" s="9"/>
      <c r="C1268" s="9"/>
    </row>
    <row r="1269" spans="2:3" ht="12">
      <c r="B1269" s="9"/>
      <c r="C1269" s="9"/>
    </row>
    <row r="1270" spans="2:3" ht="12">
      <c r="B1270" s="9"/>
      <c r="C1270" s="9"/>
    </row>
    <row r="1271" spans="2:3" ht="12">
      <c r="B1271" s="9"/>
      <c r="C1271" s="9"/>
    </row>
    <row r="1272" spans="2:3" ht="12">
      <c r="B1272" s="9"/>
      <c r="C1272" s="9"/>
    </row>
    <row r="1273" spans="2:3" ht="12">
      <c r="B1273" s="9"/>
      <c r="C1273" s="9"/>
    </row>
    <row r="1274" spans="2:3" ht="12">
      <c r="B1274" s="9"/>
      <c r="C1274" s="9"/>
    </row>
    <row r="1275" spans="2:3" ht="12">
      <c r="B1275" s="9"/>
      <c r="C1275" s="9"/>
    </row>
    <row r="1276" spans="2:3" ht="12">
      <c r="B1276" s="9"/>
      <c r="C1276" s="9"/>
    </row>
    <row r="1277" spans="2:3" ht="12">
      <c r="B1277" s="9"/>
      <c r="C1277" s="9"/>
    </row>
    <row r="1278" spans="2:3" ht="12">
      <c r="B1278" s="9"/>
      <c r="C1278" s="9"/>
    </row>
    <row r="1279" spans="2:3" ht="12">
      <c r="B1279" s="9"/>
      <c r="C1279" s="9"/>
    </row>
    <row r="1280" spans="2:3" ht="12">
      <c r="B1280" s="9"/>
      <c r="C1280" s="9"/>
    </row>
    <row r="1281" spans="2:3" ht="12">
      <c r="B1281" s="9"/>
      <c r="C1281" s="9"/>
    </row>
    <row r="1282" spans="2:3" ht="12">
      <c r="B1282" s="9"/>
      <c r="C1282" s="9"/>
    </row>
    <row r="1283" spans="2:3" ht="12">
      <c r="B1283" s="9"/>
      <c r="C1283" s="9"/>
    </row>
    <row r="1284" spans="2:3" ht="12">
      <c r="B1284" s="9"/>
      <c r="C1284" s="9"/>
    </row>
    <row r="1285" spans="2:3" ht="12">
      <c r="B1285" s="9"/>
      <c r="C1285" s="9"/>
    </row>
    <row r="1286" spans="2:3" ht="12">
      <c r="B1286" s="9"/>
      <c r="C1286" s="9"/>
    </row>
    <row r="1287" spans="2:3" ht="12">
      <c r="B1287" s="9"/>
      <c r="C1287" s="9"/>
    </row>
    <row r="1288" spans="2:3" ht="12">
      <c r="B1288" s="9"/>
      <c r="C1288" s="9"/>
    </row>
    <row r="1289" spans="2:3" ht="12">
      <c r="B1289" s="9"/>
      <c r="C1289" s="9"/>
    </row>
    <row r="1290" spans="2:3" ht="12">
      <c r="B1290" s="9"/>
      <c r="C1290" s="9"/>
    </row>
    <row r="1291" spans="2:3" ht="12">
      <c r="B1291" s="9"/>
      <c r="C1291" s="9"/>
    </row>
    <row r="1292" spans="2:3" ht="12">
      <c r="B1292" s="9"/>
      <c r="C1292" s="9"/>
    </row>
    <row r="1293" spans="2:3" ht="12">
      <c r="B1293" s="9"/>
      <c r="C1293" s="9"/>
    </row>
    <row r="1294" spans="2:3" ht="12">
      <c r="B1294" s="9"/>
      <c r="C1294" s="9"/>
    </row>
    <row r="1295" spans="2:3" ht="12">
      <c r="B1295" s="9"/>
      <c r="C1295" s="9"/>
    </row>
    <row r="1296" spans="2:3" ht="12">
      <c r="B1296" s="9"/>
      <c r="C1296" s="9"/>
    </row>
    <row r="1297" spans="2:3" ht="12">
      <c r="B1297" s="9"/>
      <c r="C1297" s="9"/>
    </row>
    <row r="1298" spans="2:3" ht="12">
      <c r="B1298" s="9"/>
      <c r="C1298" s="9"/>
    </row>
    <row r="1299" spans="2:3" ht="12">
      <c r="B1299" s="9"/>
      <c r="C1299" s="9"/>
    </row>
    <row r="1300" spans="2:3" ht="12">
      <c r="B1300" s="9"/>
      <c r="C1300" s="9"/>
    </row>
    <row r="1301" spans="2:3" ht="12">
      <c r="B1301" s="9"/>
      <c r="C1301" s="9"/>
    </row>
    <row r="1302" spans="2:3" ht="12">
      <c r="B1302" s="9"/>
      <c r="C1302" s="9"/>
    </row>
    <row r="1303" spans="2:3" ht="12">
      <c r="B1303" s="9"/>
      <c r="C1303" s="9"/>
    </row>
    <row r="1304" spans="2:3" ht="12">
      <c r="B1304" s="9"/>
      <c r="C1304" s="9"/>
    </row>
    <row r="1305" spans="2:3" ht="12">
      <c r="B1305" s="9"/>
      <c r="C1305" s="9"/>
    </row>
    <row r="1306" spans="2:3" ht="12">
      <c r="B1306" s="9"/>
      <c r="C1306" s="9"/>
    </row>
    <row r="1307" spans="2:3" ht="12">
      <c r="B1307" s="9"/>
      <c r="C1307" s="9"/>
    </row>
    <row r="1308" spans="2:3" ht="12">
      <c r="B1308" s="9"/>
      <c r="C1308" s="9"/>
    </row>
    <row r="1309" spans="2:3" ht="12">
      <c r="B1309" s="9"/>
      <c r="C1309" s="9"/>
    </row>
    <row r="1310" spans="2:3" ht="12">
      <c r="B1310" s="9"/>
      <c r="C1310" s="9"/>
    </row>
    <row r="1311" spans="2:3" ht="12">
      <c r="B1311" s="9"/>
      <c r="C1311" s="9"/>
    </row>
    <row r="1312" spans="2:3" ht="12">
      <c r="B1312" s="9"/>
      <c r="C1312" s="9"/>
    </row>
    <row r="1313" spans="2:3" ht="12">
      <c r="B1313" s="9"/>
      <c r="C1313" s="9"/>
    </row>
    <row r="1314" spans="2:3" ht="12">
      <c r="B1314" s="9"/>
      <c r="C1314" s="9"/>
    </row>
    <row r="1315" spans="2:3" ht="12">
      <c r="B1315" s="9"/>
      <c r="C1315" s="9"/>
    </row>
    <row r="1316" spans="2:3" ht="12">
      <c r="B1316" s="9"/>
      <c r="C1316" s="9"/>
    </row>
    <row r="1317" spans="2:3" ht="12">
      <c r="B1317" s="9"/>
      <c r="C1317" s="9"/>
    </row>
    <row r="1318" spans="2:3" ht="12">
      <c r="B1318" s="9"/>
      <c r="C1318" s="9"/>
    </row>
    <row r="1319" spans="2:3" ht="12">
      <c r="B1319" s="9"/>
      <c r="C1319" s="9"/>
    </row>
    <row r="1320" spans="2:3" ht="12">
      <c r="B1320" s="9"/>
      <c r="C1320" s="9"/>
    </row>
    <row r="1321" spans="2:3" ht="12">
      <c r="B1321" s="9"/>
      <c r="C1321" s="9"/>
    </row>
    <row r="1322" spans="2:3" ht="12">
      <c r="B1322" s="9"/>
      <c r="C1322" s="9"/>
    </row>
    <row r="1323" spans="2:3" ht="12">
      <c r="B1323" s="9"/>
      <c r="C1323" s="9"/>
    </row>
    <row r="1324" spans="2:3" ht="12">
      <c r="B1324" s="9"/>
      <c r="C1324" s="9"/>
    </row>
    <row r="1325" spans="2:3" ht="12">
      <c r="B1325" s="9"/>
      <c r="C1325" s="9"/>
    </row>
    <row r="1326" spans="2:3" ht="12">
      <c r="B1326" s="9"/>
      <c r="C1326" s="9"/>
    </row>
    <row r="1327" spans="2:3" ht="12">
      <c r="B1327" s="9"/>
      <c r="C1327" s="9"/>
    </row>
    <row r="1328" spans="2:3" ht="12">
      <c r="B1328" s="9"/>
      <c r="C1328" s="9"/>
    </row>
    <row r="1329" spans="2:3" ht="12">
      <c r="B1329" s="9"/>
      <c r="C1329" s="9"/>
    </row>
    <row r="1330" spans="2:3" ht="12">
      <c r="B1330" s="9"/>
      <c r="C1330" s="9"/>
    </row>
    <row r="1331" spans="2:3" ht="12">
      <c r="B1331" s="9"/>
      <c r="C1331" s="9"/>
    </row>
    <row r="1332" spans="2:3" ht="12">
      <c r="B1332" s="9"/>
      <c r="C1332" s="9"/>
    </row>
    <row r="1333" spans="2:3" ht="12">
      <c r="B1333" s="9"/>
      <c r="C1333" s="9"/>
    </row>
    <row r="1334" spans="2:3" ht="12">
      <c r="B1334" s="9"/>
      <c r="C1334" s="9"/>
    </row>
    <row r="1335" spans="2:3" ht="12">
      <c r="B1335" s="9"/>
      <c r="C1335" s="9"/>
    </row>
    <row r="1336" spans="2:3" ht="12">
      <c r="B1336" s="9"/>
      <c r="C1336" s="9"/>
    </row>
    <row r="1337" spans="2:3" ht="12">
      <c r="B1337" s="9"/>
      <c r="C1337" s="9"/>
    </row>
    <row r="1338" spans="2:3" ht="12">
      <c r="B1338" s="9"/>
      <c r="C1338" s="9"/>
    </row>
    <row r="1339" spans="2:3" ht="12">
      <c r="B1339" s="9"/>
      <c r="C1339" s="9"/>
    </row>
    <row r="1340" spans="2:3" ht="12">
      <c r="B1340" s="9"/>
      <c r="C1340" s="9"/>
    </row>
    <row r="1341" spans="2:3" ht="12">
      <c r="B1341" s="9"/>
      <c r="C1341" s="9"/>
    </row>
    <row r="1342" spans="2:3" ht="12">
      <c r="B1342" s="9"/>
      <c r="C1342" s="9"/>
    </row>
    <row r="1343" spans="2:3" ht="12">
      <c r="B1343" s="9"/>
      <c r="C1343" s="9"/>
    </row>
    <row r="1344" spans="2:3" ht="12">
      <c r="B1344" s="9"/>
      <c r="C1344" s="9"/>
    </row>
    <row r="1345" spans="2:3" ht="12">
      <c r="B1345" s="9"/>
      <c r="C1345" s="9"/>
    </row>
    <row r="1346" spans="2:3" ht="12">
      <c r="B1346" s="9"/>
      <c r="C1346" s="9"/>
    </row>
    <row r="1347" spans="2:3" ht="12">
      <c r="B1347" s="9"/>
      <c r="C1347" s="9"/>
    </row>
    <row r="1348" spans="2:3" ht="12">
      <c r="B1348" s="9"/>
      <c r="C1348" s="9"/>
    </row>
    <row r="1349" spans="2:3" ht="12">
      <c r="B1349" s="9"/>
      <c r="C1349" s="9"/>
    </row>
    <row r="1350" spans="2:3" ht="12">
      <c r="B1350" s="9"/>
      <c r="C1350" s="9"/>
    </row>
    <row r="1351" spans="2:3" ht="12">
      <c r="B1351" s="9"/>
      <c r="C1351" s="9"/>
    </row>
    <row r="1352" spans="2:3" ht="12">
      <c r="B1352" s="9"/>
      <c r="C1352" s="9"/>
    </row>
    <row r="1353" spans="2:3" ht="12">
      <c r="B1353" s="9"/>
      <c r="C1353" s="9"/>
    </row>
    <row r="1354" spans="2:3" ht="12">
      <c r="B1354" s="9"/>
      <c r="C1354" s="9"/>
    </row>
    <row r="1355" spans="2:3" ht="12">
      <c r="B1355" s="9"/>
      <c r="C1355" s="9"/>
    </row>
    <row r="1356" spans="2:3" ht="12">
      <c r="B1356" s="9"/>
      <c r="C1356" s="9"/>
    </row>
    <row r="1357" spans="2:3" ht="12">
      <c r="B1357" s="9"/>
      <c r="C1357" s="9"/>
    </row>
    <row r="1358" spans="2:3" ht="12">
      <c r="B1358" s="9"/>
      <c r="C1358" s="9"/>
    </row>
    <row r="1359" spans="2:3" ht="12">
      <c r="B1359" s="9"/>
      <c r="C1359" s="9"/>
    </row>
    <row r="1360" spans="2:3" ht="12">
      <c r="B1360" s="9"/>
      <c r="C1360" s="9"/>
    </row>
    <row r="1361" spans="2:3" ht="12">
      <c r="B1361" s="9"/>
      <c r="C1361" s="9"/>
    </row>
    <row r="1362" spans="2:3" ht="12">
      <c r="B1362" s="9"/>
      <c r="C1362" s="9"/>
    </row>
    <row r="1363" spans="2:3" ht="12">
      <c r="B1363" s="9"/>
      <c r="C1363" s="9"/>
    </row>
    <row r="1364" spans="2:3" ht="12">
      <c r="B1364" s="9"/>
      <c r="C1364" s="9"/>
    </row>
    <row r="1365" spans="2:3" ht="12">
      <c r="B1365" s="9"/>
      <c r="C1365" s="9"/>
    </row>
    <row r="1366" spans="2:3" ht="12">
      <c r="B1366" s="9"/>
      <c r="C1366" s="9"/>
    </row>
    <row r="1367" spans="2:3" ht="12">
      <c r="B1367" s="9"/>
      <c r="C1367" s="9"/>
    </row>
    <row r="1368" spans="2:3" ht="12">
      <c r="B1368" s="9"/>
      <c r="C1368" s="9"/>
    </row>
    <row r="1369" spans="2:3" ht="12">
      <c r="B1369" s="9"/>
      <c r="C1369" s="9"/>
    </row>
    <row r="1370" spans="2:3" ht="12">
      <c r="B1370" s="9"/>
      <c r="C1370" s="9"/>
    </row>
    <row r="1371" spans="2:3" ht="12">
      <c r="B1371" s="9"/>
      <c r="C1371" s="9"/>
    </row>
    <row r="1372" spans="2:3" ht="12">
      <c r="B1372" s="9"/>
      <c r="C1372" s="9"/>
    </row>
    <row r="1373" spans="2:3" ht="12">
      <c r="B1373" s="9"/>
      <c r="C1373" s="9"/>
    </row>
    <row r="1374" spans="2:3" ht="12">
      <c r="B1374" s="9"/>
      <c r="C1374" s="9"/>
    </row>
    <row r="1375" spans="2:3" ht="12">
      <c r="B1375" s="9"/>
      <c r="C1375" s="9"/>
    </row>
    <row r="1376" spans="2:3" ht="12">
      <c r="B1376" s="9"/>
      <c r="C1376" s="9"/>
    </row>
    <row r="1377" spans="2:3" ht="12">
      <c r="B1377" s="9"/>
      <c r="C1377" s="9"/>
    </row>
    <row r="1378" spans="2:3" ht="12">
      <c r="B1378" s="9"/>
      <c r="C1378" s="9"/>
    </row>
    <row r="1379" spans="2:3" ht="12">
      <c r="B1379" s="9"/>
      <c r="C1379" s="9"/>
    </row>
    <row r="1380" spans="2:3" ht="12">
      <c r="B1380" s="9"/>
      <c r="C1380" s="9"/>
    </row>
    <row r="1381" spans="2:3" ht="12">
      <c r="B1381" s="9"/>
      <c r="C1381" s="9"/>
    </row>
    <row r="1382" spans="2:3" ht="12">
      <c r="B1382" s="9"/>
      <c r="C1382" s="9"/>
    </row>
    <row r="1383" spans="2:3" ht="12">
      <c r="B1383" s="9"/>
      <c r="C1383" s="9"/>
    </row>
    <row r="1384" spans="2:3" ht="12">
      <c r="B1384" s="9"/>
      <c r="C1384" s="9"/>
    </row>
    <row r="1385" spans="2:3" ht="12">
      <c r="B1385" s="9"/>
      <c r="C1385" s="9"/>
    </row>
    <row r="1386" spans="2:3" ht="12">
      <c r="B1386" s="9"/>
      <c r="C1386" s="9"/>
    </row>
    <row r="1387" spans="2:3" ht="12">
      <c r="B1387" s="9"/>
      <c r="C1387" s="9"/>
    </row>
    <row r="1388" spans="2:3" ht="12">
      <c r="B1388" s="9"/>
      <c r="C1388" s="9"/>
    </row>
    <row r="1389" spans="2:3" ht="12">
      <c r="B1389" s="9"/>
      <c r="C1389" s="9"/>
    </row>
    <row r="1390" spans="2:3" ht="12">
      <c r="B1390" s="9"/>
      <c r="C1390" s="9"/>
    </row>
    <row r="1391" spans="2:3" ht="12">
      <c r="B1391" s="9"/>
      <c r="C1391" s="9"/>
    </row>
    <row r="1392" spans="2:3" ht="12">
      <c r="B1392" s="9"/>
      <c r="C1392" s="9"/>
    </row>
    <row r="1393" spans="2:3" ht="12">
      <c r="B1393" s="9"/>
      <c r="C1393" s="9"/>
    </row>
    <row r="1394" spans="2:3" ht="12">
      <c r="B1394" s="9"/>
      <c r="C1394" s="9"/>
    </row>
    <row r="1395" spans="2:3" ht="12">
      <c r="B1395" s="9"/>
      <c r="C1395" s="9"/>
    </row>
    <row r="1396" spans="2:3" ht="12">
      <c r="B1396" s="9"/>
      <c r="C1396" s="9"/>
    </row>
    <row r="1397" spans="2:3" ht="12">
      <c r="B1397" s="9"/>
      <c r="C1397" s="9"/>
    </row>
    <row r="1398" spans="2:3" ht="12">
      <c r="B1398" s="9"/>
      <c r="C1398" s="9"/>
    </row>
    <row r="1399" spans="2:3" ht="12">
      <c r="B1399" s="9"/>
      <c r="C1399" s="9"/>
    </row>
    <row r="1400" spans="2:3" ht="12">
      <c r="B1400" s="9"/>
      <c r="C1400" s="9"/>
    </row>
    <row r="1401" spans="2:3" ht="12">
      <c r="B1401" s="9"/>
      <c r="C1401" s="9"/>
    </row>
    <row r="1402" spans="2:3" ht="12">
      <c r="B1402" s="9"/>
      <c r="C1402" s="9"/>
    </row>
    <row r="1403" spans="2:3" ht="12">
      <c r="B1403" s="9"/>
      <c r="C1403" s="9"/>
    </row>
    <row r="1404" spans="2:3" ht="12">
      <c r="B1404" s="9"/>
      <c r="C1404" s="9"/>
    </row>
    <row r="1405" spans="2:3" ht="12">
      <c r="B1405" s="9"/>
      <c r="C1405" s="9"/>
    </row>
    <row r="1406" spans="2:3" ht="12">
      <c r="B1406" s="9"/>
      <c r="C1406" s="9"/>
    </row>
    <row r="1407" spans="2:3" ht="12">
      <c r="B1407" s="9"/>
      <c r="C1407" s="9"/>
    </row>
    <row r="1408" spans="2:3" ht="12">
      <c r="B1408" s="9"/>
      <c r="C1408" s="9"/>
    </row>
    <row r="1409" spans="2:3" ht="12">
      <c r="B1409" s="9"/>
      <c r="C1409" s="9"/>
    </row>
    <row r="1410" spans="2:3" ht="12">
      <c r="B1410" s="9"/>
      <c r="C1410" s="9"/>
    </row>
    <row r="1411" spans="2:3" ht="12">
      <c r="B1411" s="9"/>
      <c r="C1411" s="9"/>
    </row>
    <row r="1412" spans="2:3" ht="12">
      <c r="B1412" s="9"/>
      <c r="C1412" s="9"/>
    </row>
    <row r="1413" spans="2:3" ht="12">
      <c r="B1413" s="9"/>
      <c r="C1413" s="9"/>
    </row>
    <row r="1414" spans="2:3" ht="12">
      <c r="B1414" s="9"/>
      <c r="C1414" s="9"/>
    </row>
    <row r="1415" spans="2:3" ht="12">
      <c r="B1415" s="9"/>
      <c r="C1415" s="9"/>
    </row>
    <row r="1416" spans="2:3" ht="12">
      <c r="B1416" s="9"/>
      <c r="C1416" s="9"/>
    </row>
    <row r="1417" spans="2:3" ht="12">
      <c r="B1417" s="9"/>
      <c r="C1417" s="9"/>
    </row>
    <row r="1418" spans="2:3" ht="12">
      <c r="B1418" s="9"/>
      <c r="C1418" s="9"/>
    </row>
    <row r="1419" spans="2:3" ht="12">
      <c r="B1419" s="9"/>
      <c r="C1419" s="9"/>
    </row>
    <row r="1420" spans="2:3" ht="12">
      <c r="B1420" s="9"/>
      <c r="C1420" s="9"/>
    </row>
    <row r="1421" spans="2:3" ht="12">
      <c r="B1421" s="9"/>
      <c r="C1421" s="9"/>
    </row>
    <row r="1422" spans="2:3" ht="12">
      <c r="B1422" s="9"/>
      <c r="C1422" s="9"/>
    </row>
    <row r="1423" spans="2:3" ht="12">
      <c r="B1423" s="9"/>
      <c r="C1423" s="9"/>
    </row>
    <row r="1424" spans="2:3" ht="12">
      <c r="B1424" s="9"/>
      <c r="C1424" s="9"/>
    </row>
    <row r="1425" spans="2:3" ht="12">
      <c r="B1425" s="9"/>
      <c r="C1425" s="9"/>
    </row>
    <row r="1426" spans="2:3" ht="12">
      <c r="B1426" s="9"/>
      <c r="C1426" s="9"/>
    </row>
    <row r="1427" spans="2:3" ht="12">
      <c r="B1427" s="9"/>
      <c r="C1427" s="9"/>
    </row>
    <row r="1428" spans="2:3" ht="12">
      <c r="B1428" s="9"/>
      <c r="C1428" s="9"/>
    </row>
    <row r="1429" spans="2:3" ht="12">
      <c r="B1429" s="9"/>
      <c r="C1429" s="9"/>
    </row>
    <row r="1430" spans="2:3" ht="12">
      <c r="B1430" s="9"/>
      <c r="C1430" s="9"/>
    </row>
    <row r="1431" spans="2:3" ht="12">
      <c r="B1431" s="9"/>
      <c r="C1431" s="9"/>
    </row>
    <row r="1432" spans="2:3" ht="12">
      <c r="B1432" s="9"/>
      <c r="C1432" s="9"/>
    </row>
    <row r="1433" spans="2:3" ht="12">
      <c r="B1433" s="9"/>
      <c r="C1433" s="9"/>
    </row>
    <row r="1434" spans="2:3" ht="12">
      <c r="B1434" s="9"/>
      <c r="C1434" s="9"/>
    </row>
    <row r="1435" spans="2:3" ht="12">
      <c r="B1435" s="9"/>
      <c r="C1435" s="9"/>
    </row>
    <row r="1436" spans="2:3" ht="12">
      <c r="B1436" s="9"/>
      <c r="C1436" s="9"/>
    </row>
    <row r="1437" spans="2:3" ht="12">
      <c r="B1437" s="9"/>
      <c r="C1437" s="9"/>
    </row>
    <row r="1438" spans="2:3" ht="12">
      <c r="B1438" s="9"/>
      <c r="C1438" s="9"/>
    </row>
    <row r="1439" spans="2:3" ht="12">
      <c r="B1439" s="9"/>
      <c r="C1439" s="9"/>
    </row>
    <row r="1440" spans="2:3" ht="12">
      <c r="B1440" s="9"/>
      <c r="C1440" s="9"/>
    </row>
    <row r="1441" spans="2:3" ht="12">
      <c r="B1441" s="9"/>
      <c r="C1441" s="9"/>
    </row>
    <row r="1442" spans="2:3" ht="12">
      <c r="B1442" s="9"/>
      <c r="C1442" s="9"/>
    </row>
    <row r="1443" spans="2:3" ht="12">
      <c r="B1443" s="9"/>
      <c r="C1443" s="9"/>
    </row>
    <row r="1444" spans="2:3" ht="12">
      <c r="B1444" s="9"/>
      <c r="C1444" s="9"/>
    </row>
    <row r="1445" spans="2:3" ht="12">
      <c r="B1445" s="9"/>
      <c r="C1445" s="9"/>
    </row>
    <row r="1446" spans="2:3" ht="12">
      <c r="B1446" s="9"/>
      <c r="C1446" s="9"/>
    </row>
    <row r="1447" spans="2:3" ht="12">
      <c r="B1447" s="9"/>
      <c r="C1447" s="9"/>
    </row>
    <row r="1448" spans="2:3" ht="12">
      <c r="B1448" s="9"/>
      <c r="C1448" s="9"/>
    </row>
    <row r="1449" spans="2:3" ht="12">
      <c r="B1449" s="9"/>
      <c r="C1449" s="9"/>
    </row>
    <row r="1450" spans="2:3" ht="12">
      <c r="B1450" s="9"/>
      <c r="C1450" s="9"/>
    </row>
    <row r="1451" spans="2:3" ht="12">
      <c r="B1451" s="9"/>
      <c r="C1451" s="9"/>
    </row>
    <row r="1452" spans="2:3" ht="12">
      <c r="B1452" s="9"/>
      <c r="C1452" s="9"/>
    </row>
    <row r="1453" spans="2:3" ht="12">
      <c r="B1453" s="9"/>
      <c r="C1453" s="9"/>
    </row>
    <row r="1454" spans="2:3" ht="12">
      <c r="B1454" s="9"/>
      <c r="C1454" s="9"/>
    </row>
    <row r="1455" spans="2:3" ht="12">
      <c r="B1455" s="9"/>
      <c r="C1455" s="9"/>
    </row>
    <row r="1456" spans="2:3" ht="12">
      <c r="B1456" s="9"/>
      <c r="C1456" s="9"/>
    </row>
    <row r="1457" spans="2:3" ht="12">
      <c r="B1457" s="9"/>
      <c r="C1457" s="9"/>
    </row>
    <row r="1458" spans="2:3" ht="12">
      <c r="B1458" s="9"/>
      <c r="C1458" s="9"/>
    </row>
    <row r="1459" spans="2:3" ht="12">
      <c r="B1459" s="9"/>
      <c r="C1459" s="9"/>
    </row>
    <row r="1460" spans="2:3" ht="12">
      <c r="B1460" s="9"/>
      <c r="C1460" s="9"/>
    </row>
    <row r="1461" spans="2:3" ht="12">
      <c r="B1461" s="9"/>
      <c r="C1461" s="9"/>
    </row>
    <row r="1462" spans="2:3" ht="12">
      <c r="B1462" s="9"/>
      <c r="C1462" s="9"/>
    </row>
    <row r="1463" spans="2:3" ht="12">
      <c r="B1463" s="9"/>
      <c r="C1463" s="9"/>
    </row>
    <row r="1464" spans="2:3" ht="12">
      <c r="B1464" s="9"/>
      <c r="C1464" s="9"/>
    </row>
    <row r="1465" spans="2:3" ht="12">
      <c r="B1465" s="9"/>
      <c r="C1465" s="9"/>
    </row>
    <row r="1466" spans="2:3" ht="12">
      <c r="B1466" s="9"/>
      <c r="C1466" s="9"/>
    </row>
    <row r="1467" spans="2:3" ht="12">
      <c r="B1467" s="9"/>
      <c r="C1467" s="9"/>
    </row>
    <row r="1468" spans="2:3" ht="12">
      <c r="B1468" s="9"/>
      <c r="C1468" s="9"/>
    </row>
    <row r="1469" spans="2:3" ht="12">
      <c r="B1469" s="9"/>
      <c r="C1469" s="9"/>
    </row>
    <row r="1470" spans="2:3" ht="12">
      <c r="B1470" s="9"/>
      <c r="C1470" s="9"/>
    </row>
    <row r="1471" spans="2:3" ht="12">
      <c r="B1471" s="9"/>
      <c r="C1471" s="9"/>
    </row>
    <row r="1472" spans="2:3" ht="12">
      <c r="B1472" s="9"/>
      <c r="C1472" s="9"/>
    </row>
    <row r="1473" spans="2:3" ht="12">
      <c r="B1473" s="9"/>
      <c r="C1473" s="9"/>
    </row>
    <row r="1474" spans="2:3" ht="12">
      <c r="B1474" s="9"/>
      <c r="C1474" s="9"/>
    </row>
    <row r="1475" spans="2:3" ht="12">
      <c r="B1475" s="9"/>
      <c r="C1475" s="9"/>
    </row>
    <row r="1476" spans="2:3" ht="12">
      <c r="B1476" s="9"/>
      <c r="C1476" s="9"/>
    </row>
    <row r="1477" spans="2:3" ht="12">
      <c r="B1477" s="9"/>
      <c r="C1477" s="9"/>
    </row>
    <row r="1478" spans="2:3" ht="12">
      <c r="B1478" s="9"/>
      <c r="C1478" s="9"/>
    </row>
    <row r="1479" spans="2:3" ht="12">
      <c r="B1479" s="9"/>
      <c r="C1479" s="9"/>
    </row>
    <row r="1480" spans="2:3" ht="12">
      <c r="B1480" s="9"/>
      <c r="C1480" s="9"/>
    </row>
    <row r="1481" spans="2:3" ht="12">
      <c r="B1481" s="9"/>
      <c r="C1481" s="9"/>
    </row>
    <row r="1482" spans="2:3" ht="12">
      <c r="B1482" s="9"/>
      <c r="C1482" s="9"/>
    </row>
    <row r="1483" spans="2:3" ht="12">
      <c r="B1483" s="9"/>
      <c r="C1483" s="9"/>
    </row>
    <row r="1484" spans="2:3" ht="12">
      <c r="B1484" s="9"/>
      <c r="C1484" s="9"/>
    </row>
    <row r="1485" spans="2:3" ht="12">
      <c r="B1485" s="9"/>
      <c r="C1485" s="9"/>
    </row>
    <row r="1486" spans="2:3" ht="12">
      <c r="B1486" s="9"/>
      <c r="C1486" s="9"/>
    </row>
    <row r="1487" spans="2:3" ht="12">
      <c r="B1487" s="9"/>
      <c r="C1487" s="9"/>
    </row>
    <row r="1488" spans="2:3" ht="12">
      <c r="B1488" s="9"/>
      <c r="C1488" s="9"/>
    </row>
    <row r="1489" spans="2:3" ht="12">
      <c r="B1489" s="9"/>
      <c r="C1489" s="9"/>
    </row>
    <row r="1490" spans="2:3" ht="12">
      <c r="B1490" s="9"/>
      <c r="C1490" s="9"/>
    </row>
    <row r="1491" spans="2:3" ht="12">
      <c r="B1491" s="9"/>
      <c r="C1491" s="9"/>
    </row>
    <row r="1492" spans="2:3" ht="12">
      <c r="B1492" s="9"/>
      <c r="C1492" s="9"/>
    </row>
    <row r="1493" spans="2:3" ht="12">
      <c r="B1493" s="9"/>
      <c r="C1493" s="9"/>
    </row>
    <row r="1494" spans="2:3" ht="12">
      <c r="B1494" s="9"/>
      <c r="C1494" s="9"/>
    </row>
    <row r="1495" spans="2:3" ht="12">
      <c r="B1495" s="9"/>
      <c r="C1495" s="9"/>
    </row>
    <row r="1496" spans="2:3" ht="12">
      <c r="B1496" s="9"/>
      <c r="C1496" s="9"/>
    </row>
    <row r="1497" spans="2:3" ht="12">
      <c r="B1497" s="9"/>
      <c r="C1497" s="9"/>
    </row>
    <row r="1498" spans="2:3" ht="12">
      <c r="B1498" s="9"/>
      <c r="C1498" s="9"/>
    </row>
    <row r="1499" spans="2:3" ht="12">
      <c r="B1499" s="9"/>
      <c r="C1499" s="9"/>
    </row>
    <row r="1500" spans="2:3" ht="12">
      <c r="B1500" s="9"/>
      <c r="C1500" s="9"/>
    </row>
    <row r="1501" spans="2:3" ht="12">
      <c r="B1501" s="9"/>
      <c r="C1501" s="9"/>
    </row>
    <row r="1502" spans="2:3" ht="12">
      <c r="B1502" s="9"/>
      <c r="C1502" s="9"/>
    </row>
    <row r="1503" spans="2:3" ht="12">
      <c r="B1503" s="9"/>
      <c r="C1503" s="9"/>
    </row>
    <row r="1504" spans="2:3" ht="12">
      <c r="B1504" s="9"/>
      <c r="C1504" s="9"/>
    </row>
    <row r="1505" spans="2:3" ht="12">
      <c r="B1505" s="9"/>
      <c r="C1505" s="9"/>
    </row>
    <row r="1506" spans="2:3" ht="12">
      <c r="B1506" s="9"/>
      <c r="C1506" s="9"/>
    </row>
    <row r="1507" spans="2:3" ht="12">
      <c r="B1507" s="9"/>
      <c r="C1507" s="9"/>
    </row>
    <row r="1508" spans="2:3" ht="12">
      <c r="B1508" s="9"/>
      <c r="C1508" s="9"/>
    </row>
    <row r="1509" spans="2:3" ht="12">
      <c r="B1509" s="9"/>
      <c r="C1509" s="9"/>
    </row>
    <row r="1510" spans="2:3" ht="12">
      <c r="B1510" s="9"/>
      <c r="C1510" s="9"/>
    </row>
    <row r="1511" spans="2:3" ht="12">
      <c r="B1511" s="9"/>
      <c r="C1511" s="9"/>
    </row>
    <row r="1512" spans="2:3" ht="12">
      <c r="B1512" s="9"/>
      <c r="C1512" s="9"/>
    </row>
    <row r="1513" spans="2:3" ht="12">
      <c r="B1513" s="9"/>
      <c r="C1513" s="9"/>
    </row>
    <row r="1514" spans="2:3" ht="12">
      <c r="B1514" s="9"/>
      <c r="C1514" s="9"/>
    </row>
    <row r="1515" spans="2:3" ht="12">
      <c r="B1515" s="9"/>
      <c r="C1515" s="9"/>
    </row>
    <row r="1516" spans="2:3" ht="12">
      <c r="B1516" s="9"/>
      <c r="C1516" s="9"/>
    </row>
    <row r="1517" spans="2:3" ht="12">
      <c r="B1517" s="9"/>
      <c r="C1517" s="9"/>
    </row>
    <row r="1518" spans="2:3" ht="12">
      <c r="B1518" s="9"/>
      <c r="C1518" s="9"/>
    </row>
    <row r="1519" spans="2:3" ht="12">
      <c r="B1519" s="9"/>
      <c r="C1519" s="9"/>
    </row>
    <row r="1520" spans="2:3" ht="12">
      <c r="B1520" s="9"/>
      <c r="C1520" s="9"/>
    </row>
    <row r="1521" spans="2:3" ht="12">
      <c r="B1521" s="9"/>
      <c r="C1521" s="9"/>
    </row>
    <row r="1522" spans="2:3" ht="12">
      <c r="B1522" s="9"/>
      <c r="C1522" s="9"/>
    </row>
    <row r="1523" spans="2:3" ht="12">
      <c r="B1523" s="9"/>
      <c r="C1523" s="9"/>
    </row>
    <row r="1524" spans="2:3" ht="12">
      <c r="B1524" s="9"/>
      <c r="C1524" s="9"/>
    </row>
    <row r="1525" spans="2:3" ht="12">
      <c r="B1525" s="9"/>
      <c r="C1525" s="9"/>
    </row>
    <row r="1526" spans="2:3" ht="12">
      <c r="B1526" s="9"/>
      <c r="C1526" s="9"/>
    </row>
    <row r="1527" spans="2:3" ht="12">
      <c r="B1527" s="9"/>
      <c r="C1527" s="9"/>
    </row>
    <row r="1528" spans="2:3" ht="12">
      <c r="B1528" s="9"/>
      <c r="C1528" s="9"/>
    </row>
    <row r="1529" spans="2:3" ht="12">
      <c r="B1529" s="9"/>
      <c r="C1529" s="9"/>
    </row>
    <row r="1530" spans="2:3" ht="12">
      <c r="B1530" s="9"/>
      <c r="C1530" s="9"/>
    </row>
    <row r="1531" spans="2:3" ht="12">
      <c r="B1531" s="9"/>
      <c r="C1531" s="9"/>
    </row>
    <row r="1532" spans="2:3" ht="12">
      <c r="B1532" s="9"/>
      <c r="C1532" s="9"/>
    </row>
    <row r="1533" spans="2:3" ht="12">
      <c r="B1533" s="9"/>
      <c r="C1533" s="9"/>
    </row>
    <row r="1534" spans="2:3" ht="12">
      <c r="B1534" s="9"/>
      <c r="C1534" s="9"/>
    </row>
    <row r="1535" spans="2:3" ht="12">
      <c r="B1535" s="9"/>
      <c r="C1535" s="9"/>
    </row>
    <row r="1536" spans="2:3" ht="12">
      <c r="B1536" s="9"/>
      <c r="C1536" s="9"/>
    </row>
    <row r="1537" spans="2:3" ht="12">
      <c r="B1537" s="9"/>
      <c r="C1537" s="9"/>
    </row>
    <row r="1538" spans="2:3" ht="12">
      <c r="B1538" s="9"/>
      <c r="C1538" s="9"/>
    </row>
    <row r="1539" spans="2:3" ht="12">
      <c r="B1539" s="9"/>
      <c r="C1539" s="9"/>
    </row>
    <row r="1540" spans="2:3" ht="12">
      <c r="B1540" s="9"/>
      <c r="C1540" s="9"/>
    </row>
    <row r="1541" spans="2:3" ht="12">
      <c r="B1541" s="9"/>
      <c r="C1541" s="9"/>
    </row>
    <row r="1542" spans="2:3" ht="12">
      <c r="B1542" s="9"/>
      <c r="C1542" s="9"/>
    </row>
    <row r="1543" spans="2:3" ht="12">
      <c r="B1543" s="9"/>
      <c r="C1543" s="9"/>
    </row>
    <row r="1544" spans="2:3" ht="12">
      <c r="B1544" s="9"/>
      <c r="C1544" s="9"/>
    </row>
    <row r="1545" spans="2:3" ht="12">
      <c r="B1545" s="9"/>
      <c r="C1545" s="9"/>
    </row>
    <row r="1546" spans="2:3" ht="12">
      <c r="B1546" s="9"/>
      <c r="C1546" s="9"/>
    </row>
    <row r="1547" spans="2:3" ht="12">
      <c r="B1547" s="9"/>
      <c r="C1547" s="9"/>
    </row>
    <row r="1548" spans="2:3" ht="12">
      <c r="B1548" s="9"/>
      <c r="C1548" s="9"/>
    </row>
    <row r="1549" spans="2:3" ht="12">
      <c r="B1549" s="9"/>
      <c r="C1549" s="9"/>
    </row>
    <row r="1550" spans="2:3" ht="12">
      <c r="B1550" s="9"/>
      <c r="C1550" s="9"/>
    </row>
    <row r="1551" spans="2:3" ht="12">
      <c r="B1551" s="9"/>
      <c r="C1551" s="9"/>
    </row>
    <row r="1552" spans="2:3" ht="12">
      <c r="B1552" s="9"/>
      <c r="C1552" s="9"/>
    </row>
    <row r="1553" spans="2:3" ht="12">
      <c r="B1553" s="9"/>
      <c r="C1553" s="9"/>
    </row>
    <row r="1554" spans="2:3" ht="12">
      <c r="B1554" s="9"/>
      <c r="C1554" s="9"/>
    </row>
    <row r="1555" spans="2:3" ht="12">
      <c r="B1555" s="9"/>
      <c r="C1555" s="9"/>
    </row>
    <row r="1556" spans="2:3" ht="12">
      <c r="B1556" s="9"/>
      <c r="C1556" s="9"/>
    </row>
    <row r="1557" spans="2:3" ht="12">
      <c r="B1557" s="9"/>
      <c r="C1557" s="9"/>
    </row>
    <row r="1558" spans="2:3" ht="12">
      <c r="B1558" s="9"/>
      <c r="C1558" s="9"/>
    </row>
    <row r="1559" spans="2:3" ht="12">
      <c r="B1559" s="9"/>
      <c r="C1559" s="9"/>
    </row>
    <row r="1560" spans="2:3" ht="12">
      <c r="B1560" s="9"/>
      <c r="C1560" s="9"/>
    </row>
    <row r="1561" spans="2:3" ht="12">
      <c r="B1561" s="9"/>
      <c r="C1561" s="9"/>
    </row>
    <row r="1562" spans="2:3" ht="12">
      <c r="B1562" s="9"/>
      <c r="C1562" s="9"/>
    </row>
    <row r="1563" spans="2:3" ht="12">
      <c r="B1563" s="9"/>
      <c r="C1563" s="9"/>
    </row>
    <row r="1564" spans="2:3" ht="12">
      <c r="B1564" s="9"/>
      <c r="C1564" s="9"/>
    </row>
    <row r="1565" spans="2:3" ht="12">
      <c r="B1565" s="9"/>
      <c r="C1565" s="9"/>
    </row>
    <row r="1566" spans="2:3" ht="12">
      <c r="B1566" s="9"/>
      <c r="C1566" s="9"/>
    </row>
    <row r="1567" spans="2:3" ht="12">
      <c r="B1567" s="9"/>
      <c r="C1567" s="9"/>
    </row>
    <row r="1568" spans="2:3" ht="12">
      <c r="B1568" s="9"/>
      <c r="C1568" s="9"/>
    </row>
    <row r="1569" spans="2:3" ht="12">
      <c r="B1569" s="9"/>
      <c r="C1569" s="9"/>
    </row>
    <row r="1570" spans="2:3" ht="12">
      <c r="B1570" s="9"/>
      <c r="C1570" s="9"/>
    </row>
    <row r="1571" spans="2:3" ht="12">
      <c r="B1571" s="9"/>
      <c r="C1571" s="9"/>
    </row>
    <row r="1572" spans="2:3" ht="12">
      <c r="B1572" s="9"/>
      <c r="C1572" s="9"/>
    </row>
    <row r="1573" spans="2:3" ht="12">
      <c r="B1573" s="9"/>
      <c r="C1573" s="9"/>
    </row>
    <row r="1574" spans="2:3" ht="12">
      <c r="B1574" s="9"/>
      <c r="C1574" s="9"/>
    </row>
    <row r="1575" spans="2:3" ht="12">
      <c r="B1575" s="9"/>
      <c r="C1575" s="9"/>
    </row>
    <row r="1576" spans="2:3" ht="12">
      <c r="B1576" s="9"/>
      <c r="C1576" s="9"/>
    </row>
    <row r="1577" spans="2:3" ht="12">
      <c r="B1577" s="9"/>
      <c r="C1577" s="9"/>
    </row>
    <row r="1578" spans="2:3" ht="12">
      <c r="B1578" s="9"/>
      <c r="C1578" s="9"/>
    </row>
    <row r="1579" spans="2:3" ht="12">
      <c r="B1579" s="9"/>
      <c r="C1579" s="9"/>
    </row>
    <row r="1580" spans="2:3" ht="12">
      <c r="B1580" s="9"/>
      <c r="C1580" s="9"/>
    </row>
    <row r="1581" spans="2:3" ht="12">
      <c r="B1581" s="9"/>
      <c r="C1581" s="9"/>
    </row>
    <row r="1582" spans="2:3" ht="12">
      <c r="B1582" s="9"/>
      <c r="C1582" s="9"/>
    </row>
    <row r="1583" spans="2:3" ht="12">
      <c r="B1583" s="9"/>
      <c r="C1583" s="9"/>
    </row>
    <row r="1584" spans="2:3" ht="12">
      <c r="B1584" s="9"/>
      <c r="C1584" s="9"/>
    </row>
    <row r="1585" spans="2:3" ht="12">
      <c r="B1585" s="9"/>
      <c r="C1585" s="9"/>
    </row>
    <row r="1586" spans="2:3" ht="12">
      <c r="B1586" s="9"/>
      <c r="C1586" s="9"/>
    </row>
    <row r="1587" spans="2:3" ht="12">
      <c r="B1587" s="9"/>
      <c r="C1587" s="9"/>
    </row>
    <row r="1588" spans="2:3" ht="12">
      <c r="B1588" s="9"/>
      <c r="C1588" s="9"/>
    </row>
    <row r="1589" spans="2:3" ht="12">
      <c r="B1589" s="9"/>
      <c r="C1589" s="9"/>
    </row>
    <row r="1590" spans="2:3" ht="12">
      <c r="B1590" s="9"/>
      <c r="C1590" s="9"/>
    </row>
    <row r="1591" spans="2:3" ht="12">
      <c r="B1591" s="9"/>
      <c r="C1591" s="9"/>
    </row>
    <row r="1592" spans="2:3" ht="12">
      <c r="B1592" s="9"/>
      <c r="C1592" s="9"/>
    </row>
    <row r="1593" spans="2:3" ht="12">
      <c r="B1593" s="9"/>
      <c r="C1593" s="9"/>
    </row>
    <row r="1594" spans="2:3" ht="12">
      <c r="B1594" s="9"/>
      <c r="C1594" s="9"/>
    </row>
    <row r="1595" spans="2:3" ht="12">
      <c r="B1595" s="9"/>
      <c r="C1595" s="9"/>
    </row>
    <row r="1596" spans="2:3" ht="12">
      <c r="B1596" s="9"/>
      <c r="C1596" s="9"/>
    </row>
    <row r="1597" spans="2:3" ht="12">
      <c r="B1597" s="9"/>
      <c r="C1597" s="9"/>
    </row>
    <row r="1598" spans="2:3" ht="12">
      <c r="B1598" s="9"/>
      <c r="C1598" s="9"/>
    </row>
    <row r="1599" spans="2:3" ht="12">
      <c r="B1599" s="9"/>
      <c r="C1599" s="9"/>
    </row>
    <row r="1600" spans="2:3" ht="12">
      <c r="B1600" s="9"/>
      <c r="C1600" s="9"/>
    </row>
    <row r="1601" spans="2:3" ht="12">
      <c r="B1601" s="9"/>
      <c r="C1601" s="9"/>
    </row>
    <row r="1602" spans="2:3" ht="12">
      <c r="B1602" s="9"/>
      <c r="C1602" s="9"/>
    </row>
    <row r="1603" spans="2:3" ht="12">
      <c r="B1603" s="9"/>
      <c r="C1603" s="9"/>
    </row>
    <row r="1604" spans="2:3" ht="12">
      <c r="B1604" s="9"/>
      <c r="C1604" s="9"/>
    </row>
    <row r="1605" spans="2:3" ht="12">
      <c r="B1605" s="9"/>
      <c r="C1605" s="9"/>
    </row>
    <row r="1606" spans="2:3" ht="12">
      <c r="B1606" s="9"/>
      <c r="C1606" s="9"/>
    </row>
    <row r="1607" spans="2:3" ht="12">
      <c r="B1607" s="9"/>
      <c r="C1607" s="9"/>
    </row>
    <row r="1608" spans="2:3" ht="12">
      <c r="B1608" s="9"/>
      <c r="C1608" s="9"/>
    </row>
    <row r="1609" spans="2:3" ht="12">
      <c r="B1609" s="9"/>
      <c r="C1609" s="9"/>
    </row>
    <row r="1610" spans="2:3" ht="12">
      <c r="B1610" s="9"/>
      <c r="C1610" s="9"/>
    </row>
  </sheetData>
  <sheetProtection/>
  <autoFilter ref="A237:D255"/>
  <mergeCells count="96">
    <mergeCell ref="A1:D1"/>
    <mergeCell ref="A2:D2"/>
    <mergeCell ref="A49:D49"/>
    <mergeCell ref="A50:D50"/>
    <mergeCell ref="A194:D194"/>
    <mergeCell ref="A74:D74"/>
    <mergeCell ref="A75:D75"/>
    <mergeCell ref="A100:D100"/>
    <mergeCell ref="A99:D99"/>
    <mergeCell ref="A118:D118"/>
    <mergeCell ref="A82:D82"/>
    <mergeCell ref="A174:D174"/>
    <mergeCell ref="A487:D487"/>
    <mergeCell ref="A129:D129"/>
    <mergeCell ref="A130:D130"/>
    <mergeCell ref="A417:D417"/>
    <mergeCell ref="A420:D420"/>
    <mergeCell ref="A443:D443"/>
    <mergeCell ref="A236:D236"/>
    <mergeCell ref="A180:D180"/>
    <mergeCell ref="A181:D181"/>
    <mergeCell ref="A193:D193"/>
    <mergeCell ref="A447:D447"/>
    <mergeCell ref="A379:D379"/>
    <mergeCell ref="A411:D411"/>
    <mergeCell ref="A399:D399"/>
    <mergeCell ref="A511:D511"/>
    <mergeCell ref="A216:D216"/>
    <mergeCell ref="A479:D479"/>
    <mergeCell ref="A463:D463"/>
    <mergeCell ref="A455:D455"/>
    <mergeCell ref="A496:D496"/>
    <mergeCell ref="A548:D548"/>
    <mergeCell ref="A544:D544"/>
    <mergeCell ref="A539:D539"/>
    <mergeCell ref="A534:D534"/>
    <mergeCell ref="A530:D530"/>
    <mergeCell ref="A469:D469"/>
    <mergeCell ref="A526:D526"/>
    <mergeCell ref="A522:D522"/>
    <mergeCell ref="A483:D483"/>
    <mergeCell ref="A500:D500"/>
    <mergeCell ref="A328:D328"/>
    <mergeCell ref="A334:D334"/>
    <mergeCell ref="A342:D342"/>
    <mergeCell ref="A451:D451"/>
    <mergeCell ref="A386:D386"/>
    <mergeCell ref="A365:D365"/>
    <mergeCell ref="A373:D373"/>
    <mergeCell ref="A435:D435"/>
    <mergeCell ref="A439:D439"/>
    <mergeCell ref="A414:D414"/>
    <mergeCell ref="A324:D324"/>
    <mergeCell ref="A307:D307"/>
    <mergeCell ref="A347:D347"/>
    <mergeCell ref="A357:D357"/>
    <mergeCell ref="A353:D353"/>
    <mergeCell ref="A266:D266"/>
    <mergeCell ref="A311:D311"/>
    <mergeCell ref="A320:D320"/>
    <mergeCell ref="A271:D271"/>
    <mergeCell ref="A286:D286"/>
    <mergeCell ref="A235:D235"/>
    <mergeCell ref="A211:D211"/>
    <mergeCell ref="A291:D291"/>
    <mergeCell ref="A276:D276"/>
    <mergeCell ref="A297:D297"/>
    <mergeCell ref="A258:D258"/>
    <mergeCell ref="A257:D257"/>
    <mergeCell ref="A221:D221"/>
    <mergeCell ref="A222:D222"/>
    <mergeCell ref="A64:D64"/>
    <mergeCell ref="A146:D146"/>
    <mergeCell ref="A119:D119"/>
    <mergeCell ref="A81:D81"/>
    <mergeCell ref="A217:D217"/>
    <mergeCell ref="A169:D169"/>
    <mergeCell ref="A170:D170"/>
    <mergeCell ref="A175:D175"/>
    <mergeCell ref="A212:D212"/>
    <mergeCell ref="A42:D42"/>
    <mergeCell ref="A43:D43"/>
    <mergeCell ref="A36:D36"/>
    <mergeCell ref="A37:D37"/>
    <mergeCell ref="A161:D161"/>
    <mergeCell ref="A162:D162"/>
    <mergeCell ref="A134:D134"/>
    <mergeCell ref="A135:D135"/>
    <mergeCell ref="A145:D145"/>
    <mergeCell ref="A63:D63"/>
    <mergeCell ref="A7:D7"/>
    <mergeCell ref="A8:D8"/>
    <mergeCell ref="A17:D17"/>
    <mergeCell ref="A18:D18"/>
    <mergeCell ref="A25:D25"/>
    <mergeCell ref="A26:D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</dc:creator>
  <cp:keywords/>
  <dc:description/>
  <cp:lastModifiedBy>user7</cp:lastModifiedBy>
  <cp:lastPrinted>2018-07-27T10:40:19Z</cp:lastPrinted>
  <dcterms:created xsi:type="dcterms:W3CDTF">2018-07-27T08:16:08Z</dcterms:created>
  <dcterms:modified xsi:type="dcterms:W3CDTF">2020-08-14T12:13:44Z</dcterms:modified>
  <cp:category/>
  <cp:version/>
  <cp:contentType/>
  <cp:contentStatus/>
</cp:coreProperties>
</file>