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25260" windowHeight="6195" tabRatio="591" activeTab="0"/>
  </bookViews>
  <sheets>
    <sheet name="27.10-2.11.2023 (hafta)" sheetId="1" r:id="rId1"/>
  </sheets>
  <definedNames>
    <definedName name="Excel_BuiltIn__FilterDatabase" localSheetId="0">'27.10-2.11.2023 (hafta)'!$A$1:$S$96</definedName>
    <definedName name="_xlnm.Print_Area" localSheetId="0">'27.10-2.11.2023 (hafta)'!#REF!</definedName>
  </definedNames>
  <calcPr fullCalcOnLoad="1"/>
</workbook>
</file>

<file path=xl/sharedStrings.xml><?xml version="1.0" encoding="utf-8"?>
<sst xmlns="http://schemas.openxmlformats.org/spreadsheetml/2006/main" count="158" uniqueCount="88">
  <si>
    <t>Türkiye Haftalık Bilet Satışı ve Hasılat Raporu</t>
  </si>
  <si>
    <t>KÜMÜLATİF</t>
  </si>
  <si>
    <t>FİLMİN ORİJİNAL ADI</t>
  </si>
  <si>
    <t>DAĞITIM</t>
  </si>
  <si>
    <t>LOKASYON</t>
  </si>
  <si>
    <t>HAFTA</t>
  </si>
  <si>
    <t>HASILAT</t>
  </si>
  <si>
    <t>BİLET SATIŞ</t>
  </si>
  <si>
    <t xml:space="preserve">HASILAT </t>
  </si>
  <si>
    <t>BİLET</t>
  </si>
  <si>
    <t>UIP TURKEY</t>
  </si>
  <si>
    <t>CGVMARS DAĞITIM</t>
  </si>
  <si>
    <t>BİR FİLM</t>
  </si>
  <si>
    <t>BS DAĞITIM</t>
  </si>
  <si>
    <t>TME FILMS</t>
  </si>
  <si>
    <t>CJ ENM</t>
  </si>
  <si>
    <t>PERDE</t>
  </si>
  <si>
    <t>ORTALAMA
BİLET ADEDİ</t>
  </si>
  <si>
    <t>ORTALAMA
BİLET FİYATI</t>
  </si>
  <si>
    <t>ORTALAMA BİLET</t>
  </si>
  <si>
    <t>https://www.antraktsinema.com/gelecek.php</t>
  </si>
  <si>
    <t>N</t>
  </si>
  <si>
    <t>HAFTALIK</t>
  </si>
  <si>
    <t>HAFTA İÇİ GÜNLER</t>
  </si>
  <si>
    <t>DEĞİŞİM</t>
  </si>
  <si>
    <t>HASILAT %</t>
  </si>
  <si>
    <t>ÖNCEKİ SON GÖSTERİM</t>
  </si>
  <si>
    <t>BİLET %</t>
  </si>
  <si>
    <t/>
  </si>
  <si>
    <t>DEMİR KADIN NESLİCAN</t>
  </si>
  <si>
    <r>
      <t xml:space="preserve">BİLET SATIŞ   </t>
    </r>
    <r>
      <rPr>
        <b/>
        <sz val="5"/>
        <color indexed="10"/>
        <rFont val="Calibri"/>
        <family val="2"/>
      </rPr>
      <t xml:space="preserve"> </t>
    </r>
    <r>
      <rPr>
        <b/>
        <sz val="5"/>
        <color indexed="10"/>
        <rFont val="Webdings"/>
        <family val="1"/>
      </rPr>
      <t>6</t>
    </r>
  </si>
  <si>
    <t>MANNU ÇANAKKALE'DE</t>
  </si>
  <si>
    <t>KURU OTLAR ÜSTÜNE</t>
  </si>
  <si>
    <t>PAW PATROL: THE MIGHTY MOVIE</t>
  </si>
  <si>
    <t>HEP YEK: DÜĞÜN</t>
  </si>
  <si>
    <t>THE EXORCIST: BELIEVER</t>
  </si>
  <si>
    <t>ZÜBEYDE</t>
  </si>
  <si>
    <t>HARRY POTTER AND THE ORDER OF THE PHOENIX (re--released)</t>
  </si>
  <si>
    <t>HARRY POTTER AND THE GOBLET OF FIRE (re--released)</t>
  </si>
  <si>
    <t>MIRACULOUS - LE FILM</t>
  </si>
  <si>
    <t>ZUHUR: CİN-İ AYİN</t>
  </si>
  <si>
    <t>GÜVEN BANA</t>
  </si>
  <si>
    <t>THE EXPENDABLES 4</t>
  </si>
  <si>
    <t>A90 PICTURES</t>
  </si>
  <si>
    <t>RICHARD THE STORK AND THE MYSTERY OF THE GREAT JEWEL</t>
  </si>
  <si>
    <t>RETRIBUTION</t>
  </si>
  <si>
    <t>SUR'DA DEVRAN</t>
  </si>
  <si>
    <t>BURSA BÜLBÜLÜ</t>
  </si>
  <si>
    <t>KARE TAKIMI</t>
  </si>
  <si>
    <t>DANGEROUS WATERS</t>
  </si>
  <si>
    <t>ÖZEN FİLM</t>
  </si>
  <si>
    <t>OPPENHEIMER</t>
  </si>
  <si>
    <t>A HAUNTING IN VENICE</t>
  </si>
  <si>
    <t>ROZA</t>
  </si>
  <si>
    <t>KAR VE AYI</t>
  </si>
  <si>
    <t>DORU: MACERA ADASI</t>
  </si>
  <si>
    <t>TALK TO ME</t>
  </si>
  <si>
    <t>ELEMENTAL</t>
  </si>
  <si>
    <t>YILDIZ TOZU</t>
  </si>
  <si>
    <t>BULMACA KULESİ 2: EVE DÖNÜŞ</t>
  </si>
  <si>
    <t>İBİ: DOĞU EKSPRESİ'NİN GİZEMİ</t>
  </si>
  <si>
    <t>SAW X</t>
  </si>
  <si>
    <t>KILLERS OF THE FLOWER MOON</t>
  </si>
  <si>
    <t>ÖĞRETMEN</t>
  </si>
  <si>
    <t>HER ŞEY AŞK İÇİN</t>
  </si>
  <si>
    <t>SERÇENİN GÖZYAŞI</t>
  </si>
  <si>
    <t>LE LIVRE DES SOLUTIONS</t>
  </si>
  <si>
    <t>MUTLU OYUNCAK DÜKKANI</t>
  </si>
  <si>
    <t>TEBESSÜM</t>
  </si>
  <si>
    <t>27 EKİM - 2 KASIM  2023 / 44. VİZYON HAFTASI</t>
  </si>
  <si>
    <t>ÇOK AŞK</t>
  </si>
  <si>
    <t>SON AKŞAM YEMEĞİ</t>
  </si>
  <si>
    <t>MAVKA: LISOVA PISNYA</t>
  </si>
  <si>
    <t>KIMTACHI WA DO IKIRU KA</t>
  </si>
  <si>
    <t>HARRY POTTER AND THE HALF-BLOOD PRINCE (re--released)</t>
  </si>
  <si>
    <t>OYUN BİTTİ</t>
  </si>
  <si>
    <t>MANTA, MANTA: ZWOTER TEIL</t>
  </si>
  <si>
    <t>SANKİ HER ŞEY BİRAZ FELAKET</t>
  </si>
  <si>
    <t>THE EQUALIZER 3</t>
  </si>
  <si>
    <t>SIR: ŞEYTANIN KURBANLARI</t>
  </si>
  <si>
    <t>SKYPIC</t>
  </si>
  <si>
    <t>SIGORNO MJESTO</t>
  </si>
  <si>
    <t>CHINK: KHOSTATIY DETEKTIV</t>
  </si>
  <si>
    <t>BIGFOOT FAMILY</t>
  </si>
  <si>
    <t>DIE MUCKLAS… UND WIE SIZE ZU PETTERSON UND FINDUS KAMEN</t>
  </si>
  <si>
    <t>CARMEN</t>
  </si>
  <si>
    <t>RALLY ROAD RACERS</t>
  </si>
  <si>
    <t>HARRY POTTER AND THE PHILOSOPHER'S STONE (re--released)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</si>
</sst>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0\ _T_L_-;\-* #,##0.00\ _T_L_-;_-* \-??\ _T_L_-;_-@_-"/>
    <numFmt numFmtId="189" formatCode="_(* #,##0.00_);_(* \(#,##0.00\);_(* \-??_);_(@_)"/>
    <numFmt numFmtId="190" formatCode="d\ mmmm\ yy;@"/>
    <numFmt numFmtId="191" formatCode="_-* #,##0.00&quot; ₺&quot;_-;\-* #,##0.00&quot; ₺&quot;_-;_-* \-??&quot; ₺&quot;_-;_-@_-"/>
    <numFmt numFmtId="192" formatCode="_-* #,##0.00\ _Y_T_L_-;\-* #,##0.00\ _Y_T_L_-;_-* \-??\ _Y_T_L_-;_-@_-"/>
    <numFmt numFmtId="193" formatCode="0\ %"/>
    <numFmt numFmtId="194" formatCode="dd/mm/yyyy"/>
    <numFmt numFmtId="195" formatCode="dd/mm/yy;@"/>
    <numFmt numFmtId="196" formatCode="0\ %\ "/>
    <numFmt numFmtId="197" formatCode="hh:mm:ss\ AM/PM"/>
    <numFmt numFmtId="198" formatCode="_ * #,##0.00_)&quot; TRY&quot;_ ;_ * \(#,##0.00&quot;) TRY&quot;_ ;_ * \-??_)&quot; TRY&quot;_ ;_ @_ "/>
    <numFmt numFmtId="199" formatCode="_-* #,##0.00\ _₺_-;\-* #,##0.00\ _₺_-;_-* \-??\ _₺_-;_-@_-"/>
    <numFmt numFmtId="200" formatCode="dd/mmm"/>
    <numFmt numFmtId="201" formatCode="0.00\ %"/>
    <numFmt numFmtId="202" formatCode="#,##0.00\ \ "/>
    <numFmt numFmtId="203" formatCode="#,##0\ "/>
    <numFmt numFmtId="204" formatCode="#,##0.00\ &quot;TL&quot;"/>
    <numFmt numFmtId="205" formatCode="_ * #,##0.00_)\ &quot;TRY&quot;_ ;_ * \(#,##0.00\)\ &quot;TRY&quot;_ ;_ * &quot;-&quot;??_)\ &quot;TRY&quot;_ ;_ @_ "/>
    <numFmt numFmtId="206" formatCode="#,##0\ \ "/>
    <numFmt numFmtId="207" formatCode="_-* #,##0\ _T_L_-;\-* #,##0\ _T_L_-;_-* &quot;-&quot;??\ _T_L_-;_-@_-"/>
    <numFmt numFmtId="208" formatCode="&quot;Evet&quot;;&quot;Evet&quot;;&quot;Hayır&quot;"/>
    <numFmt numFmtId="209" formatCode="&quot;Doğru&quot;;&quot;Doğru&quot;;&quot;Yanlış&quot;"/>
    <numFmt numFmtId="210" formatCode="&quot;Açık&quot;;&quot;Açık&quot;;&quot;Kapalı&quot;"/>
    <numFmt numFmtId="211" formatCode="[$€-2]\ #,##0.00_);[Red]\([$€-2]\ #,##0.00\)"/>
    <numFmt numFmtId="212" formatCode="mmm/yyyy"/>
    <numFmt numFmtId="213" formatCode="dd/mm/yyyy;@"/>
    <numFmt numFmtId="214" formatCode="_ * #,##0.00_)\ _T_R_Y_ ;_ * \(#,##0.00\)\ _T_R_Y_ ;_ * &quot;-&quot;??_)\ _T_R_Y_ ;_ @_ "/>
    <numFmt numFmtId="215" formatCode="0.00\ "/>
    <numFmt numFmtId="216" formatCode="_(* #,##0_);_(* \(#,##0\);_(* &quot;-&quot;??_);_(@_)"/>
    <numFmt numFmtId="217" formatCode="[$-41F]d\ mmmm\ yyyy;@"/>
    <numFmt numFmtId="218" formatCode="[$-41F]d\ mmmm\ yy;@"/>
    <numFmt numFmtId="219" formatCode="#,##0.00\ "/>
    <numFmt numFmtId="220" formatCode="#,##0;[Red]#,##0"/>
    <numFmt numFmtId="221" formatCode="0.00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-41F]dd\ mmmm\ yyyy\ dddd"/>
  </numFmts>
  <fonts count="72">
    <font>
      <sz val="10"/>
      <name val="Arial"/>
      <family val="0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10"/>
      <color indexed="9"/>
      <name val="Calibri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i/>
      <sz val="8"/>
      <name val="Corbel"/>
      <family val="2"/>
    </font>
    <font>
      <u val="single"/>
      <sz val="8"/>
      <color indexed="39"/>
      <name val="Arial"/>
      <family val="2"/>
    </font>
    <font>
      <sz val="6"/>
      <color indexed="63"/>
      <name val="Calibri"/>
      <family val="2"/>
    </font>
    <font>
      <sz val="6"/>
      <name val="Calibri"/>
      <family val="2"/>
    </font>
    <font>
      <b/>
      <sz val="5"/>
      <color indexed="10"/>
      <name val="Calibri"/>
      <family val="2"/>
    </font>
    <font>
      <b/>
      <sz val="5"/>
      <color indexed="10"/>
      <name val="Webdings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30"/>
      <name val="Verdana"/>
      <family val="2"/>
    </font>
    <font>
      <b/>
      <sz val="6"/>
      <color indexed="23"/>
      <name val="Arial"/>
      <family val="2"/>
    </font>
    <font>
      <b/>
      <sz val="5"/>
      <color indexed="9"/>
      <name val="Calibri"/>
      <family val="2"/>
    </font>
    <font>
      <b/>
      <sz val="8"/>
      <color indexed="62"/>
      <name val="Calibri"/>
      <family val="2"/>
    </font>
    <font>
      <sz val="6"/>
      <color indexed="62"/>
      <name val="Calibri"/>
      <family val="2"/>
    </font>
    <font>
      <sz val="8"/>
      <color indexed="62"/>
      <name val="Calibri"/>
      <family val="2"/>
    </font>
    <font>
      <b/>
      <sz val="8"/>
      <color indexed="62"/>
      <name val="Verdana"/>
      <family val="2"/>
    </font>
    <font>
      <b/>
      <sz val="8"/>
      <color indexed="62"/>
      <name val="Arial"/>
      <family val="2"/>
    </font>
    <font>
      <sz val="5"/>
      <color indexed="9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Verdana"/>
      <family val="2"/>
    </font>
    <font>
      <b/>
      <sz val="6"/>
      <color theme="0" tint="-0.4999699890613556"/>
      <name val="Arial"/>
      <family val="2"/>
    </font>
    <font>
      <b/>
      <sz val="5"/>
      <color theme="0"/>
      <name val="Calibri"/>
      <family val="2"/>
    </font>
    <font>
      <b/>
      <sz val="8"/>
      <color rgb="FF7030A0"/>
      <name val="Calibri"/>
      <family val="2"/>
    </font>
    <font>
      <sz val="6"/>
      <color rgb="FF7030A0"/>
      <name val="Calibri"/>
      <family val="2"/>
    </font>
    <font>
      <sz val="8"/>
      <color rgb="FF7030A0"/>
      <name val="Calibri"/>
      <family val="2"/>
    </font>
    <font>
      <b/>
      <sz val="8"/>
      <color rgb="FF7030A0"/>
      <name val="Verdana"/>
      <family val="2"/>
    </font>
    <font>
      <b/>
      <sz val="8"/>
      <color rgb="FF7030A0"/>
      <name val="Arial"/>
      <family val="2"/>
    </font>
    <font>
      <sz val="5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6" tint="0.599990010261535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0" borderId="0" applyNumberFormat="0" applyBorder="0" applyAlignment="0" applyProtection="0"/>
    <xf numFmtId="0" fontId="49" fillId="3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99" fontId="0" fillId="0" borderId="0" applyFill="0" applyBorder="0" applyAlignment="0" applyProtection="0"/>
    <xf numFmtId="41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9" fontId="0" fillId="0" borderId="0" applyFill="0" applyBorder="0" applyAlignment="0" applyProtection="0"/>
    <xf numFmtId="0" fontId="53" fillId="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14" borderId="0" applyNumberFormat="0" applyBorder="0" applyAlignment="0" applyProtection="0"/>
    <xf numFmtId="0" fontId="54" fillId="15" borderId="6" applyNumberFormat="0" applyAlignment="0" applyProtection="0"/>
    <xf numFmtId="0" fontId="55" fillId="2" borderId="6" applyNumberFormat="0" applyAlignment="0" applyProtection="0"/>
    <xf numFmtId="0" fontId="56" fillId="16" borderId="7" applyNumberFormat="0" applyAlignment="0" applyProtection="0"/>
    <xf numFmtId="0" fontId="57" fillId="17" borderId="0" applyNumberFormat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18" borderId="0" applyNumberFormat="0" applyBorder="0" applyAlignment="0" applyProtection="0"/>
    <xf numFmtId="19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0" fontId="3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3" fillId="0" borderId="0">
      <alignment/>
      <protection/>
    </xf>
    <xf numFmtId="190" fontId="3" fillId="0" borderId="0">
      <alignment/>
      <protection/>
    </xf>
    <xf numFmtId="190" fontId="3" fillId="0" borderId="0">
      <alignment/>
      <protection/>
    </xf>
    <xf numFmtId="190" fontId="3" fillId="0" borderId="0">
      <alignment/>
      <protection/>
    </xf>
    <xf numFmtId="19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0" fontId="3" fillId="0" borderId="0">
      <alignment/>
      <protection/>
    </xf>
    <xf numFmtId="19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190" fontId="3" fillId="0" borderId="0">
      <alignment/>
      <protection/>
    </xf>
    <xf numFmtId="190" fontId="3" fillId="0" borderId="0">
      <alignment/>
      <protection/>
    </xf>
    <xf numFmtId="0" fontId="0" fillId="19" borderId="8" applyNumberFormat="0" applyFont="0" applyAlignment="0" applyProtection="0"/>
    <xf numFmtId="0" fontId="60" fillId="20" borderId="0" applyNumberFormat="0" applyBorder="0" applyAlignment="0" applyProtection="0"/>
    <xf numFmtId="0" fontId="4" fillId="21" borderId="9">
      <alignment horizontal="center" vertical="center"/>
      <protection/>
    </xf>
    <xf numFmtId="198" fontId="0" fillId="0" borderId="0" applyFill="0" applyBorder="0" applyAlignment="0" applyProtection="0"/>
    <xf numFmtId="42" fontId="0" fillId="0" borderId="0" applyFill="0" applyBorder="0" applyAlignment="0" applyProtection="0"/>
    <xf numFmtId="191" fontId="0" fillId="0" borderId="0" applyFill="0" applyBorder="0" applyAlignment="0" applyProtection="0"/>
    <xf numFmtId="191" fontId="0" fillId="0" borderId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79" fontId="3" fillId="0" borderId="0" applyFont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92" fontId="0" fillId="0" borderId="0" applyFill="0" applyBorder="0" applyAlignment="0" applyProtection="0"/>
    <xf numFmtId="43" fontId="0" fillId="0" borderId="0" applyFont="0" applyFill="0" applyBorder="0" applyAlignment="0" applyProtection="0"/>
    <xf numFmtId="0" fontId="50" fillId="1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194" fontId="6" fillId="27" borderId="0" xfId="0" applyNumberFormat="1" applyFont="1" applyFill="1" applyBorder="1" applyAlignment="1" applyProtection="1">
      <alignment horizontal="center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horizontal="left" vertical="center"/>
      <protection/>
    </xf>
    <xf numFmtId="0" fontId="8" fillId="27" borderId="0" xfId="0" applyFont="1" applyFill="1" applyBorder="1" applyAlignment="1" applyProtection="1">
      <alignment horizontal="center" vertical="center"/>
      <protection/>
    </xf>
    <xf numFmtId="3" fontId="8" fillId="27" borderId="0" xfId="0" applyNumberFormat="1" applyFont="1" applyFill="1" applyBorder="1" applyAlignment="1" applyProtection="1">
      <alignment horizontal="center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3" fontId="9" fillId="27" borderId="0" xfId="0" applyNumberFormat="1" applyFont="1" applyFill="1" applyBorder="1" applyAlignment="1" applyProtection="1">
      <alignment horizontal="right" vertical="center"/>
      <protection/>
    </xf>
    <xf numFmtId="3" fontId="10" fillId="27" borderId="0" xfId="0" applyNumberFormat="1" applyFont="1" applyFill="1" applyBorder="1" applyAlignment="1" applyProtection="1">
      <alignment horizontal="right" vertical="center"/>
      <protection/>
    </xf>
    <xf numFmtId="4" fontId="10" fillId="27" borderId="0" xfId="0" applyNumberFormat="1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11" fillId="27" borderId="0" xfId="0" applyFont="1" applyFill="1" applyAlignment="1">
      <alignment vertical="center"/>
    </xf>
    <xf numFmtId="0" fontId="11" fillId="27" borderId="0" xfId="0" applyFont="1" applyFill="1" applyAlignment="1">
      <alignment horizontal="center" vertical="center"/>
    </xf>
    <xf numFmtId="0" fontId="12" fillId="27" borderId="0" xfId="0" applyFont="1" applyFill="1" applyBorder="1" applyAlignment="1" applyProtection="1">
      <alignment horizontal="center" vertical="center" wrapText="1"/>
      <protection locked="0"/>
    </xf>
    <xf numFmtId="0" fontId="0" fillId="27" borderId="0" xfId="0" applyNumberFormat="1" applyFont="1" applyFill="1" applyAlignment="1">
      <alignment vertical="center"/>
    </xf>
    <xf numFmtId="0" fontId="0" fillId="27" borderId="0" xfId="0" applyNumberFormat="1" applyFon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12" fillId="27" borderId="0" xfId="0" applyFont="1" applyFill="1" applyBorder="1" applyAlignment="1" applyProtection="1">
      <alignment horizontal="left" vertical="center"/>
      <protection locked="0"/>
    </xf>
    <xf numFmtId="0" fontId="12" fillId="27" borderId="0" xfId="0" applyFont="1" applyFill="1" applyBorder="1" applyAlignment="1" applyProtection="1">
      <alignment horizontal="center" vertical="center"/>
      <protection locked="0"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0" fontId="15" fillId="27" borderId="0" xfId="0" applyFont="1" applyFill="1" applyBorder="1" applyAlignment="1" applyProtection="1">
      <alignment horizontal="left" vertical="center"/>
      <protection/>
    </xf>
    <xf numFmtId="0" fontId="17" fillId="27" borderId="0" xfId="0" applyFont="1" applyFill="1" applyAlignment="1">
      <alignment horizontal="center" vertical="center"/>
    </xf>
    <xf numFmtId="3" fontId="63" fillId="27" borderId="0" xfId="0" applyNumberFormat="1" applyFont="1" applyFill="1" applyBorder="1" applyAlignment="1" applyProtection="1">
      <alignment horizontal="right" vertical="center"/>
      <protection/>
    </xf>
    <xf numFmtId="3" fontId="64" fillId="27" borderId="0" xfId="0" applyNumberFormat="1" applyFont="1" applyFill="1" applyBorder="1" applyAlignment="1" applyProtection="1">
      <alignment horizontal="right" vertical="center"/>
      <protection/>
    </xf>
    <xf numFmtId="4" fontId="64" fillId="27" borderId="0" xfId="0" applyNumberFormat="1" applyFont="1" applyFill="1" applyBorder="1" applyAlignment="1" applyProtection="1">
      <alignment horizontal="right" vertical="center"/>
      <protection/>
    </xf>
    <xf numFmtId="0" fontId="65" fillId="28" borderId="11" xfId="0" applyNumberFormat="1" applyFont="1" applyFill="1" applyBorder="1" applyAlignment="1" applyProtection="1">
      <alignment horizontal="center" vertical="center" textRotation="90"/>
      <protection locked="0"/>
    </xf>
    <xf numFmtId="4" fontId="65" fillId="28" borderId="11" xfId="0" applyNumberFormat="1" applyFont="1" applyFill="1" applyBorder="1" applyAlignment="1" applyProtection="1">
      <alignment horizontal="center" vertical="center" wrapText="1"/>
      <protection/>
    </xf>
    <xf numFmtId="3" fontId="65" fillId="28" borderId="11" xfId="0" applyNumberFormat="1" applyFont="1" applyFill="1" applyBorder="1" applyAlignment="1" applyProtection="1">
      <alignment horizontal="center" vertical="center" wrapText="1"/>
      <protection/>
    </xf>
    <xf numFmtId="3" fontId="65" fillId="28" borderId="11" xfId="0" applyNumberFormat="1" applyFont="1" applyFill="1" applyBorder="1" applyAlignment="1" applyProtection="1">
      <alignment horizontal="center" vertical="center" textRotation="90" wrapText="1"/>
      <protection/>
    </xf>
    <xf numFmtId="2" fontId="20" fillId="27" borderId="12" xfId="0" applyNumberFormat="1" applyFont="1" applyFill="1" applyBorder="1" applyAlignment="1" applyProtection="1">
      <alignment horizontal="center" vertical="center"/>
      <protection/>
    </xf>
    <xf numFmtId="197" fontId="66" fillId="0" borderId="12" xfId="0" applyNumberFormat="1" applyFont="1" applyFill="1" applyBorder="1" applyAlignment="1">
      <alignment vertical="center"/>
    </xf>
    <xf numFmtId="0" fontId="21" fillId="0" borderId="12" xfId="0" applyNumberFormat="1" applyFont="1" applyFill="1" applyBorder="1" applyAlignment="1" applyProtection="1">
      <alignment vertical="center"/>
      <protection/>
    </xf>
    <xf numFmtId="0" fontId="21" fillId="0" borderId="12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 applyProtection="1">
      <alignment horizontal="center" vertical="center"/>
      <protection/>
    </xf>
    <xf numFmtId="4" fontId="21" fillId="0" borderId="12" xfId="189" applyNumberFormat="1" applyFont="1" applyFill="1" applyBorder="1" applyAlignment="1" applyProtection="1">
      <alignment horizontal="right" vertical="center"/>
      <protection/>
    </xf>
    <xf numFmtId="3" fontId="21" fillId="0" borderId="12" xfId="189" applyNumberFormat="1" applyFont="1" applyFill="1" applyBorder="1" applyAlignment="1" applyProtection="1">
      <alignment horizontal="right" vertical="center"/>
      <protection/>
    </xf>
    <xf numFmtId="3" fontId="21" fillId="0" borderId="12" xfId="187" applyNumberFormat="1" applyFont="1" applyFill="1" applyBorder="1" applyAlignment="1" applyProtection="1">
      <alignment horizontal="right" vertical="center"/>
      <protection/>
    </xf>
    <xf numFmtId="2" fontId="21" fillId="0" borderId="12" xfId="187" applyNumberFormat="1" applyFont="1" applyFill="1" applyBorder="1" applyAlignment="1" applyProtection="1">
      <alignment horizontal="right" vertical="center"/>
      <protection/>
    </xf>
    <xf numFmtId="4" fontId="21" fillId="0" borderId="12" xfId="44" applyNumberFormat="1" applyFont="1" applyFill="1" applyBorder="1" applyAlignment="1" applyProtection="1">
      <alignment horizontal="right" vertical="center"/>
      <protection locked="0"/>
    </xf>
    <xf numFmtId="3" fontId="21" fillId="0" borderId="12" xfId="44" applyNumberFormat="1" applyFont="1" applyFill="1" applyBorder="1" applyAlignment="1" applyProtection="1">
      <alignment horizontal="right" vertical="center"/>
      <protection locked="0"/>
    </xf>
    <xf numFmtId="193" fontId="21" fillId="0" borderId="12" xfId="189" applyNumberFormat="1" applyFont="1" applyFill="1" applyBorder="1" applyAlignment="1" applyProtection="1">
      <alignment vertical="center"/>
      <protection/>
    </xf>
    <xf numFmtId="2" fontId="21" fillId="0" borderId="12" xfId="0" applyNumberFormat="1" applyFont="1" applyFill="1" applyBorder="1" applyAlignment="1" applyProtection="1">
      <alignment horizontal="center" vertical="center"/>
      <protection/>
    </xf>
    <xf numFmtId="4" fontId="68" fillId="0" borderId="12" xfId="44" applyNumberFormat="1" applyFont="1" applyFill="1" applyBorder="1" applyAlignment="1" applyProtection="1">
      <alignment horizontal="right" vertical="center"/>
      <protection locked="0"/>
    </xf>
    <xf numFmtId="3" fontId="68" fillId="0" borderId="12" xfId="44" applyNumberFormat="1" applyFont="1" applyFill="1" applyBorder="1" applyAlignment="1" applyProtection="1">
      <alignment horizontal="right" vertical="center"/>
      <protection locked="0"/>
    </xf>
    <xf numFmtId="4" fontId="69" fillId="27" borderId="0" xfId="0" applyNumberFormat="1" applyFont="1" applyFill="1" applyBorder="1" applyAlignment="1" applyProtection="1">
      <alignment horizontal="right" vertical="center"/>
      <protection/>
    </xf>
    <xf numFmtId="3" fontId="69" fillId="27" borderId="0" xfId="0" applyNumberFormat="1" applyFont="1" applyFill="1" applyBorder="1" applyAlignment="1" applyProtection="1">
      <alignment horizontal="right" vertical="center"/>
      <protection/>
    </xf>
    <xf numFmtId="4" fontId="70" fillId="27" borderId="0" xfId="0" applyNumberFormat="1" applyFont="1" applyFill="1" applyBorder="1" applyAlignment="1" applyProtection="1">
      <alignment horizontal="right" vertical="center"/>
      <protection/>
    </xf>
    <xf numFmtId="3" fontId="70" fillId="27" borderId="0" xfId="0" applyNumberFormat="1" applyFont="1" applyFill="1" applyBorder="1" applyAlignment="1" applyProtection="1">
      <alignment horizontal="right" vertical="center"/>
      <protection/>
    </xf>
    <xf numFmtId="0" fontId="65" fillId="27" borderId="0" xfId="0" applyFont="1" applyFill="1" applyBorder="1" applyAlignment="1" applyProtection="1">
      <alignment horizontal="center"/>
      <protection locked="0"/>
    </xf>
    <xf numFmtId="0" fontId="71" fillId="28" borderId="13" xfId="0" applyNumberFormat="1" applyFont="1" applyFill="1" applyBorder="1" applyAlignment="1" applyProtection="1">
      <alignment horizontal="center" wrapText="1"/>
      <protection locked="0"/>
    </xf>
    <xf numFmtId="0" fontId="65" fillId="28" borderId="13" xfId="0" applyFont="1" applyFill="1" applyBorder="1" applyAlignment="1" applyProtection="1">
      <alignment horizontal="center"/>
      <protection locked="0"/>
    </xf>
    <xf numFmtId="188" fontId="65" fillId="28" borderId="13" xfId="44" applyFont="1" applyFill="1" applyBorder="1" applyAlignment="1" applyProtection="1">
      <alignment horizontal="center"/>
      <protection locked="0"/>
    </xf>
    <xf numFmtId="0" fontId="71" fillId="27" borderId="0" xfId="0" applyFont="1" applyFill="1" applyBorder="1" applyAlignment="1" applyProtection="1">
      <alignment horizontal="center"/>
      <protection locked="0"/>
    </xf>
    <xf numFmtId="0" fontId="65" fillId="27" borderId="0" xfId="0" applyFont="1" applyFill="1" applyBorder="1" applyAlignment="1" applyProtection="1">
      <alignment horizontal="center"/>
      <protection/>
    </xf>
    <xf numFmtId="2" fontId="71" fillId="28" borderId="11" xfId="0" applyNumberFormat="1" applyFont="1" applyFill="1" applyBorder="1" applyAlignment="1" applyProtection="1">
      <alignment horizontal="center" vertical="center"/>
      <protection/>
    </xf>
    <xf numFmtId="188" fontId="65" fillId="28" borderId="11" xfId="44" applyFont="1" applyFill="1" applyBorder="1" applyAlignment="1" applyProtection="1">
      <alignment horizontal="center" vertical="center"/>
      <protection/>
    </xf>
    <xf numFmtId="0" fontId="65" fillId="28" borderId="11" xfId="0" applyFont="1" applyFill="1" applyBorder="1" applyAlignment="1" applyProtection="1">
      <alignment horizontal="center" vertical="center"/>
      <protection/>
    </xf>
    <xf numFmtId="0" fontId="71" fillId="27" borderId="0" xfId="0" applyFont="1" applyFill="1" applyBorder="1" applyAlignment="1" applyProtection="1">
      <alignment horizontal="center"/>
      <protection/>
    </xf>
    <xf numFmtId="3" fontId="65" fillId="28" borderId="14" xfId="0" applyNumberFormat="1" applyFont="1" applyFill="1" applyBorder="1" applyAlignment="1">
      <alignment horizontal="center" vertical="center" wrapText="1"/>
    </xf>
    <xf numFmtId="2" fontId="65" fillId="28" borderId="14" xfId="0" applyNumberFormat="1" applyFont="1" applyFill="1" applyBorder="1" applyAlignment="1">
      <alignment horizontal="center" vertical="center" wrapText="1"/>
    </xf>
    <xf numFmtId="2" fontId="65" fillId="28" borderId="11" xfId="0" applyNumberFormat="1" applyFont="1" applyFill="1" applyBorder="1" applyAlignment="1" applyProtection="1">
      <alignment horizontal="center" vertical="center" textRotation="90" wrapText="1"/>
      <protection/>
    </xf>
    <xf numFmtId="2" fontId="63" fillId="27" borderId="0" xfId="0" applyNumberFormat="1" applyFont="1" applyFill="1" applyBorder="1" applyAlignment="1" applyProtection="1">
      <alignment horizontal="right" vertical="center"/>
      <protection/>
    </xf>
    <xf numFmtId="2" fontId="21" fillId="0" borderId="12" xfId="189" applyNumberFormat="1" applyFont="1" applyFill="1" applyBorder="1" applyAlignment="1" applyProtection="1">
      <alignment horizontal="right" vertical="center"/>
      <protection/>
    </xf>
    <xf numFmtId="4" fontId="68" fillId="0" borderId="12" xfId="44" applyNumberFormat="1" applyFont="1" applyFill="1" applyBorder="1" applyAlignment="1" applyProtection="1">
      <alignment horizontal="right" vertical="center"/>
      <protection locked="0"/>
    </xf>
    <xf numFmtId="3" fontId="68" fillId="0" borderId="12" xfId="44" applyNumberFormat="1" applyFont="1" applyFill="1" applyBorder="1" applyAlignment="1" applyProtection="1">
      <alignment horizontal="right" vertical="center"/>
      <protection locked="0"/>
    </xf>
    <xf numFmtId="4" fontId="68" fillId="0" borderId="12" xfId="189" applyNumberFormat="1" applyFont="1" applyFill="1" applyBorder="1" applyAlignment="1" applyProtection="1">
      <alignment horizontal="right" vertical="center"/>
      <protection/>
    </xf>
    <xf numFmtId="3" fontId="68" fillId="0" borderId="12" xfId="189" applyNumberFormat="1" applyFont="1" applyFill="1" applyBorder="1" applyAlignment="1" applyProtection="1">
      <alignment horizontal="right" vertical="center"/>
      <protection/>
    </xf>
    <xf numFmtId="2" fontId="20" fillId="0" borderId="12" xfId="0" applyNumberFormat="1" applyFont="1" applyFill="1" applyBorder="1" applyAlignment="1" applyProtection="1">
      <alignment horizontal="center" vertical="center"/>
      <protection/>
    </xf>
    <xf numFmtId="193" fontId="65" fillId="28" borderId="11" xfId="0" applyNumberFormat="1" applyFont="1" applyFill="1" applyBorder="1" applyAlignment="1" applyProtection="1">
      <alignment horizontal="center" vertical="center" textRotation="90" wrapText="1"/>
      <protection/>
    </xf>
    <xf numFmtId="193" fontId="10" fillId="27" borderId="0" xfId="0" applyNumberFormat="1" applyFont="1" applyFill="1" applyBorder="1" applyAlignment="1" applyProtection="1">
      <alignment horizontal="right" vertical="center"/>
      <protection/>
    </xf>
    <xf numFmtId="193" fontId="21" fillId="0" borderId="12" xfId="189" applyNumberFormat="1" applyFont="1" applyFill="1" applyBorder="1" applyAlignment="1" applyProtection="1">
      <alignment horizontal="right" vertical="center"/>
      <protection/>
    </xf>
    <xf numFmtId="0" fontId="21" fillId="0" borderId="12" xfId="0" applyFont="1" applyBorder="1" applyAlignment="1" applyProtection="1">
      <alignment horizontal="center" vertical="center"/>
      <protection locked="0"/>
    </xf>
    <xf numFmtId="193" fontId="65" fillId="28" borderId="13" xfId="0" applyNumberFormat="1" applyFont="1" applyFill="1" applyBorder="1" applyAlignment="1">
      <alignment horizontal="center" vertical="center" wrapText="1"/>
    </xf>
    <xf numFmtId="0" fontId="65" fillId="28" borderId="13" xfId="0" applyFont="1" applyFill="1" applyBorder="1" applyAlignment="1">
      <alignment horizontal="center" vertical="center" wrapText="1"/>
    </xf>
    <xf numFmtId="3" fontId="18" fillId="27" borderId="15" xfId="0" applyNumberFormat="1" applyFont="1" applyFill="1" applyBorder="1" applyAlignment="1" applyProtection="1">
      <alignment horizontal="right" vertical="center" wrapText="1"/>
      <protection locked="0"/>
    </xf>
    <xf numFmtId="0" fontId="14" fillId="27" borderId="15" xfId="0" applyNumberFormat="1" applyFont="1" applyFill="1" applyBorder="1" applyAlignment="1" applyProtection="1">
      <alignment horizontal="center" vertical="center" wrapText="1"/>
      <protection locked="0"/>
    </xf>
    <xf numFmtId="2" fontId="19" fillId="27" borderId="0" xfId="118" applyNumberFormat="1" applyFont="1" applyFill="1" applyBorder="1" applyAlignment="1" applyProtection="1">
      <alignment horizontal="center" vertical="center" wrapText="1"/>
      <protection locked="0"/>
    </xf>
    <xf numFmtId="2" fontId="13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2" xfId="0" applyFont="1" applyFill="1" applyBorder="1" applyAlignment="1" applyProtection="1">
      <alignment horizontal="center" vertical="center"/>
      <protection locked="0"/>
    </xf>
    <xf numFmtId="2" fontId="20" fillId="29" borderId="12" xfId="0" applyNumberFormat="1" applyFont="1" applyFill="1" applyBorder="1" applyAlignment="1" applyProtection="1">
      <alignment horizontal="center" vertical="center"/>
      <protection/>
    </xf>
    <xf numFmtId="197" fontId="66" fillId="29" borderId="12" xfId="0" applyNumberFormat="1" applyFont="1" applyFill="1" applyBorder="1" applyAlignment="1">
      <alignment vertical="center"/>
    </xf>
    <xf numFmtId="0" fontId="21" fillId="29" borderId="12" xfId="0" applyNumberFormat="1" applyFont="1" applyFill="1" applyBorder="1" applyAlignment="1" applyProtection="1">
      <alignment vertical="center"/>
      <protection/>
    </xf>
    <xf numFmtId="0" fontId="21" fillId="29" borderId="12" xfId="0" applyFont="1" applyFill="1" applyBorder="1" applyAlignment="1">
      <alignment horizontal="center" vertical="center"/>
    </xf>
    <xf numFmtId="0" fontId="21" fillId="29" borderId="12" xfId="0" applyFont="1" applyFill="1" applyBorder="1" applyAlignment="1" applyProtection="1">
      <alignment horizontal="center" vertical="center"/>
      <protection/>
    </xf>
    <xf numFmtId="4" fontId="21" fillId="29" borderId="12" xfId="189" applyNumberFormat="1" applyFont="1" applyFill="1" applyBorder="1" applyAlignment="1" applyProtection="1">
      <alignment horizontal="right" vertical="center"/>
      <protection/>
    </xf>
    <xf numFmtId="3" fontId="21" fillId="29" borderId="12" xfId="189" applyNumberFormat="1" applyFont="1" applyFill="1" applyBorder="1" applyAlignment="1" applyProtection="1">
      <alignment horizontal="right" vertical="center"/>
      <protection/>
    </xf>
    <xf numFmtId="4" fontId="68" fillId="29" borderId="12" xfId="44" applyNumberFormat="1" applyFont="1" applyFill="1" applyBorder="1" applyAlignment="1" applyProtection="1">
      <alignment horizontal="right" vertical="center"/>
      <protection locked="0"/>
    </xf>
    <xf numFmtId="3" fontId="68" fillId="29" borderId="12" xfId="44" applyNumberFormat="1" applyFont="1" applyFill="1" applyBorder="1" applyAlignment="1" applyProtection="1">
      <alignment horizontal="right" vertical="center"/>
      <protection locked="0"/>
    </xf>
    <xf numFmtId="3" fontId="21" fillId="29" borderId="12" xfId="187" applyNumberFormat="1" applyFont="1" applyFill="1" applyBorder="1" applyAlignment="1" applyProtection="1">
      <alignment horizontal="right" vertical="center"/>
      <protection/>
    </xf>
    <xf numFmtId="2" fontId="21" fillId="29" borderId="12" xfId="187" applyNumberFormat="1" applyFont="1" applyFill="1" applyBorder="1" applyAlignment="1" applyProtection="1">
      <alignment horizontal="right" vertical="center"/>
      <protection/>
    </xf>
    <xf numFmtId="4" fontId="21" fillId="29" borderId="12" xfId="44" applyNumberFormat="1" applyFont="1" applyFill="1" applyBorder="1" applyAlignment="1" applyProtection="1">
      <alignment horizontal="right" vertical="center"/>
      <protection locked="0"/>
    </xf>
    <xf numFmtId="3" fontId="21" fillId="29" borderId="12" xfId="44" applyNumberFormat="1" applyFont="1" applyFill="1" applyBorder="1" applyAlignment="1" applyProtection="1">
      <alignment horizontal="right" vertical="center"/>
      <protection locked="0"/>
    </xf>
    <xf numFmtId="193" fontId="21" fillId="29" borderId="12" xfId="189" applyNumberFormat="1" applyFont="1" applyFill="1" applyBorder="1" applyAlignment="1" applyProtection="1">
      <alignment vertical="center"/>
      <protection/>
    </xf>
    <xf numFmtId="2" fontId="21" fillId="29" borderId="12" xfId="0" applyNumberFormat="1" applyFont="1" applyFill="1" applyBorder="1" applyAlignment="1" applyProtection="1">
      <alignment horizontal="center" vertical="center"/>
      <protection/>
    </xf>
    <xf numFmtId="3" fontId="48" fillId="0" borderId="0" xfId="0" applyNumberFormat="1" applyFont="1" applyFill="1" applyBorder="1" applyAlignment="1" applyProtection="1">
      <alignment horizontal="center" vertical="center"/>
      <protection/>
    </xf>
  </cellXfs>
  <cellStyles count="187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 Built-in Normal 10" xfId="70"/>
    <cellStyle name="Excel Built-in Normal 11" xfId="71"/>
    <cellStyle name="Excel Built-in Normal 12" xfId="72"/>
    <cellStyle name="Excel Built-in Normal 13" xfId="73"/>
    <cellStyle name="Excel Built-in Normal 14" xfId="74"/>
    <cellStyle name="Excel Built-in Normal 15" xfId="75"/>
    <cellStyle name="Excel Built-in Normal 16" xfId="76"/>
    <cellStyle name="Excel Built-in Normal 17" xfId="77"/>
    <cellStyle name="Excel Built-in Normal 18" xfId="78"/>
    <cellStyle name="Excel Built-in Normal 19" xfId="79"/>
    <cellStyle name="Excel Built-in Normal 2" xfId="80"/>
    <cellStyle name="Excel Built-in Normal 20" xfId="81"/>
    <cellStyle name="Excel Built-in Normal 21" xfId="82"/>
    <cellStyle name="Excel Built-in Normal 22" xfId="83"/>
    <cellStyle name="Excel Built-in Normal 23" xfId="84"/>
    <cellStyle name="Excel Built-in Normal 24" xfId="85"/>
    <cellStyle name="Excel Built-in Normal 25" xfId="86"/>
    <cellStyle name="Excel Built-in Normal 26" xfId="87"/>
    <cellStyle name="Excel Built-in Normal 27" xfId="88"/>
    <cellStyle name="Excel Built-in Normal 28" xfId="89"/>
    <cellStyle name="Excel Built-in Normal 29" xfId="90"/>
    <cellStyle name="Excel Built-in Normal 3" xfId="91"/>
    <cellStyle name="Excel Built-in Normal 30" xfId="92"/>
    <cellStyle name="Excel Built-in Normal 31" xfId="93"/>
    <cellStyle name="Excel Built-in Normal 32" xfId="94"/>
    <cellStyle name="Excel Built-in Normal 33" xfId="95"/>
    <cellStyle name="Excel Built-in Normal 34" xfId="96"/>
    <cellStyle name="Excel Built-in Normal 35" xfId="97"/>
    <cellStyle name="Excel Built-in Normal 36" xfId="98"/>
    <cellStyle name="Excel Built-in Normal 37" xfId="99"/>
    <cellStyle name="Excel Built-in Normal 38" xfId="100"/>
    <cellStyle name="Excel Built-in Normal 39" xfId="101"/>
    <cellStyle name="Excel Built-in Normal 4" xfId="102"/>
    <cellStyle name="Excel Built-in Normal 40" xfId="103"/>
    <cellStyle name="Excel Built-in Normal 41" xfId="104"/>
    <cellStyle name="Excel Built-in Normal 42" xfId="105"/>
    <cellStyle name="Excel Built-in Normal 43" xfId="106"/>
    <cellStyle name="Excel Built-in Normal 5" xfId="107"/>
    <cellStyle name="Excel Built-in Normal 6" xfId="108"/>
    <cellStyle name="Excel Built-in Normal 7" xfId="109"/>
    <cellStyle name="Excel Built-in Normal 8" xfId="110"/>
    <cellStyle name="Excel Built-in Normal 9" xfId="111"/>
    <cellStyle name="Excel_BuiltIn_İyi 1" xfId="112"/>
    <cellStyle name="Giriş" xfId="113"/>
    <cellStyle name="Hesaplama" xfId="114"/>
    <cellStyle name="İşaretli Hücre" xfId="115"/>
    <cellStyle name="İyi" xfId="116"/>
    <cellStyle name="Followed Hyperlink" xfId="117"/>
    <cellStyle name="Hyperlink" xfId="118"/>
    <cellStyle name="Köprü 2" xfId="119"/>
    <cellStyle name="Kötü" xfId="120"/>
    <cellStyle name="Normal 10" xfId="121"/>
    <cellStyle name="Normal 11" xfId="122"/>
    <cellStyle name="Normal 11 2" xfId="123"/>
    <cellStyle name="Normal 12" xfId="124"/>
    <cellStyle name="Normal 12 2" xfId="125"/>
    <cellStyle name="Normal 13" xfId="126"/>
    <cellStyle name="Normal 14" xfId="127"/>
    <cellStyle name="Normal 15" xfId="128"/>
    <cellStyle name="Normal 2" xfId="129"/>
    <cellStyle name="Normal 2 10 10" xfId="130"/>
    <cellStyle name="Normal 2 10 10 2" xfId="131"/>
    <cellStyle name="Normal 2 2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5 2" xfId="138"/>
    <cellStyle name="Normal 2 3" xfId="139"/>
    <cellStyle name="Normal 2 4" xfId="140"/>
    <cellStyle name="Normal 2 5" xfId="141"/>
    <cellStyle name="Normal 2 5 2" xfId="142"/>
    <cellStyle name="Normal 2 6" xfId="143"/>
    <cellStyle name="Normal 2 7" xfId="144"/>
    <cellStyle name="Normal 2 8" xfId="145"/>
    <cellStyle name="Normal 3" xfId="146"/>
    <cellStyle name="Normal 3 2" xfId="147"/>
    <cellStyle name="Normal 4" xfId="148"/>
    <cellStyle name="Normal 4 2" xfId="149"/>
    <cellStyle name="Normal 5" xfId="150"/>
    <cellStyle name="Normal 5 2" xfId="151"/>
    <cellStyle name="Normal 5 2 2" xfId="152"/>
    <cellStyle name="Normal 5 3" xfId="153"/>
    <cellStyle name="Normal 5 4" xfId="154"/>
    <cellStyle name="Normal 5 5" xfId="155"/>
    <cellStyle name="Normal 6" xfId="156"/>
    <cellStyle name="Normal 6 2" xfId="157"/>
    <cellStyle name="Normal 6 3" xfId="158"/>
    <cellStyle name="Normal 6 4" xfId="159"/>
    <cellStyle name="Normal 7" xfId="160"/>
    <cellStyle name="Normal 7 2" xfId="161"/>
    <cellStyle name="Normal 8" xfId="162"/>
    <cellStyle name="Normal 9" xfId="163"/>
    <cellStyle name="Not" xfId="164"/>
    <cellStyle name="Nötr" xfId="165"/>
    <cellStyle name="Onaylı" xfId="166"/>
    <cellStyle name="Currency" xfId="167"/>
    <cellStyle name="Currency [0]" xfId="168"/>
    <cellStyle name="ParaBirimi 2" xfId="169"/>
    <cellStyle name="ParaBirimi 3" xfId="170"/>
    <cellStyle name="Toplam" xfId="171"/>
    <cellStyle name="Uyarı Metni" xfId="172"/>
    <cellStyle name="Virgül 10" xfId="173"/>
    <cellStyle name="Virgül 2" xfId="174"/>
    <cellStyle name="Virgül 2 2" xfId="175"/>
    <cellStyle name="Virgül 2 2 4" xfId="176"/>
    <cellStyle name="Virgül 3" xfId="177"/>
    <cellStyle name="Virgül 3 2" xfId="178"/>
    <cellStyle name="Virgül 4" xfId="179"/>
    <cellStyle name="Virgül 5" xfId="180"/>
    <cellStyle name="Vurgu1" xfId="181"/>
    <cellStyle name="Vurgu2" xfId="182"/>
    <cellStyle name="Vurgu3" xfId="183"/>
    <cellStyle name="Vurgu4" xfId="184"/>
    <cellStyle name="Vurgu5" xfId="185"/>
    <cellStyle name="Vurgu6" xfId="186"/>
    <cellStyle name="Percen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0</xdr:row>
      <xdr:rowOff>95250</xdr:rowOff>
    </xdr:from>
    <xdr:to>
      <xdr:col>3</xdr:col>
      <xdr:colOff>495300</xdr:colOff>
      <xdr:row>2</xdr:row>
      <xdr:rowOff>76200</xdr:rowOff>
    </xdr:to>
    <xdr:pic>
      <xdr:nvPicPr>
        <xdr:cNvPr id="1" name="1 Resim" descr="Logo dik mi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0"/>
          <a:ext cx="257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ntraktsinema.com/gelecek.ph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2.8515625" defaultRowHeight="12.75"/>
  <cols>
    <col min="1" max="1" width="2.7109375" style="1" bestFit="1" customWidth="1"/>
    <col min="2" max="2" width="1.421875" style="2" bestFit="1" customWidth="1"/>
    <col min="3" max="3" width="44.57421875" style="3" bestFit="1" customWidth="1"/>
    <col min="4" max="4" width="10.140625" style="4" bestFit="1" customWidth="1"/>
    <col min="5" max="6" width="2.421875" style="5" bestFit="1" customWidth="1"/>
    <col min="7" max="7" width="2.00390625" style="6" bestFit="1" customWidth="1"/>
    <col min="8" max="8" width="6.7109375" style="7" bestFit="1" customWidth="1"/>
    <col min="9" max="9" width="3.8515625" style="8" bestFit="1" customWidth="1"/>
    <col min="10" max="10" width="10.8515625" style="46" bestFit="1" customWidth="1"/>
    <col min="11" max="11" width="7.421875" style="47" bestFit="1" customWidth="1"/>
    <col min="12" max="12" width="3.421875" style="23" bestFit="1" customWidth="1"/>
    <col min="13" max="13" width="3.8515625" style="63" bestFit="1" customWidth="1"/>
    <col min="14" max="14" width="6.7109375" style="10" bestFit="1" customWidth="1"/>
    <col min="15" max="15" width="3.8515625" style="9" bestFit="1" customWidth="1"/>
    <col min="16" max="16" width="3.57421875" style="71" bestFit="1" customWidth="1"/>
    <col min="17" max="17" width="4.140625" style="71" bestFit="1" customWidth="1"/>
    <col min="18" max="18" width="11.7109375" style="48" bestFit="1" customWidth="1"/>
    <col min="19" max="19" width="7.8515625" style="49" bestFit="1" customWidth="1"/>
    <col min="20" max="20" width="3.8515625" style="3" bestFit="1" customWidth="1"/>
    <col min="21" max="16384" width="2.8515625" style="3" customWidth="1"/>
  </cols>
  <sheetData>
    <row r="1" spans="1:19" s="14" customFormat="1" ht="12.75">
      <c r="A1" s="11"/>
      <c r="B1" s="80" t="s">
        <v>0</v>
      </c>
      <c r="C1" s="80"/>
      <c r="D1" s="12"/>
      <c r="E1" s="22"/>
      <c r="F1" s="22"/>
      <c r="G1" s="13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s="14" customFormat="1" ht="12.75">
      <c r="A2" s="11"/>
      <c r="B2" s="78" t="s">
        <v>20</v>
      </c>
      <c r="C2" s="79"/>
      <c r="D2" s="15"/>
      <c r="E2" s="16"/>
      <c r="F2" s="16"/>
      <c r="G2" s="17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s="14" customFormat="1" ht="11.25">
      <c r="A3" s="11"/>
      <c r="B3" s="77" t="s">
        <v>69</v>
      </c>
      <c r="C3" s="77"/>
      <c r="D3" s="18"/>
      <c r="E3" s="19"/>
      <c r="F3" s="19"/>
      <c r="G3" s="19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20" s="54" customFormat="1" ht="7.5">
      <c r="A4" s="50"/>
      <c r="B4" s="51"/>
      <c r="C4" s="51"/>
      <c r="D4" s="52"/>
      <c r="E4" s="52"/>
      <c r="F4" s="52"/>
      <c r="G4" s="52"/>
      <c r="H4" s="75" t="s">
        <v>23</v>
      </c>
      <c r="I4" s="75"/>
      <c r="J4" s="75" t="s">
        <v>22</v>
      </c>
      <c r="K4" s="75"/>
      <c r="L4" s="60"/>
      <c r="M4" s="61"/>
      <c r="N4" s="75" t="s">
        <v>26</v>
      </c>
      <c r="O4" s="75"/>
      <c r="P4" s="74" t="s">
        <v>24</v>
      </c>
      <c r="Q4" s="74"/>
      <c r="R4" s="75" t="s">
        <v>1</v>
      </c>
      <c r="S4" s="75"/>
      <c r="T4" s="53"/>
    </row>
    <row r="5" spans="1:20" s="59" customFormat="1" ht="31.5" customHeight="1">
      <c r="A5" s="55"/>
      <c r="B5" s="56"/>
      <c r="C5" s="57" t="s">
        <v>2</v>
      </c>
      <c r="D5" s="58" t="s">
        <v>3</v>
      </c>
      <c r="E5" s="26" t="s">
        <v>4</v>
      </c>
      <c r="F5" s="26" t="s">
        <v>16</v>
      </c>
      <c r="G5" s="26" t="s">
        <v>5</v>
      </c>
      <c r="H5" s="27" t="s">
        <v>6</v>
      </c>
      <c r="I5" s="28" t="s">
        <v>9</v>
      </c>
      <c r="J5" s="27" t="s">
        <v>8</v>
      </c>
      <c r="K5" s="28" t="s">
        <v>30</v>
      </c>
      <c r="L5" s="29" t="s">
        <v>17</v>
      </c>
      <c r="M5" s="62" t="s">
        <v>18</v>
      </c>
      <c r="N5" s="27" t="s">
        <v>6</v>
      </c>
      <c r="O5" s="28" t="s">
        <v>9</v>
      </c>
      <c r="P5" s="70" t="s">
        <v>25</v>
      </c>
      <c r="Q5" s="70" t="s">
        <v>27</v>
      </c>
      <c r="R5" s="27" t="s">
        <v>6</v>
      </c>
      <c r="S5" s="28" t="s">
        <v>7</v>
      </c>
      <c r="T5" s="29" t="s">
        <v>19</v>
      </c>
    </row>
    <row r="6" spans="8:13" ht="12">
      <c r="H6" s="25"/>
      <c r="I6" s="24"/>
      <c r="J6" s="97">
        <v>45518958.5</v>
      </c>
      <c r="K6" s="97">
        <v>433924</v>
      </c>
      <c r="L6" s="24"/>
      <c r="M6" s="24"/>
    </row>
    <row r="7" spans="1:20" s="21" customFormat="1" ht="11.25">
      <c r="A7" s="20">
        <v>1</v>
      </c>
      <c r="B7" s="82" t="s">
        <v>21</v>
      </c>
      <c r="C7" s="83" t="s">
        <v>70</v>
      </c>
      <c r="D7" s="84" t="s">
        <v>10</v>
      </c>
      <c r="E7" s="85">
        <v>320</v>
      </c>
      <c r="F7" s="85">
        <v>466</v>
      </c>
      <c r="G7" s="86">
        <v>1</v>
      </c>
      <c r="H7" s="87">
        <v>5597541</v>
      </c>
      <c r="I7" s="88">
        <v>57904</v>
      </c>
      <c r="J7" s="89">
        <v>14674636</v>
      </c>
      <c r="K7" s="90">
        <v>138354</v>
      </c>
      <c r="L7" s="91">
        <v>296.8969957081545</v>
      </c>
      <c r="M7" s="92">
        <v>106.06586004018676</v>
      </c>
      <c r="N7" s="93"/>
      <c r="O7" s="94"/>
      <c r="P7" s="95" t="s">
        <v>28</v>
      </c>
      <c r="Q7" s="95" t="s">
        <v>28</v>
      </c>
      <c r="R7" s="89">
        <v>14674636</v>
      </c>
      <c r="S7" s="90">
        <v>138354</v>
      </c>
      <c r="T7" s="96">
        <v>106.06586004018676</v>
      </c>
    </row>
    <row r="8" spans="1:20" s="21" customFormat="1" ht="11.25">
      <c r="A8" s="20">
        <v>2</v>
      </c>
      <c r="B8" s="69"/>
      <c r="C8" s="31" t="s">
        <v>60</v>
      </c>
      <c r="D8" s="32" t="s">
        <v>15</v>
      </c>
      <c r="E8" s="33">
        <v>308</v>
      </c>
      <c r="F8" s="33">
        <v>308</v>
      </c>
      <c r="G8" s="35">
        <v>2</v>
      </c>
      <c r="H8" s="36">
        <v>2131803</v>
      </c>
      <c r="I8" s="37">
        <v>25081</v>
      </c>
      <c r="J8" s="65">
        <v>6438249</v>
      </c>
      <c r="K8" s="66">
        <v>68355</v>
      </c>
      <c r="L8" s="38">
        <v>221.9318181818182</v>
      </c>
      <c r="M8" s="39">
        <v>94.18841342988809</v>
      </c>
      <c r="N8" s="40">
        <v>7950337.5</v>
      </c>
      <c r="O8" s="41">
        <v>82435</v>
      </c>
      <c r="P8" s="42">
        <v>-0.19019173714323448</v>
      </c>
      <c r="Q8" s="42">
        <v>-0.17080123733850913</v>
      </c>
      <c r="R8" s="65">
        <v>14388586.5</v>
      </c>
      <c r="S8" s="66">
        <v>150790</v>
      </c>
      <c r="T8" s="43">
        <v>95.42135751707673</v>
      </c>
    </row>
    <row r="9" spans="1:20" s="21" customFormat="1" ht="11.25">
      <c r="A9" s="20">
        <v>3</v>
      </c>
      <c r="B9" s="69"/>
      <c r="C9" s="31" t="s">
        <v>61</v>
      </c>
      <c r="D9" s="32" t="s">
        <v>12</v>
      </c>
      <c r="E9" s="33">
        <v>262</v>
      </c>
      <c r="F9" s="33">
        <v>272</v>
      </c>
      <c r="G9" s="35">
        <v>2</v>
      </c>
      <c r="H9" s="36">
        <v>2169671</v>
      </c>
      <c r="I9" s="37">
        <v>20770</v>
      </c>
      <c r="J9" s="65">
        <v>5508850</v>
      </c>
      <c r="K9" s="66">
        <v>48746</v>
      </c>
      <c r="L9" s="38">
        <v>179.21323529411765</v>
      </c>
      <c r="M9" s="39">
        <v>113.0113240060723</v>
      </c>
      <c r="N9" s="40">
        <v>7420792.5</v>
      </c>
      <c r="O9" s="41">
        <v>65922</v>
      </c>
      <c r="P9" s="42">
        <v>-0.2576466731821433</v>
      </c>
      <c r="Q9" s="42">
        <v>-0.26055034738023725</v>
      </c>
      <c r="R9" s="65">
        <v>12930392.5</v>
      </c>
      <c r="S9" s="66">
        <v>114723</v>
      </c>
      <c r="T9" s="43">
        <v>112.7096789658569</v>
      </c>
    </row>
    <row r="10" spans="1:20" s="21" customFormat="1" ht="11.25">
      <c r="A10" s="20">
        <v>4</v>
      </c>
      <c r="B10" s="82" t="s">
        <v>21</v>
      </c>
      <c r="C10" s="83" t="s">
        <v>71</v>
      </c>
      <c r="D10" s="84" t="s">
        <v>14</v>
      </c>
      <c r="E10" s="85">
        <v>222</v>
      </c>
      <c r="F10" s="85">
        <v>222</v>
      </c>
      <c r="G10" s="86">
        <v>1</v>
      </c>
      <c r="H10" s="87">
        <v>1146172</v>
      </c>
      <c r="I10" s="88">
        <v>11931</v>
      </c>
      <c r="J10" s="89">
        <v>3814463</v>
      </c>
      <c r="K10" s="90">
        <v>35537</v>
      </c>
      <c r="L10" s="91">
        <v>160.07657657657657</v>
      </c>
      <c r="M10" s="92">
        <v>107.3377887835214</v>
      </c>
      <c r="N10" s="93"/>
      <c r="O10" s="94"/>
      <c r="P10" s="95" t="s">
        <v>28</v>
      </c>
      <c r="Q10" s="95" t="s">
        <v>28</v>
      </c>
      <c r="R10" s="89">
        <v>3814463</v>
      </c>
      <c r="S10" s="90">
        <v>35537</v>
      </c>
      <c r="T10" s="96">
        <v>107.3377887835214</v>
      </c>
    </row>
    <row r="11" spans="1:20" s="21" customFormat="1" ht="11.25">
      <c r="A11" s="20">
        <v>5</v>
      </c>
      <c r="B11" s="69"/>
      <c r="C11" s="31" t="s">
        <v>62</v>
      </c>
      <c r="D11" s="32" t="s">
        <v>10</v>
      </c>
      <c r="E11" s="33">
        <v>151</v>
      </c>
      <c r="F11" s="33">
        <v>151</v>
      </c>
      <c r="G11" s="35">
        <v>2</v>
      </c>
      <c r="H11" s="36">
        <v>1261596</v>
      </c>
      <c r="I11" s="37">
        <v>10430</v>
      </c>
      <c r="J11" s="65">
        <v>3540727</v>
      </c>
      <c r="K11" s="66">
        <v>26446</v>
      </c>
      <c r="L11" s="38">
        <v>175.13907284768212</v>
      </c>
      <c r="M11" s="39">
        <v>133.88516221734855</v>
      </c>
      <c r="N11" s="40">
        <v>4529769</v>
      </c>
      <c r="O11" s="41">
        <v>34742</v>
      </c>
      <c r="P11" s="42">
        <v>-0.21834270136070957</v>
      </c>
      <c r="Q11" s="42">
        <v>-0.23878878590754707</v>
      </c>
      <c r="R11" s="65">
        <v>8070496</v>
      </c>
      <c r="S11" s="66">
        <v>61188</v>
      </c>
      <c r="T11" s="43">
        <v>131.89671177355038</v>
      </c>
    </row>
    <row r="12" spans="1:20" s="21" customFormat="1" ht="11.25">
      <c r="A12" s="20">
        <v>6</v>
      </c>
      <c r="B12" s="82" t="s">
        <v>21</v>
      </c>
      <c r="C12" s="83" t="s">
        <v>72</v>
      </c>
      <c r="D12" s="84" t="s">
        <v>12</v>
      </c>
      <c r="E12" s="85">
        <v>203</v>
      </c>
      <c r="F12" s="85">
        <v>203</v>
      </c>
      <c r="G12" s="86">
        <v>1</v>
      </c>
      <c r="H12" s="87">
        <v>781470</v>
      </c>
      <c r="I12" s="88">
        <v>8349</v>
      </c>
      <c r="J12" s="89">
        <v>2314681</v>
      </c>
      <c r="K12" s="90">
        <v>22217</v>
      </c>
      <c r="L12" s="91">
        <v>109.44334975369458</v>
      </c>
      <c r="M12" s="92">
        <v>104.18512850519872</v>
      </c>
      <c r="N12" s="93"/>
      <c r="O12" s="94"/>
      <c r="P12" s="95" t="s">
        <v>28</v>
      </c>
      <c r="Q12" s="95" t="s">
        <v>28</v>
      </c>
      <c r="R12" s="89">
        <v>2314681</v>
      </c>
      <c r="S12" s="90">
        <v>22217</v>
      </c>
      <c r="T12" s="96">
        <v>104.18512850519872</v>
      </c>
    </row>
    <row r="13" spans="1:20" s="21" customFormat="1" ht="11.25">
      <c r="A13" s="20">
        <v>7</v>
      </c>
      <c r="B13" s="69"/>
      <c r="C13" s="31" t="s">
        <v>32</v>
      </c>
      <c r="D13" s="32" t="s">
        <v>12</v>
      </c>
      <c r="E13" s="33">
        <v>167</v>
      </c>
      <c r="F13" s="33">
        <v>167</v>
      </c>
      <c r="G13" s="35">
        <v>5</v>
      </c>
      <c r="H13" s="36">
        <v>1096786.2</v>
      </c>
      <c r="I13" s="37">
        <v>10367</v>
      </c>
      <c r="J13" s="65">
        <v>2413074</v>
      </c>
      <c r="K13" s="66">
        <v>20896</v>
      </c>
      <c r="L13" s="38">
        <v>125.12574850299401</v>
      </c>
      <c r="M13" s="39">
        <v>115.4801875957121</v>
      </c>
      <c r="N13" s="40">
        <v>3916193.9</v>
      </c>
      <c r="O13" s="41">
        <v>34339</v>
      </c>
      <c r="P13" s="42">
        <v>-0.3838216233368833</v>
      </c>
      <c r="Q13" s="42">
        <v>-0.39147907626896533</v>
      </c>
      <c r="R13" s="65">
        <v>35328673.599999994</v>
      </c>
      <c r="S13" s="66">
        <v>311350</v>
      </c>
      <c r="T13" s="43">
        <v>113.46932262726833</v>
      </c>
    </row>
    <row r="14" spans="1:20" s="21" customFormat="1" ht="11.25">
      <c r="A14" s="20">
        <v>8</v>
      </c>
      <c r="B14" s="82" t="s">
        <v>21</v>
      </c>
      <c r="C14" s="83" t="s">
        <v>73</v>
      </c>
      <c r="D14" s="84" t="s">
        <v>13</v>
      </c>
      <c r="E14" s="85">
        <v>41</v>
      </c>
      <c r="F14" s="85">
        <v>41</v>
      </c>
      <c r="G14" s="86">
        <v>1</v>
      </c>
      <c r="H14" s="87">
        <v>789450.5</v>
      </c>
      <c r="I14" s="88">
        <v>7622</v>
      </c>
      <c r="J14" s="89">
        <v>1830530.5</v>
      </c>
      <c r="K14" s="90">
        <v>16471</v>
      </c>
      <c r="L14" s="91">
        <v>401.7317073170732</v>
      </c>
      <c r="M14" s="92">
        <v>111.13657337138</v>
      </c>
      <c r="N14" s="93"/>
      <c r="O14" s="94"/>
      <c r="P14" s="95" t="s">
        <v>28</v>
      </c>
      <c r="Q14" s="95" t="s">
        <v>28</v>
      </c>
      <c r="R14" s="89">
        <v>2114760.5</v>
      </c>
      <c r="S14" s="90">
        <v>18576</v>
      </c>
      <c r="T14" s="96">
        <v>113.84369616709733</v>
      </c>
    </row>
    <row r="15" spans="1:20" s="21" customFormat="1" ht="11.25">
      <c r="A15" s="20">
        <v>9</v>
      </c>
      <c r="B15" s="69"/>
      <c r="C15" s="31" t="s">
        <v>63</v>
      </c>
      <c r="D15" s="32" t="s">
        <v>14</v>
      </c>
      <c r="E15" s="33">
        <v>108</v>
      </c>
      <c r="F15" s="33">
        <v>108</v>
      </c>
      <c r="G15" s="35">
        <v>2</v>
      </c>
      <c r="H15" s="36">
        <v>481823</v>
      </c>
      <c r="I15" s="37">
        <v>6991</v>
      </c>
      <c r="J15" s="65">
        <v>873075</v>
      </c>
      <c r="K15" s="66">
        <v>11738</v>
      </c>
      <c r="L15" s="38">
        <v>108.68518518518519</v>
      </c>
      <c r="M15" s="39">
        <v>74.38021809507582</v>
      </c>
      <c r="N15" s="40">
        <v>1375176.5</v>
      </c>
      <c r="O15" s="41">
        <v>14338</v>
      </c>
      <c r="P15" s="42">
        <v>-0.36511785941659125</v>
      </c>
      <c r="Q15" s="42">
        <v>-0.1813363091086623</v>
      </c>
      <c r="R15" s="65">
        <v>3087508.93269231</v>
      </c>
      <c r="S15" s="66">
        <v>35234.9113195704</v>
      </c>
      <c r="T15" s="43">
        <v>87.62641417455266</v>
      </c>
    </row>
    <row r="16" spans="1:20" s="21" customFormat="1" ht="11.25">
      <c r="A16" s="20">
        <v>10</v>
      </c>
      <c r="B16" s="69"/>
      <c r="C16" s="31" t="s">
        <v>33</v>
      </c>
      <c r="D16" s="32" t="s">
        <v>10</v>
      </c>
      <c r="E16" s="33">
        <v>127</v>
      </c>
      <c r="F16" s="33">
        <v>127</v>
      </c>
      <c r="G16" s="35">
        <v>5</v>
      </c>
      <c r="H16" s="36">
        <v>382292</v>
      </c>
      <c r="I16" s="37">
        <v>4055</v>
      </c>
      <c r="J16" s="65">
        <v>1055172</v>
      </c>
      <c r="K16" s="66">
        <v>9826</v>
      </c>
      <c r="L16" s="38">
        <v>77.37007874015748</v>
      </c>
      <c r="M16" s="39">
        <v>107.38571137797679</v>
      </c>
      <c r="N16" s="40">
        <v>1878236</v>
      </c>
      <c r="O16" s="41">
        <v>17273</v>
      </c>
      <c r="P16" s="42">
        <v>-0.4382111726108966</v>
      </c>
      <c r="Q16" s="42">
        <v>-0.43113529786371796</v>
      </c>
      <c r="R16" s="65">
        <v>16418912</v>
      </c>
      <c r="S16" s="66">
        <v>157860</v>
      </c>
      <c r="T16" s="43">
        <v>104.00932471810465</v>
      </c>
    </row>
    <row r="17" spans="1:20" s="21" customFormat="1" ht="11.25">
      <c r="A17" s="20">
        <v>11</v>
      </c>
      <c r="B17" s="69"/>
      <c r="C17" s="31" t="s">
        <v>74</v>
      </c>
      <c r="D17" s="32" t="s">
        <v>14</v>
      </c>
      <c r="E17" s="33">
        <v>99</v>
      </c>
      <c r="F17" s="33">
        <v>99</v>
      </c>
      <c r="G17" s="35">
        <v>3</v>
      </c>
      <c r="H17" s="36">
        <v>209020</v>
      </c>
      <c r="I17" s="37">
        <v>2753</v>
      </c>
      <c r="J17" s="65">
        <v>475790</v>
      </c>
      <c r="K17" s="66">
        <v>6310</v>
      </c>
      <c r="L17" s="38">
        <v>63.73737373737374</v>
      </c>
      <c r="M17" s="39">
        <v>75.40253565768622</v>
      </c>
      <c r="N17" s="40">
        <v>742405</v>
      </c>
      <c r="O17" s="41">
        <v>9979</v>
      </c>
      <c r="P17" s="42">
        <v>-0.3591233895245856</v>
      </c>
      <c r="Q17" s="42">
        <v>-0.3676721114340114</v>
      </c>
      <c r="R17" s="65">
        <v>2685043</v>
      </c>
      <c r="S17" s="66">
        <v>35682</v>
      </c>
      <c r="T17" s="43">
        <v>75.24922930329018</v>
      </c>
    </row>
    <row r="18" spans="1:20" s="21" customFormat="1" ht="11.25">
      <c r="A18" s="20">
        <v>12</v>
      </c>
      <c r="B18" s="69"/>
      <c r="C18" s="31" t="s">
        <v>37</v>
      </c>
      <c r="D18" s="32" t="s">
        <v>14</v>
      </c>
      <c r="E18" s="33">
        <v>99</v>
      </c>
      <c r="F18" s="33">
        <v>99</v>
      </c>
      <c r="G18" s="35">
        <v>3</v>
      </c>
      <c r="H18" s="36">
        <v>222465</v>
      </c>
      <c r="I18" s="37">
        <v>2950</v>
      </c>
      <c r="J18" s="65">
        <v>475805</v>
      </c>
      <c r="K18" s="66">
        <v>6116</v>
      </c>
      <c r="L18" s="38">
        <v>61.77777777777778</v>
      </c>
      <c r="M18" s="39">
        <v>77.79676258992805</v>
      </c>
      <c r="N18" s="40">
        <v>693137</v>
      </c>
      <c r="O18" s="41">
        <v>9203</v>
      </c>
      <c r="P18" s="42">
        <v>-0.31354840385089816</v>
      </c>
      <c r="Q18" s="42">
        <v>-0.3354340975768771</v>
      </c>
      <c r="R18" s="65">
        <v>2632463</v>
      </c>
      <c r="S18" s="66">
        <v>34627</v>
      </c>
      <c r="T18" s="43">
        <v>76.0234210298322</v>
      </c>
    </row>
    <row r="19" spans="1:20" s="21" customFormat="1" ht="11.25">
      <c r="A19" s="20">
        <v>13</v>
      </c>
      <c r="B19" s="69"/>
      <c r="C19" s="31" t="s">
        <v>39</v>
      </c>
      <c r="D19" s="32" t="s">
        <v>14</v>
      </c>
      <c r="E19" s="33">
        <v>63</v>
      </c>
      <c r="F19" s="33">
        <v>63</v>
      </c>
      <c r="G19" s="35">
        <v>7</v>
      </c>
      <c r="H19" s="36">
        <v>157631</v>
      </c>
      <c r="I19" s="37">
        <v>1754</v>
      </c>
      <c r="J19" s="65">
        <v>520300</v>
      </c>
      <c r="K19" s="66">
        <v>5011</v>
      </c>
      <c r="L19" s="38">
        <v>79.53968253968254</v>
      </c>
      <c r="M19" s="39">
        <v>103.83157054480144</v>
      </c>
      <c r="N19" s="40">
        <v>817051</v>
      </c>
      <c r="O19" s="41">
        <v>8070</v>
      </c>
      <c r="P19" s="42">
        <v>-0.3631976461689662</v>
      </c>
      <c r="Q19" s="42">
        <v>-0.37905824039653035</v>
      </c>
      <c r="R19" s="65">
        <v>18646839</v>
      </c>
      <c r="S19" s="66">
        <v>193149</v>
      </c>
      <c r="T19" s="43">
        <v>96.54121429569918</v>
      </c>
    </row>
    <row r="20" spans="1:20" s="21" customFormat="1" ht="11.25">
      <c r="A20" s="20">
        <v>14</v>
      </c>
      <c r="B20" s="69"/>
      <c r="C20" s="31" t="s">
        <v>34</v>
      </c>
      <c r="D20" s="32" t="s">
        <v>14</v>
      </c>
      <c r="E20" s="33">
        <v>67</v>
      </c>
      <c r="F20" s="33">
        <v>67</v>
      </c>
      <c r="G20" s="35">
        <v>4</v>
      </c>
      <c r="H20" s="36">
        <v>151438</v>
      </c>
      <c r="I20" s="37">
        <v>1632</v>
      </c>
      <c r="J20" s="65">
        <v>394413</v>
      </c>
      <c r="K20" s="66">
        <v>3973</v>
      </c>
      <c r="L20" s="38">
        <v>59.298507462686565</v>
      </c>
      <c r="M20" s="39">
        <v>99.27334507928518</v>
      </c>
      <c r="N20" s="40">
        <v>1330711.5</v>
      </c>
      <c r="O20" s="41">
        <v>13357</v>
      </c>
      <c r="P20" s="42">
        <v>-0.7036074310622551</v>
      </c>
      <c r="Q20" s="42">
        <v>-0.7025529684809463</v>
      </c>
      <c r="R20" s="65">
        <v>8457397.5</v>
      </c>
      <c r="S20" s="66">
        <v>86797</v>
      </c>
      <c r="T20" s="43">
        <v>97.43882277037225</v>
      </c>
    </row>
    <row r="21" spans="1:20" s="21" customFormat="1" ht="11.25">
      <c r="A21" s="20">
        <v>15</v>
      </c>
      <c r="B21" s="69"/>
      <c r="C21" s="31" t="s">
        <v>36</v>
      </c>
      <c r="D21" s="32" t="s">
        <v>15</v>
      </c>
      <c r="E21" s="33">
        <v>51</v>
      </c>
      <c r="F21" s="33">
        <v>51</v>
      </c>
      <c r="G21" s="35">
        <v>3</v>
      </c>
      <c r="H21" s="36">
        <v>99343</v>
      </c>
      <c r="I21" s="37">
        <v>1519</v>
      </c>
      <c r="J21" s="65">
        <v>204567</v>
      </c>
      <c r="K21" s="66">
        <v>2772</v>
      </c>
      <c r="L21" s="38">
        <v>54.35294117647059</v>
      </c>
      <c r="M21" s="39">
        <v>73.79761904761905</v>
      </c>
      <c r="N21" s="40">
        <v>716614</v>
      </c>
      <c r="O21" s="41">
        <v>8797</v>
      </c>
      <c r="P21" s="42">
        <v>-0.714536696185115</v>
      </c>
      <c r="Q21" s="42">
        <v>-0.6848925770148915</v>
      </c>
      <c r="R21" s="65">
        <v>2915648.5</v>
      </c>
      <c r="S21" s="66">
        <v>31724</v>
      </c>
      <c r="T21" s="43">
        <v>91.90671100743916</v>
      </c>
    </row>
    <row r="22" spans="1:20" s="21" customFormat="1" ht="11.25">
      <c r="A22" s="20">
        <v>16</v>
      </c>
      <c r="B22" s="82" t="s">
        <v>21</v>
      </c>
      <c r="C22" s="83" t="s">
        <v>75</v>
      </c>
      <c r="D22" s="84" t="s">
        <v>11</v>
      </c>
      <c r="E22" s="85">
        <v>112</v>
      </c>
      <c r="F22" s="85">
        <v>112</v>
      </c>
      <c r="G22" s="86">
        <v>1</v>
      </c>
      <c r="H22" s="87">
        <v>86812</v>
      </c>
      <c r="I22" s="88">
        <v>932</v>
      </c>
      <c r="J22" s="89">
        <v>202269</v>
      </c>
      <c r="K22" s="90">
        <v>2004</v>
      </c>
      <c r="L22" s="91">
        <v>17.892857142857142</v>
      </c>
      <c r="M22" s="92">
        <v>100.93263473053892</v>
      </c>
      <c r="N22" s="93"/>
      <c r="O22" s="94"/>
      <c r="P22" s="95" t="s">
        <v>28</v>
      </c>
      <c r="Q22" s="95" t="s">
        <v>28</v>
      </c>
      <c r="R22" s="89">
        <v>202269</v>
      </c>
      <c r="S22" s="90">
        <v>2004</v>
      </c>
      <c r="T22" s="96">
        <v>100.93263473053892</v>
      </c>
    </row>
    <row r="23" spans="1:20" s="21" customFormat="1" ht="11.25">
      <c r="A23" s="20">
        <v>17</v>
      </c>
      <c r="B23" s="69"/>
      <c r="C23" s="31" t="s">
        <v>46</v>
      </c>
      <c r="D23" s="32" t="s">
        <v>12</v>
      </c>
      <c r="E23" s="33">
        <v>21</v>
      </c>
      <c r="F23" s="33">
        <v>21</v>
      </c>
      <c r="G23" s="35">
        <v>3</v>
      </c>
      <c r="H23" s="36">
        <v>41502</v>
      </c>
      <c r="I23" s="37">
        <v>525</v>
      </c>
      <c r="J23" s="65">
        <v>106553</v>
      </c>
      <c r="K23" s="66">
        <v>1268</v>
      </c>
      <c r="L23" s="38">
        <v>60.38095238095238</v>
      </c>
      <c r="M23" s="39">
        <v>84.03233438485805</v>
      </c>
      <c r="N23" s="40">
        <v>281654</v>
      </c>
      <c r="O23" s="41">
        <v>3313</v>
      </c>
      <c r="P23" s="42">
        <v>-0.6216883126105079</v>
      </c>
      <c r="Q23" s="42">
        <v>-0.6172653184424992</v>
      </c>
      <c r="R23" s="65">
        <v>1133054</v>
      </c>
      <c r="S23" s="66">
        <v>12943</v>
      </c>
      <c r="T23" s="43">
        <v>87.54183728656416</v>
      </c>
    </row>
    <row r="24" spans="1:20" s="21" customFormat="1" ht="11.25">
      <c r="A24" s="20">
        <v>18</v>
      </c>
      <c r="B24" s="82" t="s">
        <v>21</v>
      </c>
      <c r="C24" s="83" t="s">
        <v>76</v>
      </c>
      <c r="D24" s="84" t="s">
        <v>50</v>
      </c>
      <c r="E24" s="85">
        <v>54</v>
      </c>
      <c r="F24" s="85">
        <v>54</v>
      </c>
      <c r="G24" s="86">
        <v>1</v>
      </c>
      <c r="H24" s="87">
        <v>23652</v>
      </c>
      <c r="I24" s="88">
        <v>253</v>
      </c>
      <c r="J24" s="89">
        <v>63607</v>
      </c>
      <c r="K24" s="90">
        <v>644</v>
      </c>
      <c r="L24" s="91">
        <v>11.925925925925926</v>
      </c>
      <c r="M24" s="92">
        <v>98.76863354037268</v>
      </c>
      <c r="N24" s="93"/>
      <c r="O24" s="94"/>
      <c r="P24" s="95" t="s">
        <v>28</v>
      </c>
      <c r="Q24" s="95" t="s">
        <v>28</v>
      </c>
      <c r="R24" s="89">
        <v>63607</v>
      </c>
      <c r="S24" s="90">
        <v>644</v>
      </c>
      <c r="T24" s="96">
        <v>98.76863354037268</v>
      </c>
    </row>
    <row r="25" spans="1:20" s="21" customFormat="1" ht="11.25">
      <c r="A25" s="20">
        <v>19</v>
      </c>
      <c r="B25" s="69"/>
      <c r="C25" s="31" t="s">
        <v>35</v>
      </c>
      <c r="D25" s="32" t="s">
        <v>10</v>
      </c>
      <c r="E25" s="33">
        <v>11</v>
      </c>
      <c r="F25" s="33">
        <v>11</v>
      </c>
      <c r="G25" s="35">
        <v>4</v>
      </c>
      <c r="H25" s="36">
        <v>28355</v>
      </c>
      <c r="I25" s="37">
        <v>266</v>
      </c>
      <c r="J25" s="65">
        <v>76370</v>
      </c>
      <c r="K25" s="66">
        <v>640</v>
      </c>
      <c r="L25" s="38">
        <v>58.18181818181818</v>
      </c>
      <c r="M25" s="39">
        <v>119.328125</v>
      </c>
      <c r="N25" s="40">
        <v>751494</v>
      </c>
      <c r="O25" s="41">
        <v>6487</v>
      </c>
      <c r="P25" s="42">
        <v>-0.89837576880188</v>
      </c>
      <c r="Q25" s="42">
        <v>-0.9013411438261137</v>
      </c>
      <c r="R25" s="65">
        <v>7188416</v>
      </c>
      <c r="S25" s="66">
        <v>61604</v>
      </c>
      <c r="T25" s="43">
        <v>116.68748782546588</v>
      </c>
    </row>
    <row r="26" spans="1:20" s="21" customFormat="1" ht="11.25">
      <c r="A26" s="20">
        <v>20</v>
      </c>
      <c r="B26" s="69"/>
      <c r="C26" s="31" t="s">
        <v>44</v>
      </c>
      <c r="D26" s="32" t="s">
        <v>11</v>
      </c>
      <c r="E26" s="33">
        <v>16</v>
      </c>
      <c r="F26" s="33">
        <v>16</v>
      </c>
      <c r="G26" s="35">
        <v>3</v>
      </c>
      <c r="H26" s="36">
        <v>15539</v>
      </c>
      <c r="I26" s="37">
        <v>237</v>
      </c>
      <c r="J26" s="65">
        <v>38809</v>
      </c>
      <c r="K26" s="66">
        <v>578</v>
      </c>
      <c r="L26" s="38">
        <v>36.125</v>
      </c>
      <c r="M26" s="39">
        <v>67.14359861591696</v>
      </c>
      <c r="N26" s="40">
        <v>320318</v>
      </c>
      <c r="O26" s="41">
        <v>3110</v>
      </c>
      <c r="P26" s="42">
        <v>-0.8788422754887331</v>
      </c>
      <c r="Q26" s="42">
        <v>-0.8141479099678457</v>
      </c>
      <c r="R26" s="65">
        <v>1655700</v>
      </c>
      <c r="S26" s="66">
        <v>16320</v>
      </c>
      <c r="T26" s="43">
        <v>101.45220588235294</v>
      </c>
    </row>
    <row r="27" spans="1:20" s="21" customFormat="1" ht="11.25">
      <c r="A27" s="20">
        <v>21</v>
      </c>
      <c r="B27" s="69"/>
      <c r="C27" s="31" t="s">
        <v>64</v>
      </c>
      <c r="D27" s="32" t="s">
        <v>15</v>
      </c>
      <c r="E27" s="33">
        <v>32</v>
      </c>
      <c r="F27" s="33">
        <v>32</v>
      </c>
      <c r="G27" s="35">
        <v>2</v>
      </c>
      <c r="H27" s="36">
        <v>18672</v>
      </c>
      <c r="I27" s="37">
        <v>200</v>
      </c>
      <c r="J27" s="65">
        <v>51031</v>
      </c>
      <c r="K27" s="66">
        <v>527</v>
      </c>
      <c r="L27" s="38">
        <v>16.46875</v>
      </c>
      <c r="M27" s="39">
        <v>96.83301707779886</v>
      </c>
      <c r="N27" s="40">
        <v>1245051.5</v>
      </c>
      <c r="O27" s="41">
        <v>11777</v>
      </c>
      <c r="P27" s="42">
        <v>-0.9590129404285687</v>
      </c>
      <c r="Q27" s="42">
        <v>-0.9552517619088053</v>
      </c>
      <c r="R27" s="65">
        <v>1296082.5</v>
      </c>
      <c r="S27" s="66">
        <v>12304</v>
      </c>
      <c r="T27" s="43">
        <v>105.33830461638492</v>
      </c>
    </row>
    <row r="28" spans="1:20" s="21" customFormat="1" ht="11.25">
      <c r="A28" s="20">
        <v>22</v>
      </c>
      <c r="B28" s="69"/>
      <c r="C28" s="31" t="s">
        <v>58</v>
      </c>
      <c r="D28" s="32" t="s">
        <v>11</v>
      </c>
      <c r="E28" s="33">
        <v>3</v>
      </c>
      <c r="F28" s="33">
        <v>3</v>
      </c>
      <c r="G28" s="35">
        <v>6</v>
      </c>
      <c r="H28" s="36">
        <v>21230</v>
      </c>
      <c r="I28" s="37">
        <v>423</v>
      </c>
      <c r="J28" s="65">
        <v>26440</v>
      </c>
      <c r="K28" s="66">
        <v>526</v>
      </c>
      <c r="L28" s="38">
        <v>175.33333333333334</v>
      </c>
      <c r="M28" s="39">
        <v>50.26615969581749</v>
      </c>
      <c r="N28" s="40">
        <v>26939</v>
      </c>
      <c r="O28" s="41">
        <v>501</v>
      </c>
      <c r="P28" s="42">
        <v>-0.018523330487397453</v>
      </c>
      <c r="Q28" s="42">
        <v>0.0499001996007984</v>
      </c>
      <c r="R28" s="65">
        <v>855958.9</v>
      </c>
      <c r="S28" s="66">
        <v>12097</v>
      </c>
      <c r="T28" s="43">
        <v>70.75794825163264</v>
      </c>
    </row>
    <row r="29" spans="1:20" s="21" customFormat="1" ht="11.25">
      <c r="A29" s="20">
        <v>23</v>
      </c>
      <c r="B29" s="69"/>
      <c r="C29" s="31" t="s">
        <v>42</v>
      </c>
      <c r="D29" s="32" t="s">
        <v>43</v>
      </c>
      <c r="E29" s="33">
        <v>8</v>
      </c>
      <c r="F29" s="33">
        <v>10</v>
      </c>
      <c r="G29" s="35">
        <v>6</v>
      </c>
      <c r="H29" s="36">
        <v>19810</v>
      </c>
      <c r="I29" s="37">
        <v>209</v>
      </c>
      <c r="J29" s="65">
        <v>47150</v>
      </c>
      <c r="K29" s="66">
        <v>474</v>
      </c>
      <c r="L29" s="38">
        <v>47.4</v>
      </c>
      <c r="M29" s="39">
        <v>99.47257383966245</v>
      </c>
      <c r="N29" s="40">
        <v>314287.5</v>
      </c>
      <c r="O29" s="41">
        <v>2985</v>
      </c>
      <c r="P29" s="42">
        <v>-0.849978125124289</v>
      </c>
      <c r="Q29" s="42">
        <v>-0.8412060301507538</v>
      </c>
      <c r="R29" s="65">
        <v>16868709.15</v>
      </c>
      <c r="S29" s="66">
        <v>163683</v>
      </c>
      <c r="T29" s="43">
        <v>103.05718461905023</v>
      </c>
    </row>
    <row r="30" spans="1:20" s="21" customFormat="1" ht="11.25">
      <c r="A30" s="20">
        <v>24</v>
      </c>
      <c r="B30" s="69"/>
      <c r="C30" s="31" t="s">
        <v>51</v>
      </c>
      <c r="D30" s="32" t="s">
        <v>10</v>
      </c>
      <c r="E30" s="33">
        <v>3</v>
      </c>
      <c r="F30" s="33">
        <v>3</v>
      </c>
      <c r="G30" s="35">
        <v>15</v>
      </c>
      <c r="H30" s="36">
        <v>20285</v>
      </c>
      <c r="I30" s="37">
        <v>168</v>
      </c>
      <c r="J30" s="65">
        <v>51615</v>
      </c>
      <c r="K30" s="66">
        <v>368</v>
      </c>
      <c r="L30" s="38">
        <v>122.66666666666667</v>
      </c>
      <c r="M30" s="39">
        <v>140.25815217391303</v>
      </c>
      <c r="N30" s="40">
        <v>137435</v>
      </c>
      <c r="O30" s="41">
        <v>1238</v>
      </c>
      <c r="P30" s="42">
        <v>-0.6244406446683887</v>
      </c>
      <c r="Q30" s="42">
        <v>-0.7027463651050081</v>
      </c>
      <c r="R30" s="65">
        <v>187779894</v>
      </c>
      <c r="S30" s="66">
        <v>1704194</v>
      </c>
      <c r="T30" s="43">
        <v>110.18692355447796</v>
      </c>
    </row>
    <row r="31" spans="1:20" s="21" customFormat="1" ht="11.25">
      <c r="A31" s="20">
        <v>25</v>
      </c>
      <c r="B31" s="82" t="s">
        <v>21</v>
      </c>
      <c r="C31" s="83" t="s">
        <v>77</v>
      </c>
      <c r="D31" s="84" t="s">
        <v>13</v>
      </c>
      <c r="E31" s="85">
        <v>1</v>
      </c>
      <c r="F31" s="85">
        <v>1</v>
      </c>
      <c r="G31" s="86">
        <v>1</v>
      </c>
      <c r="H31" s="87">
        <v>0</v>
      </c>
      <c r="I31" s="88">
        <v>0</v>
      </c>
      <c r="J31" s="89">
        <v>42160</v>
      </c>
      <c r="K31" s="90">
        <v>356</v>
      </c>
      <c r="L31" s="91">
        <v>356</v>
      </c>
      <c r="M31" s="92">
        <v>118.42696629213484</v>
      </c>
      <c r="N31" s="93"/>
      <c r="O31" s="94"/>
      <c r="P31" s="95" t="s">
        <v>28</v>
      </c>
      <c r="Q31" s="95" t="s">
        <v>28</v>
      </c>
      <c r="R31" s="89">
        <v>42160</v>
      </c>
      <c r="S31" s="90">
        <v>356</v>
      </c>
      <c r="T31" s="96">
        <v>118.42696629213484</v>
      </c>
    </row>
    <row r="32" spans="1:20" s="21" customFormat="1" ht="11.25">
      <c r="A32" s="20">
        <v>26</v>
      </c>
      <c r="B32" s="69"/>
      <c r="C32" s="31" t="s">
        <v>45</v>
      </c>
      <c r="D32" s="32" t="s">
        <v>43</v>
      </c>
      <c r="E32" s="33">
        <v>7</v>
      </c>
      <c r="F32" s="33">
        <v>7</v>
      </c>
      <c r="G32" s="35">
        <v>3</v>
      </c>
      <c r="H32" s="36">
        <v>17755</v>
      </c>
      <c r="I32" s="37">
        <v>162</v>
      </c>
      <c r="J32" s="65">
        <v>45045</v>
      </c>
      <c r="K32" s="66">
        <v>355</v>
      </c>
      <c r="L32" s="38">
        <v>50.714285714285715</v>
      </c>
      <c r="M32" s="39">
        <v>126.88732394366197</v>
      </c>
      <c r="N32" s="40">
        <v>305049</v>
      </c>
      <c r="O32" s="41">
        <v>2652</v>
      </c>
      <c r="P32" s="42">
        <v>-0.8523351986074368</v>
      </c>
      <c r="Q32" s="42">
        <v>-0.8661387631975868</v>
      </c>
      <c r="R32" s="65">
        <v>1388717</v>
      </c>
      <c r="S32" s="66">
        <v>12286</v>
      </c>
      <c r="T32" s="43">
        <v>113.03247598893049</v>
      </c>
    </row>
    <row r="33" spans="1:20" s="21" customFormat="1" ht="11.25">
      <c r="A33" s="20">
        <v>27</v>
      </c>
      <c r="B33" s="69"/>
      <c r="C33" s="31" t="s">
        <v>48</v>
      </c>
      <c r="D33" s="32" t="s">
        <v>11</v>
      </c>
      <c r="E33" s="33">
        <v>9</v>
      </c>
      <c r="F33" s="33">
        <v>9</v>
      </c>
      <c r="G33" s="35">
        <v>5</v>
      </c>
      <c r="H33" s="36">
        <v>11134</v>
      </c>
      <c r="I33" s="37">
        <v>188</v>
      </c>
      <c r="J33" s="65">
        <v>21844</v>
      </c>
      <c r="K33" s="66">
        <v>330</v>
      </c>
      <c r="L33" s="38">
        <v>36.666666666666664</v>
      </c>
      <c r="M33" s="39">
        <v>66.19393939393939</v>
      </c>
      <c r="N33" s="40">
        <v>49546</v>
      </c>
      <c r="O33" s="41">
        <v>641</v>
      </c>
      <c r="P33" s="42">
        <v>-0.5591167803657208</v>
      </c>
      <c r="Q33" s="42">
        <v>-0.48517940717628705</v>
      </c>
      <c r="R33" s="65">
        <v>2683483</v>
      </c>
      <c r="S33" s="66">
        <v>29810</v>
      </c>
      <c r="T33" s="43">
        <v>90.01955719557195</v>
      </c>
    </row>
    <row r="34" spans="1:20" s="21" customFormat="1" ht="11.25">
      <c r="A34" s="20">
        <v>28</v>
      </c>
      <c r="B34" s="69"/>
      <c r="C34" s="31" t="s">
        <v>66</v>
      </c>
      <c r="D34" s="32" t="s">
        <v>13</v>
      </c>
      <c r="E34" s="33">
        <v>9</v>
      </c>
      <c r="F34" s="33">
        <v>9</v>
      </c>
      <c r="G34" s="35">
        <v>2</v>
      </c>
      <c r="H34" s="36">
        <v>17350</v>
      </c>
      <c r="I34" s="37">
        <v>181</v>
      </c>
      <c r="J34" s="65">
        <v>33330</v>
      </c>
      <c r="K34" s="66">
        <v>303</v>
      </c>
      <c r="L34" s="38">
        <v>33.666666666666664</v>
      </c>
      <c r="M34" s="39">
        <v>110</v>
      </c>
      <c r="N34" s="40">
        <v>76600</v>
      </c>
      <c r="O34" s="41">
        <v>696</v>
      </c>
      <c r="P34" s="42">
        <v>-0.5648825065274151</v>
      </c>
      <c r="Q34" s="42">
        <v>-0.5646551724137931</v>
      </c>
      <c r="R34" s="65">
        <v>109930</v>
      </c>
      <c r="S34" s="66">
        <v>999</v>
      </c>
      <c r="T34" s="43">
        <v>110.04004004004004</v>
      </c>
    </row>
    <row r="35" spans="1:20" s="21" customFormat="1" ht="11.25">
      <c r="A35" s="20">
        <v>29</v>
      </c>
      <c r="B35" s="69"/>
      <c r="C35" s="31" t="s">
        <v>31</v>
      </c>
      <c r="D35" s="32" t="s">
        <v>15</v>
      </c>
      <c r="E35" s="33">
        <v>2</v>
      </c>
      <c r="F35" s="33">
        <v>2</v>
      </c>
      <c r="G35" s="35">
        <v>29</v>
      </c>
      <c r="H35" s="36">
        <v>13550</v>
      </c>
      <c r="I35" s="37">
        <v>271</v>
      </c>
      <c r="J35" s="65">
        <v>13550</v>
      </c>
      <c r="K35" s="66">
        <v>271</v>
      </c>
      <c r="L35" s="38">
        <v>135.5</v>
      </c>
      <c r="M35" s="39">
        <v>50</v>
      </c>
      <c r="N35" s="40">
        <v>6420</v>
      </c>
      <c r="O35" s="41">
        <v>118</v>
      </c>
      <c r="P35" s="42">
        <v>1.1105919003115265</v>
      </c>
      <c r="Q35" s="42">
        <v>1.2966101694915255</v>
      </c>
      <c r="R35" s="65">
        <v>8750222.5</v>
      </c>
      <c r="S35" s="66">
        <v>134597</v>
      </c>
      <c r="T35" s="43">
        <v>65.01053143829357</v>
      </c>
    </row>
    <row r="36" spans="1:20" s="21" customFormat="1" ht="11.25">
      <c r="A36" s="20">
        <v>30</v>
      </c>
      <c r="B36" s="69"/>
      <c r="C36" s="31" t="s">
        <v>56</v>
      </c>
      <c r="D36" s="32" t="s">
        <v>12</v>
      </c>
      <c r="E36" s="33">
        <v>3</v>
      </c>
      <c r="F36" s="33">
        <v>3</v>
      </c>
      <c r="G36" s="35">
        <v>9</v>
      </c>
      <c r="H36" s="36">
        <v>5625</v>
      </c>
      <c r="I36" s="37">
        <v>79</v>
      </c>
      <c r="J36" s="65">
        <v>18425</v>
      </c>
      <c r="K36" s="66">
        <v>257</v>
      </c>
      <c r="L36" s="38">
        <v>85.66666666666667</v>
      </c>
      <c r="M36" s="39">
        <v>71.69260700389106</v>
      </c>
      <c r="N36" s="40">
        <v>30040</v>
      </c>
      <c r="O36" s="41">
        <v>385</v>
      </c>
      <c r="P36" s="42">
        <v>-0.38665113182423433</v>
      </c>
      <c r="Q36" s="42">
        <v>-0.33246753246753247</v>
      </c>
      <c r="R36" s="65">
        <v>4951243.3</v>
      </c>
      <c r="S36" s="66">
        <v>50197</v>
      </c>
      <c r="T36" s="43">
        <v>98.63623921748311</v>
      </c>
    </row>
    <row r="37" spans="1:20" s="21" customFormat="1" ht="11.25">
      <c r="A37" s="20">
        <v>31</v>
      </c>
      <c r="B37" s="69"/>
      <c r="C37" s="31" t="s">
        <v>40</v>
      </c>
      <c r="D37" s="32" t="s">
        <v>14</v>
      </c>
      <c r="E37" s="33">
        <v>6</v>
      </c>
      <c r="F37" s="33">
        <v>6</v>
      </c>
      <c r="G37" s="35">
        <v>3</v>
      </c>
      <c r="H37" s="36">
        <v>4777</v>
      </c>
      <c r="I37" s="37">
        <v>93</v>
      </c>
      <c r="J37" s="65">
        <v>13288</v>
      </c>
      <c r="K37" s="66">
        <v>238</v>
      </c>
      <c r="L37" s="38">
        <v>39.666666666666664</v>
      </c>
      <c r="M37" s="39">
        <v>55.831932773109244</v>
      </c>
      <c r="N37" s="40">
        <v>266641</v>
      </c>
      <c r="O37" s="41">
        <v>3102</v>
      </c>
      <c r="P37" s="42">
        <v>-0.9501652034008273</v>
      </c>
      <c r="Q37" s="42">
        <v>-0.9232753062540296</v>
      </c>
      <c r="R37" s="65">
        <v>1580986</v>
      </c>
      <c r="S37" s="66">
        <v>17083</v>
      </c>
      <c r="T37" s="43">
        <v>92.54732775273663</v>
      </c>
    </row>
    <row r="38" spans="1:20" s="21" customFormat="1" ht="11.25">
      <c r="A38" s="20">
        <v>32</v>
      </c>
      <c r="B38" s="69"/>
      <c r="C38" s="31" t="s">
        <v>78</v>
      </c>
      <c r="D38" s="32" t="s">
        <v>14</v>
      </c>
      <c r="E38" s="33">
        <v>1</v>
      </c>
      <c r="F38" s="33">
        <v>1</v>
      </c>
      <c r="G38" s="35">
        <v>6</v>
      </c>
      <c r="H38" s="36">
        <v>6250</v>
      </c>
      <c r="I38" s="37">
        <v>182</v>
      </c>
      <c r="J38" s="65">
        <v>8490</v>
      </c>
      <c r="K38" s="66">
        <v>231</v>
      </c>
      <c r="L38" s="38">
        <v>231</v>
      </c>
      <c r="M38" s="39">
        <v>36.753246753246756</v>
      </c>
      <c r="N38" s="40">
        <v>63895</v>
      </c>
      <c r="O38" s="41">
        <v>420</v>
      </c>
      <c r="P38" s="42">
        <v>-0.8671257531888255</v>
      </c>
      <c r="Q38" s="42">
        <v>-0.45</v>
      </c>
      <c r="R38" s="65">
        <v>8453647.5</v>
      </c>
      <c r="S38" s="66">
        <v>78014</v>
      </c>
      <c r="T38" s="43">
        <v>108.36064680698337</v>
      </c>
    </row>
    <row r="39" spans="1:20" s="21" customFormat="1" ht="11.25">
      <c r="A39" s="20">
        <v>33</v>
      </c>
      <c r="B39" s="82" t="s">
        <v>21</v>
      </c>
      <c r="C39" s="83" t="s">
        <v>79</v>
      </c>
      <c r="D39" s="84" t="s">
        <v>80</v>
      </c>
      <c r="E39" s="85">
        <v>22</v>
      </c>
      <c r="F39" s="85">
        <v>22</v>
      </c>
      <c r="G39" s="86">
        <v>1</v>
      </c>
      <c r="H39" s="87">
        <v>4820</v>
      </c>
      <c r="I39" s="88">
        <v>74</v>
      </c>
      <c r="J39" s="89">
        <v>18255</v>
      </c>
      <c r="K39" s="90">
        <v>231</v>
      </c>
      <c r="L39" s="91">
        <v>10.5</v>
      </c>
      <c r="M39" s="92">
        <v>79.02597402597402</v>
      </c>
      <c r="N39" s="93"/>
      <c r="O39" s="94"/>
      <c r="P39" s="95" t="s">
        <v>28</v>
      </c>
      <c r="Q39" s="95" t="s">
        <v>28</v>
      </c>
      <c r="R39" s="89">
        <v>18255</v>
      </c>
      <c r="S39" s="90">
        <v>231</v>
      </c>
      <c r="T39" s="96">
        <v>79.02597402597402</v>
      </c>
    </row>
    <row r="40" spans="1:20" s="21" customFormat="1" ht="11.25">
      <c r="A40" s="20">
        <v>34</v>
      </c>
      <c r="B40" s="69"/>
      <c r="C40" s="31" t="s">
        <v>54</v>
      </c>
      <c r="D40" s="32" t="s">
        <v>13</v>
      </c>
      <c r="E40" s="33">
        <v>2</v>
      </c>
      <c r="F40" s="33">
        <v>2</v>
      </c>
      <c r="G40" s="35">
        <v>9</v>
      </c>
      <c r="H40" s="36">
        <v>2505</v>
      </c>
      <c r="I40" s="37">
        <v>88</v>
      </c>
      <c r="J40" s="65">
        <v>7070</v>
      </c>
      <c r="K40" s="66">
        <v>222</v>
      </c>
      <c r="L40" s="38">
        <v>111</v>
      </c>
      <c r="M40" s="39">
        <v>31.846846846846848</v>
      </c>
      <c r="N40" s="40">
        <v>31105</v>
      </c>
      <c r="O40" s="41">
        <v>337</v>
      </c>
      <c r="P40" s="42">
        <v>-0.7727053528371645</v>
      </c>
      <c r="Q40" s="42">
        <v>-0.34124629080118696</v>
      </c>
      <c r="R40" s="65">
        <v>1136843.2</v>
      </c>
      <c r="S40" s="66">
        <v>10771</v>
      </c>
      <c r="T40" s="43">
        <v>105.54667161823414</v>
      </c>
    </row>
    <row r="41" spans="1:20" s="21" customFormat="1" ht="11.25">
      <c r="A41" s="20">
        <v>35</v>
      </c>
      <c r="B41" s="69"/>
      <c r="C41" s="31" t="s">
        <v>55</v>
      </c>
      <c r="D41" s="32" t="s">
        <v>11</v>
      </c>
      <c r="E41" s="33">
        <v>6</v>
      </c>
      <c r="F41" s="33">
        <v>6</v>
      </c>
      <c r="G41" s="35">
        <v>10</v>
      </c>
      <c r="H41" s="36">
        <v>7950</v>
      </c>
      <c r="I41" s="37">
        <v>154</v>
      </c>
      <c r="J41" s="65">
        <v>12240</v>
      </c>
      <c r="K41" s="66">
        <v>212</v>
      </c>
      <c r="L41" s="38">
        <v>35.333333333333336</v>
      </c>
      <c r="M41" s="39">
        <v>57.735849056603776</v>
      </c>
      <c r="N41" s="40">
        <v>22465</v>
      </c>
      <c r="O41" s="41">
        <v>381</v>
      </c>
      <c r="P41" s="42">
        <v>-0.45515245938125976</v>
      </c>
      <c r="Q41" s="42">
        <v>-0.4435695538057743</v>
      </c>
      <c r="R41" s="65">
        <v>12321497.9</v>
      </c>
      <c r="S41" s="66">
        <v>138416</v>
      </c>
      <c r="T41" s="43">
        <v>89.01787293376489</v>
      </c>
    </row>
    <row r="42" spans="1:20" s="21" customFormat="1" ht="11.25">
      <c r="A42" s="20">
        <v>36</v>
      </c>
      <c r="B42" s="69"/>
      <c r="C42" s="31" t="s">
        <v>57</v>
      </c>
      <c r="D42" s="32" t="s">
        <v>10</v>
      </c>
      <c r="E42" s="33">
        <v>4</v>
      </c>
      <c r="F42" s="33">
        <v>4</v>
      </c>
      <c r="G42" s="35">
        <v>20</v>
      </c>
      <c r="H42" s="36">
        <v>6710</v>
      </c>
      <c r="I42" s="37">
        <v>70</v>
      </c>
      <c r="J42" s="67">
        <v>20830</v>
      </c>
      <c r="K42" s="68">
        <v>193</v>
      </c>
      <c r="L42" s="37">
        <v>48.25</v>
      </c>
      <c r="M42" s="64">
        <v>107.92746113989638</v>
      </c>
      <c r="N42" s="36">
        <v>20400</v>
      </c>
      <c r="O42" s="37">
        <v>191</v>
      </c>
      <c r="P42" s="72">
        <v>0.02107843137254902</v>
      </c>
      <c r="Q42" s="72">
        <v>0.010471204188481676</v>
      </c>
      <c r="R42" s="65">
        <v>28859309</v>
      </c>
      <c r="S42" s="66">
        <v>320476</v>
      </c>
      <c r="T42" s="43">
        <v>90.05138918358941</v>
      </c>
    </row>
    <row r="43" spans="1:20" s="21" customFormat="1" ht="11.25">
      <c r="A43" s="20">
        <v>37</v>
      </c>
      <c r="B43" s="69"/>
      <c r="C43" s="31" t="s">
        <v>81</v>
      </c>
      <c r="D43" s="32" t="s">
        <v>13</v>
      </c>
      <c r="E43" s="33">
        <v>1</v>
      </c>
      <c r="F43" s="33">
        <v>1</v>
      </c>
      <c r="G43" s="35">
        <v>6</v>
      </c>
      <c r="H43" s="36">
        <v>1260</v>
      </c>
      <c r="I43" s="37">
        <v>59</v>
      </c>
      <c r="J43" s="65">
        <v>3075</v>
      </c>
      <c r="K43" s="66">
        <v>134</v>
      </c>
      <c r="L43" s="38">
        <v>134</v>
      </c>
      <c r="M43" s="39">
        <v>22.94776119402985</v>
      </c>
      <c r="N43" s="40">
        <v>2205</v>
      </c>
      <c r="O43" s="41">
        <v>28</v>
      </c>
      <c r="P43" s="42">
        <v>0.3945578231292517</v>
      </c>
      <c r="Q43" s="42">
        <v>3.7857142857142856</v>
      </c>
      <c r="R43" s="65">
        <v>136140.59999999998</v>
      </c>
      <c r="S43" s="66">
        <v>1629</v>
      </c>
      <c r="T43" s="43">
        <v>83.57311233885818</v>
      </c>
    </row>
    <row r="44" spans="1:20" s="21" customFormat="1" ht="11.25">
      <c r="A44" s="20">
        <v>38</v>
      </c>
      <c r="B44" s="69"/>
      <c r="C44" s="31" t="s">
        <v>52</v>
      </c>
      <c r="D44" s="32" t="s">
        <v>10</v>
      </c>
      <c r="E44" s="33">
        <v>2</v>
      </c>
      <c r="F44" s="33">
        <v>2</v>
      </c>
      <c r="G44" s="35">
        <v>7</v>
      </c>
      <c r="H44" s="36">
        <v>6205</v>
      </c>
      <c r="I44" s="37">
        <v>58</v>
      </c>
      <c r="J44" s="67">
        <v>16755</v>
      </c>
      <c r="K44" s="68">
        <v>132</v>
      </c>
      <c r="L44" s="37">
        <v>66</v>
      </c>
      <c r="M44" s="64">
        <v>126.93181818181819</v>
      </c>
      <c r="N44" s="40">
        <v>38850</v>
      </c>
      <c r="O44" s="41">
        <v>273</v>
      </c>
      <c r="P44" s="42">
        <v>-0.5687258687258687</v>
      </c>
      <c r="Q44" s="42">
        <v>-0.5164835164835165</v>
      </c>
      <c r="R44" s="65">
        <v>4254948</v>
      </c>
      <c r="S44" s="66">
        <v>37076</v>
      </c>
      <c r="T44" s="43">
        <v>114.76286546553027</v>
      </c>
    </row>
    <row r="45" spans="1:20" s="21" customFormat="1" ht="11.25">
      <c r="A45" s="20">
        <v>39</v>
      </c>
      <c r="B45" s="69"/>
      <c r="C45" s="31" t="s">
        <v>47</v>
      </c>
      <c r="D45" s="32" t="s">
        <v>43</v>
      </c>
      <c r="E45" s="33">
        <v>4</v>
      </c>
      <c r="F45" s="33">
        <v>4</v>
      </c>
      <c r="G45" s="35">
        <v>4</v>
      </c>
      <c r="H45" s="36">
        <v>5790</v>
      </c>
      <c r="I45" s="37">
        <v>74</v>
      </c>
      <c r="J45" s="65">
        <v>10110</v>
      </c>
      <c r="K45" s="66">
        <v>128</v>
      </c>
      <c r="L45" s="38">
        <v>32</v>
      </c>
      <c r="M45" s="39">
        <v>78.984375</v>
      </c>
      <c r="N45" s="40">
        <v>111135</v>
      </c>
      <c r="O45" s="41">
        <v>1356</v>
      </c>
      <c r="P45" s="42">
        <v>-0.9090295586448913</v>
      </c>
      <c r="Q45" s="42">
        <v>-0.9056047197640118</v>
      </c>
      <c r="R45" s="65">
        <v>3077475</v>
      </c>
      <c r="S45" s="66">
        <v>36429</v>
      </c>
      <c r="T45" s="43">
        <v>84.47871201515277</v>
      </c>
    </row>
    <row r="46" spans="1:20" s="21" customFormat="1" ht="11.25">
      <c r="A46" s="20">
        <v>40</v>
      </c>
      <c r="B46" s="69"/>
      <c r="C46" s="31" t="s">
        <v>65</v>
      </c>
      <c r="D46" s="32" t="s">
        <v>11</v>
      </c>
      <c r="E46" s="33">
        <v>8</v>
      </c>
      <c r="F46" s="33">
        <v>8</v>
      </c>
      <c r="G46" s="35">
        <v>2</v>
      </c>
      <c r="H46" s="36">
        <v>4905</v>
      </c>
      <c r="I46" s="37">
        <v>59</v>
      </c>
      <c r="J46" s="65">
        <v>9180</v>
      </c>
      <c r="K46" s="66">
        <v>108</v>
      </c>
      <c r="L46" s="38">
        <v>13.5</v>
      </c>
      <c r="M46" s="39">
        <v>85</v>
      </c>
      <c r="N46" s="40">
        <v>434845</v>
      </c>
      <c r="O46" s="41">
        <v>4243</v>
      </c>
      <c r="P46" s="42">
        <v>-0.9788890294242776</v>
      </c>
      <c r="Q46" s="42">
        <v>-0.9745463115720009</v>
      </c>
      <c r="R46" s="65">
        <v>444025</v>
      </c>
      <c r="S46" s="66">
        <v>4351</v>
      </c>
      <c r="T46" s="43">
        <v>102.0512525856125</v>
      </c>
    </row>
    <row r="47" spans="1:20" s="21" customFormat="1" ht="11.25">
      <c r="A47" s="20">
        <v>41</v>
      </c>
      <c r="B47" s="69"/>
      <c r="C47" s="31" t="s">
        <v>38</v>
      </c>
      <c r="D47" s="32" t="s">
        <v>14</v>
      </c>
      <c r="E47" s="33">
        <v>2</v>
      </c>
      <c r="F47" s="33">
        <v>2</v>
      </c>
      <c r="G47" s="35">
        <v>3</v>
      </c>
      <c r="H47" s="36">
        <v>2780</v>
      </c>
      <c r="I47" s="37">
        <v>32</v>
      </c>
      <c r="J47" s="65">
        <v>6385</v>
      </c>
      <c r="K47" s="66">
        <v>74</v>
      </c>
      <c r="L47" s="38">
        <v>37</v>
      </c>
      <c r="M47" s="39">
        <v>86.28378378378379</v>
      </c>
      <c r="N47" s="40">
        <v>482715</v>
      </c>
      <c r="O47" s="41">
        <v>6539</v>
      </c>
      <c r="P47" s="42">
        <v>-0.9867727333934102</v>
      </c>
      <c r="Q47" s="42">
        <v>-0.9886832849059489</v>
      </c>
      <c r="R47" s="65">
        <v>1668507</v>
      </c>
      <c r="S47" s="66">
        <v>22339</v>
      </c>
      <c r="T47" s="43">
        <v>74.69031738215676</v>
      </c>
    </row>
    <row r="48" spans="1:20" s="21" customFormat="1" ht="11.25">
      <c r="A48" s="20">
        <v>42</v>
      </c>
      <c r="B48" s="69"/>
      <c r="C48" s="31" t="s">
        <v>82</v>
      </c>
      <c r="D48" s="32" t="s">
        <v>12</v>
      </c>
      <c r="E48" s="33">
        <v>1</v>
      </c>
      <c r="F48" s="33">
        <v>1</v>
      </c>
      <c r="G48" s="35">
        <v>6</v>
      </c>
      <c r="H48" s="36">
        <v>0</v>
      </c>
      <c r="I48" s="37">
        <v>0</v>
      </c>
      <c r="J48" s="65">
        <v>2800</v>
      </c>
      <c r="K48" s="66">
        <v>67</v>
      </c>
      <c r="L48" s="38">
        <v>67</v>
      </c>
      <c r="M48" s="39">
        <v>41.791044776119406</v>
      </c>
      <c r="N48" s="40">
        <v>330</v>
      </c>
      <c r="O48" s="41">
        <v>3</v>
      </c>
      <c r="P48" s="42">
        <v>7.484848484848484</v>
      </c>
      <c r="Q48" s="42">
        <v>21.333333333333332</v>
      </c>
      <c r="R48" s="65">
        <v>621685</v>
      </c>
      <c r="S48" s="66">
        <v>9788</v>
      </c>
      <c r="T48" s="43">
        <v>63.51501838986514</v>
      </c>
    </row>
    <row r="49" spans="1:20" s="21" customFormat="1" ht="11.25">
      <c r="A49" s="20">
        <v>43</v>
      </c>
      <c r="B49" s="69"/>
      <c r="C49" s="31" t="s">
        <v>83</v>
      </c>
      <c r="D49" s="32" t="s">
        <v>50</v>
      </c>
      <c r="E49" s="33">
        <v>1</v>
      </c>
      <c r="F49" s="33">
        <v>1</v>
      </c>
      <c r="G49" s="35">
        <v>36</v>
      </c>
      <c r="H49" s="36">
        <v>0</v>
      </c>
      <c r="I49" s="37">
        <v>0</v>
      </c>
      <c r="J49" s="65">
        <v>2150</v>
      </c>
      <c r="K49" s="66">
        <v>43</v>
      </c>
      <c r="L49" s="38">
        <v>43</v>
      </c>
      <c r="M49" s="39">
        <v>50</v>
      </c>
      <c r="N49" s="40">
        <v>1520</v>
      </c>
      <c r="O49" s="41">
        <v>38</v>
      </c>
      <c r="P49" s="42">
        <v>0.4144736842105263</v>
      </c>
      <c r="Q49" s="42">
        <v>0.13157894736842105</v>
      </c>
      <c r="R49" s="65">
        <v>1297124.6</v>
      </c>
      <c r="S49" s="66">
        <v>45367</v>
      </c>
      <c r="T49" s="43">
        <v>28.591809024180574</v>
      </c>
    </row>
    <row r="50" spans="1:20" s="21" customFormat="1" ht="11.25">
      <c r="A50" s="20">
        <v>44</v>
      </c>
      <c r="B50" s="69"/>
      <c r="C50" s="31" t="s">
        <v>84</v>
      </c>
      <c r="D50" s="32" t="s">
        <v>12</v>
      </c>
      <c r="E50" s="33">
        <v>1</v>
      </c>
      <c r="F50" s="33">
        <v>1</v>
      </c>
      <c r="G50" s="35">
        <v>11</v>
      </c>
      <c r="H50" s="36">
        <v>2000</v>
      </c>
      <c r="I50" s="37">
        <v>40</v>
      </c>
      <c r="J50" s="67">
        <v>2000</v>
      </c>
      <c r="K50" s="68">
        <v>40</v>
      </c>
      <c r="L50" s="37">
        <v>40</v>
      </c>
      <c r="M50" s="64">
        <v>50</v>
      </c>
      <c r="N50" s="36">
        <v>1575</v>
      </c>
      <c r="O50" s="41">
        <v>35</v>
      </c>
      <c r="P50" s="42">
        <v>0.2698412698412698</v>
      </c>
      <c r="Q50" s="42">
        <v>0.14285714285714285</v>
      </c>
      <c r="R50" s="65">
        <v>793648.5</v>
      </c>
      <c r="S50" s="66">
        <v>8956</v>
      </c>
      <c r="T50" s="43">
        <v>88.61640241179097</v>
      </c>
    </row>
    <row r="51" spans="1:20" s="21" customFormat="1" ht="11.25">
      <c r="A51" s="20">
        <v>45</v>
      </c>
      <c r="B51" s="69"/>
      <c r="C51" s="31" t="s">
        <v>85</v>
      </c>
      <c r="D51" s="32" t="s">
        <v>12</v>
      </c>
      <c r="E51" s="33">
        <v>1</v>
      </c>
      <c r="F51" s="33">
        <v>1</v>
      </c>
      <c r="G51" s="35">
        <v>5</v>
      </c>
      <c r="H51" s="36">
        <v>695</v>
      </c>
      <c r="I51" s="37">
        <v>39</v>
      </c>
      <c r="J51" s="65">
        <v>695</v>
      </c>
      <c r="K51" s="66">
        <v>39</v>
      </c>
      <c r="L51" s="38">
        <v>39</v>
      </c>
      <c r="M51" s="39">
        <v>17.82051282051282</v>
      </c>
      <c r="N51" s="40">
        <v>1320.6</v>
      </c>
      <c r="O51" s="41">
        <v>22</v>
      </c>
      <c r="P51" s="42">
        <v>-0.47372406481902163</v>
      </c>
      <c r="Q51" s="42">
        <v>0.7727272727272727</v>
      </c>
      <c r="R51" s="65">
        <v>144005.2</v>
      </c>
      <c r="S51" s="66">
        <v>1310</v>
      </c>
      <c r="T51" s="43">
        <v>109.92763358778627</v>
      </c>
    </row>
    <row r="52" spans="1:20" s="21" customFormat="1" ht="11.25">
      <c r="A52" s="20">
        <v>46</v>
      </c>
      <c r="B52" s="69"/>
      <c r="C52" s="31" t="s">
        <v>41</v>
      </c>
      <c r="D52" s="32" t="s">
        <v>11</v>
      </c>
      <c r="E52" s="33">
        <v>4</v>
      </c>
      <c r="F52" s="33">
        <v>4</v>
      </c>
      <c r="G52" s="35">
        <v>3</v>
      </c>
      <c r="H52" s="36">
        <v>875</v>
      </c>
      <c r="I52" s="37">
        <v>17</v>
      </c>
      <c r="J52" s="65">
        <v>2345</v>
      </c>
      <c r="K52" s="66">
        <v>35</v>
      </c>
      <c r="L52" s="38">
        <v>8.75</v>
      </c>
      <c r="M52" s="39">
        <v>67</v>
      </c>
      <c r="N52" s="40">
        <v>55450</v>
      </c>
      <c r="O52" s="41">
        <v>707</v>
      </c>
      <c r="P52" s="42">
        <v>-0.9577096483318305</v>
      </c>
      <c r="Q52" s="42">
        <v>-0.9504950495049505</v>
      </c>
      <c r="R52" s="65">
        <v>1375211</v>
      </c>
      <c r="S52" s="66">
        <v>13703</v>
      </c>
      <c r="T52" s="43">
        <v>100.35838867401299</v>
      </c>
    </row>
    <row r="53" spans="1:20" s="21" customFormat="1" ht="11.25">
      <c r="A53" s="20">
        <v>47</v>
      </c>
      <c r="B53" s="69"/>
      <c r="C53" s="31" t="s">
        <v>86</v>
      </c>
      <c r="D53" s="32" t="s">
        <v>11</v>
      </c>
      <c r="E53" s="33">
        <v>1</v>
      </c>
      <c r="F53" s="33">
        <v>1</v>
      </c>
      <c r="G53" s="35">
        <v>6</v>
      </c>
      <c r="H53" s="36">
        <v>1550</v>
      </c>
      <c r="I53" s="37">
        <v>31</v>
      </c>
      <c r="J53" s="65">
        <v>1550</v>
      </c>
      <c r="K53" s="66">
        <v>31</v>
      </c>
      <c r="L53" s="38">
        <v>31</v>
      </c>
      <c r="M53" s="39">
        <v>50</v>
      </c>
      <c r="N53" s="40">
        <v>7950</v>
      </c>
      <c r="O53" s="41">
        <v>30</v>
      </c>
      <c r="P53" s="42">
        <v>-0.8050314465408805</v>
      </c>
      <c r="Q53" s="42">
        <v>0.03333333333333333</v>
      </c>
      <c r="R53" s="65">
        <v>1764348.5</v>
      </c>
      <c r="S53" s="66">
        <v>18234</v>
      </c>
      <c r="T53" s="43">
        <v>96.7614621037622</v>
      </c>
    </row>
    <row r="54" spans="1:20" s="21" customFormat="1" ht="11.25">
      <c r="A54" s="20">
        <v>48</v>
      </c>
      <c r="B54" s="69"/>
      <c r="C54" s="31" t="s">
        <v>87</v>
      </c>
      <c r="D54" s="32" t="s">
        <v>14</v>
      </c>
      <c r="E54" s="33">
        <v>1</v>
      </c>
      <c r="F54" s="33">
        <v>1</v>
      </c>
      <c r="G54" s="35">
        <v>5</v>
      </c>
      <c r="H54" s="36">
        <v>1500</v>
      </c>
      <c r="I54" s="37">
        <v>30</v>
      </c>
      <c r="J54" s="65">
        <v>1500</v>
      </c>
      <c r="K54" s="66">
        <v>30</v>
      </c>
      <c r="L54" s="38">
        <v>30</v>
      </c>
      <c r="M54" s="39">
        <v>50</v>
      </c>
      <c r="N54" s="40">
        <v>1600</v>
      </c>
      <c r="O54" s="41">
        <v>32</v>
      </c>
      <c r="P54" s="42">
        <v>-0.0625</v>
      </c>
      <c r="Q54" s="42">
        <v>-0.0625</v>
      </c>
      <c r="R54" s="65">
        <v>1611966</v>
      </c>
      <c r="S54" s="66">
        <v>31291</v>
      </c>
      <c r="T54" s="43">
        <v>51.5153238950497</v>
      </c>
    </row>
    <row r="55" spans="1:20" s="21" customFormat="1" ht="11.25">
      <c r="A55" s="20">
        <v>49</v>
      </c>
      <c r="B55" s="69"/>
      <c r="C55" s="31" t="s">
        <v>59</v>
      </c>
      <c r="D55" s="32" t="s">
        <v>14</v>
      </c>
      <c r="E55" s="33">
        <v>1</v>
      </c>
      <c r="F55" s="33">
        <v>1</v>
      </c>
      <c r="G55" s="35">
        <v>14</v>
      </c>
      <c r="H55" s="36">
        <v>3850</v>
      </c>
      <c r="I55" s="37">
        <v>22</v>
      </c>
      <c r="J55" s="67">
        <v>3850</v>
      </c>
      <c r="K55" s="68">
        <v>22</v>
      </c>
      <c r="L55" s="37">
        <v>22</v>
      </c>
      <c r="M55" s="37">
        <v>175</v>
      </c>
      <c r="N55" s="37">
        <v>10080</v>
      </c>
      <c r="O55" s="37">
        <v>193</v>
      </c>
      <c r="P55" s="72">
        <v>-0.6180555555555556</v>
      </c>
      <c r="Q55" s="42">
        <v>-0.8860103626943006</v>
      </c>
      <c r="R55" s="44">
        <v>10771088</v>
      </c>
      <c r="S55" s="45">
        <v>123343</v>
      </c>
      <c r="T55" s="43">
        <v>87.32630145204836</v>
      </c>
    </row>
    <row r="56" spans="1:20" s="21" customFormat="1" ht="11.25">
      <c r="A56" s="20">
        <v>50</v>
      </c>
      <c r="B56" s="69"/>
      <c r="C56" s="31" t="s">
        <v>49</v>
      </c>
      <c r="D56" s="32" t="s">
        <v>50</v>
      </c>
      <c r="E56" s="33">
        <v>2</v>
      </c>
      <c r="F56" s="33">
        <v>2</v>
      </c>
      <c r="G56" s="35">
        <v>3</v>
      </c>
      <c r="H56" s="36">
        <v>420</v>
      </c>
      <c r="I56" s="37">
        <v>6</v>
      </c>
      <c r="J56" s="65">
        <v>980</v>
      </c>
      <c r="K56" s="66">
        <v>14</v>
      </c>
      <c r="L56" s="38">
        <v>7</v>
      </c>
      <c r="M56" s="39">
        <v>70</v>
      </c>
      <c r="N56" s="40">
        <v>8232</v>
      </c>
      <c r="O56" s="41">
        <v>115</v>
      </c>
      <c r="P56" s="42">
        <v>-0.8809523809523809</v>
      </c>
      <c r="Q56" s="42">
        <v>-0.8782608695652174</v>
      </c>
      <c r="R56" s="44">
        <v>171849</v>
      </c>
      <c r="S56" s="45">
        <v>1758</v>
      </c>
      <c r="T56" s="43">
        <v>97.75255972696246</v>
      </c>
    </row>
    <row r="57" spans="1:20" s="21" customFormat="1" ht="11.25">
      <c r="A57" s="20">
        <v>51</v>
      </c>
      <c r="B57" s="69"/>
      <c r="C57" s="31" t="s">
        <v>53</v>
      </c>
      <c r="D57" s="32" t="s">
        <v>11</v>
      </c>
      <c r="E57" s="33">
        <v>1</v>
      </c>
      <c r="F57" s="33">
        <v>1</v>
      </c>
      <c r="G57" s="35">
        <v>4</v>
      </c>
      <c r="H57" s="36">
        <v>380</v>
      </c>
      <c r="I57" s="37">
        <v>5</v>
      </c>
      <c r="J57" s="65">
        <v>940</v>
      </c>
      <c r="K57" s="66">
        <v>12</v>
      </c>
      <c r="L57" s="38">
        <v>12</v>
      </c>
      <c r="M57" s="39">
        <v>78.33333333333333</v>
      </c>
      <c r="N57" s="40">
        <v>12755</v>
      </c>
      <c r="O57" s="41">
        <v>164</v>
      </c>
      <c r="P57" s="42">
        <v>-0.9263034104272834</v>
      </c>
      <c r="Q57" s="42">
        <v>-0.926829268292683</v>
      </c>
      <c r="R57" s="44">
        <v>615180</v>
      </c>
      <c r="S57" s="45">
        <v>6428</v>
      </c>
      <c r="T57" s="43">
        <v>95.70317361543248</v>
      </c>
    </row>
    <row r="58" spans="1:20" s="21" customFormat="1" ht="11.25">
      <c r="A58" s="20">
        <v>52</v>
      </c>
      <c r="B58" s="69"/>
      <c r="C58" s="31" t="s">
        <v>29</v>
      </c>
      <c r="D58" s="32" t="s">
        <v>15</v>
      </c>
      <c r="E58" s="33">
        <v>1</v>
      </c>
      <c r="F58" s="33">
        <v>1</v>
      </c>
      <c r="G58" s="35">
        <v>40</v>
      </c>
      <c r="H58" s="36">
        <v>0</v>
      </c>
      <c r="I58" s="37">
        <v>0</v>
      </c>
      <c r="J58" s="65">
        <v>1060</v>
      </c>
      <c r="K58" s="66">
        <v>11</v>
      </c>
      <c r="L58" s="38">
        <v>11</v>
      </c>
      <c r="M58" s="39">
        <v>96.36363636363636</v>
      </c>
      <c r="N58" s="40">
        <v>1960</v>
      </c>
      <c r="O58" s="41">
        <v>21</v>
      </c>
      <c r="P58" s="42">
        <v>-0.45918367346938777</v>
      </c>
      <c r="Q58" s="42">
        <v>-0.47619047619047616</v>
      </c>
      <c r="R58" s="44">
        <v>6444181.5</v>
      </c>
      <c r="S58" s="45">
        <v>101737</v>
      </c>
      <c r="T58" s="43">
        <v>63.341571896163636</v>
      </c>
    </row>
    <row r="59" spans="1:20" s="21" customFormat="1" ht="11.25">
      <c r="A59" s="20">
        <v>53</v>
      </c>
      <c r="B59" s="69"/>
      <c r="C59" s="31" t="s">
        <v>67</v>
      </c>
      <c r="D59" s="32" t="s">
        <v>15</v>
      </c>
      <c r="E59" s="33">
        <v>1</v>
      </c>
      <c r="F59" s="33">
        <v>1</v>
      </c>
      <c r="G59" s="35">
        <v>73</v>
      </c>
      <c r="H59" s="36">
        <v>0</v>
      </c>
      <c r="I59" s="37">
        <v>0</v>
      </c>
      <c r="J59" s="67">
        <v>680</v>
      </c>
      <c r="K59" s="68">
        <v>6</v>
      </c>
      <c r="L59" s="37">
        <v>6</v>
      </c>
      <c r="M59" s="37">
        <v>113.33333333333333</v>
      </c>
      <c r="N59" s="37">
        <v>230</v>
      </c>
      <c r="O59" s="37">
        <v>2</v>
      </c>
      <c r="P59" s="42">
        <v>1.9565217391304348</v>
      </c>
      <c r="Q59" s="42">
        <v>2</v>
      </c>
      <c r="R59" s="44">
        <v>5309096.1</v>
      </c>
      <c r="S59" s="45">
        <v>155935</v>
      </c>
      <c r="T59" s="43">
        <v>34.04685349664924</v>
      </c>
    </row>
    <row r="60" spans="1:20" s="21" customFormat="1" ht="11.25">
      <c r="A60" s="20">
        <v>54</v>
      </c>
      <c r="B60" s="69"/>
      <c r="C60" s="31" t="s">
        <v>68</v>
      </c>
      <c r="D60" s="32" t="s">
        <v>15</v>
      </c>
      <c r="E60" s="33">
        <v>1</v>
      </c>
      <c r="F60" s="33">
        <v>1</v>
      </c>
      <c r="G60" s="81">
        <v>19</v>
      </c>
      <c r="H60" s="36">
        <v>0</v>
      </c>
      <c r="I60" s="37">
        <v>0</v>
      </c>
      <c r="J60" s="65">
        <v>200</v>
      </c>
      <c r="K60" s="66">
        <v>2</v>
      </c>
      <c r="L60" s="38">
        <v>2</v>
      </c>
      <c r="M60" s="39">
        <v>100</v>
      </c>
      <c r="N60" s="40">
        <v>200</v>
      </c>
      <c r="O60" s="41">
        <v>2</v>
      </c>
      <c r="P60" s="42">
        <v>0</v>
      </c>
      <c r="Q60" s="42">
        <v>0</v>
      </c>
      <c r="R60" s="44">
        <v>453553</v>
      </c>
      <c r="S60" s="45">
        <v>5621</v>
      </c>
      <c r="T60" s="43">
        <v>80.68902330546166</v>
      </c>
    </row>
    <row r="61" spans="1:20" s="21" customFormat="1" ht="11.25">
      <c r="A61" s="20"/>
      <c r="B61" s="69"/>
      <c r="C61" s="31"/>
      <c r="D61" s="32"/>
      <c r="E61" s="33"/>
      <c r="F61" s="33"/>
      <c r="G61" s="35"/>
      <c r="H61" s="36"/>
      <c r="I61" s="37"/>
      <c r="J61" s="67">
        <f>SUM(J7:J60)</f>
        <v>45518958.5</v>
      </c>
      <c r="K61" s="68">
        <f>SUM(K7:K60)</f>
        <v>433924</v>
      </c>
      <c r="L61" s="37"/>
      <c r="M61" s="37"/>
      <c r="N61" s="37"/>
      <c r="O61" s="37"/>
      <c r="P61" s="42"/>
      <c r="Q61" s="42"/>
      <c r="R61" s="44"/>
      <c r="S61" s="45"/>
      <c r="T61" s="43"/>
    </row>
    <row r="62" spans="1:20" s="21" customFormat="1" ht="11.25">
      <c r="A62" s="20"/>
      <c r="B62" s="69"/>
      <c r="C62" s="31"/>
      <c r="D62" s="32"/>
      <c r="E62" s="33"/>
      <c r="F62" s="33"/>
      <c r="G62" s="35"/>
      <c r="H62" s="36"/>
      <c r="I62" s="37"/>
      <c r="J62" s="65"/>
      <c r="K62" s="66"/>
      <c r="L62" s="38"/>
      <c r="M62" s="39"/>
      <c r="N62" s="40"/>
      <c r="O62" s="41"/>
      <c r="P62" s="42"/>
      <c r="Q62" s="42"/>
      <c r="R62" s="44"/>
      <c r="S62" s="45"/>
      <c r="T62" s="43"/>
    </row>
    <row r="63" spans="1:20" s="21" customFormat="1" ht="11.25">
      <c r="A63" s="20"/>
      <c r="B63" s="69"/>
      <c r="C63" s="31"/>
      <c r="D63" s="32"/>
      <c r="E63" s="33"/>
      <c r="F63" s="33"/>
      <c r="G63" s="35"/>
      <c r="H63" s="36"/>
      <c r="I63" s="37"/>
      <c r="J63" s="65"/>
      <c r="K63" s="66"/>
      <c r="L63" s="38"/>
      <c r="M63" s="39"/>
      <c r="N63" s="40"/>
      <c r="O63" s="41"/>
      <c r="P63" s="42"/>
      <c r="Q63" s="42"/>
      <c r="R63" s="44"/>
      <c r="S63" s="45"/>
      <c r="T63" s="43"/>
    </row>
    <row r="64" spans="1:20" s="21" customFormat="1" ht="11.25">
      <c r="A64" s="20"/>
      <c r="B64" s="69"/>
      <c r="C64" s="31"/>
      <c r="D64" s="32"/>
      <c r="E64" s="33"/>
      <c r="F64" s="33"/>
      <c r="G64" s="35"/>
      <c r="H64" s="36"/>
      <c r="I64" s="37"/>
      <c r="J64" s="65"/>
      <c r="K64" s="66"/>
      <c r="L64" s="38"/>
      <c r="M64" s="39"/>
      <c r="N64" s="40"/>
      <c r="O64" s="41"/>
      <c r="P64" s="42"/>
      <c r="Q64" s="42"/>
      <c r="R64" s="44"/>
      <c r="S64" s="45"/>
      <c r="T64" s="43"/>
    </row>
    <row r="65" spans="1:20" s="21" customFormat="1" ht="11.25">
      <c r="A65" s="20"/>
      <c r="B65" s="69"/>
      <c r="C65" s="31"/>
      <c r="D65" s="32"/>
      <c r="E65" s="33"/>
      <c r="F65" s="33"/>
      <c r="G65" s="35"/>
      <c r="H65" s="36"/>
      <c r="I65" s="37"/>
      <c r="J65" s="65"/>
      <c r="K65" s="66"/>
      <c r="L65" s="38"/>
      <c r="M65" s="39"/>
      <c r="N65" s="40"/>
      <c r="O65" s="41"/>
      <c r="P65" s="42"/>
      <c r="Q65" s="42"/>
      <c r="R65" s="44"/>
      <c r="S65" s="45"/>
      <c r="T65" s="43"/>
    </row>
    <row r="66" spans="1:20" s="21" customFormat="1" ht="11.25">
      <c r="A66" s="20"/>
      <c r="B66" s="69"/>
      <c r="C66" s="31"/>
      <c r="D66" s="32"/>
      <c r="E66" s="33"/>
      <c r="F66" s="33"/>
      <c r="G66" s="73"/>
      <c r="H66" s="36"/>
      <c r="I66" s="37"/>
      <c r="J66" s="65"/>
      <c r="K66" s="66"/>
      <c r="L66" s="38"/>
      <c r="M66" s="39"/>
      <c r="N66" s="40"/>
      <c r="O66" s="41"/>
      <c r="P66" s="42"/>
      <c r="Q66" s="42"/>
      <c r="R66" s="44"/>
      <c r="S66" s="45"/>
      <c r="T66" s="43"/>
    </row>
    <row r="67" spans="1:20" s="21" customFormat="1" ht="11.25">
      <c r="A67" s="20"/>
      <c r="B67" s="30"/>
      <c r="C67" s="31"/>
      <c r="D67" s="32"/>
      <c r="E67" s="33"/>
      <c r="F67" s="34"/>
      <c r="G67" s="35"/>
      <c r="H67" s="36"/>
      <c r="I67" s="37"/>
      <c r="J67" s="44"/>
      <c r="K67" s="45"/>
      <c r="L67" s="38"/>
      <c r="M67" s="39"/>
      <c r="N67" s="40"/>
      <c r="O67" s="41"/>
      <c r="P67" s="42"/>
      <c r="Q67" s="42"/>
      <c r="R67" s="44"/>
      <c r="S67" s="45"/>
      <c r="T67" s="43"/>
    </row>
    <row r="68" spans="1:20" s="21" customFormat="1" ht="11.25">
      <c r="A68" s="20"/>
      <c r="B68" s="30"/>
      <c r="C68" s="31"/>
      <c r="D68" s="32"/>
      <c r="E68" s="33"/>
      <c r="F68" s="34"/>
      <c r="G68" s="35"/>
      <c r="H68" s="36"/>
      <c r="I68" s="37"/>
      <c r="J68" s="44"/>
      <c r="K68" s="45"/>
      <c r="L68" s="38"/>
      <c r="M68" s="39"/>
      <c r="N68" s="40"/>
      <c r="O68" s="41"/>
      <c r="P68" s="42"/>
      <c r="Q68" s="42"/>
      <c r="R68" s="44"/>
      <c r="S68" s="45"/>
      <c r="T68" s="43"/>
    </row>
    <row r="69" spans="1:20" s="21" customFormat="1" ht="11.25">
      <c r="A69" s="20"/>
      <c r="B69" s="30"/>
      <c r="C69" s="31"/>
      <c r="D69" s="32"/>
      <c r="E69" s="33"/>
      <c r="F69" s="34"/>
      <c r="G69" s="35"/>
      <c r="H69" s="36"/>
      <c r="I69" s="37"/>
      <c r="J69" s="44"/>
      <c r="K69" s="45"/>
      <c r="L69" s="38"/>
      <c r="M69" s="39"/>
      <c r="N69" s="40"/>
      <c r="O69" s="41"/>
      <c r="P69" s="42"/>
      <c r="Q69" s="42"/>
      <c r="R69" s="44"/>
      <c r="S69" s="45"/>
      <c r="T69" s="43"/>
    </row>
    <row r="70" spans="1:20" s="21" customFormat="1" ht="11.25">
      <c r="A70" s="20"/>
      <c r="B70" s="30"/>
      <c r="C70" s="31"/>
      <c r="D70" s="32"/>
      <c r="E70" s="33"/>
      <c r="F70" s="34"/>
      <c r="G70" s="35"/>
      <c r="H70" s="36"/>
      <c r="I70" s="37"/>
      <c r="J70" s="44"/>
      <c r="K70" s="45"/>
      <c r="L70" s="38"/>
      <c r="M70" s="39"/>
      <c r="N70" s="40"/>
      <c r="O70" s="41"/>
      <c r="P70" s="42"/>
      <c r="Q70" s="42"/>
      <c r="R70" s="44"/>
      <c r="S70" s="45"/>
      <c r="T70" s="43"/>
    </row>
    <row r="71" spans="1:20" s="21" customFormat="1" ht="11.25">
      <c r="A71" s="20"/>
      <c r="B71" s="30"/>
      <c r="C71" s="31"/>
      <c r="D71" s="32"/>
      <c r="E71" s="33"/>
      <c r="F71" s="34"/>
      <c r="G71" s="35"/>
      <c r="H71" s="36"/>
      <c r="I71" s="37"/>
      <c r="J71" s="44"/>
      <c r="K71" s="45"/>
      <c r="L71" s="38"/>
      <c r="M71" s="39"/>
      <c r="N71" s="40"/>
      <c r="O71" s="41"/>
      <c r="P71" s="42"/>
      <c r="Q71" s="42"/>
      <c r="R71" s="44"/>
      <c r="S71" s="45"/>
      <c r="T71" s="43"/>
    </row>
    <row r="72" spans="1:20" s="21" customFormat="1" ht="11.25">
      <c r="A72" s="20"/>
      <c r="B72" s="30"/>
      <c r="C72" s="31"/>
      <c r="D72" s="32"/>
      <c r="E72" s="33"/>
      <c r="F72" s="34"/>
      <c r="G72" s="35"/>
      <c r="H72" s="36"/>
      <c r="I72" s="37"/>
      <c r="J72" s="44"/>
      <c r="K72" s="45"/>
      <c r="L72" s="38"/>
      <c r="M72" s="39"/>
      <c r="N72" s="40"/>
      <c r="O72" s="41"/>
      <c r="P72" s="42"/>
      <c r="Q72" s="42"/>
      <c r="R72" s="44"/>
      <c r="S72" s="45"/>
      <c r="T72" s="43"/>
    </row>
    <row r="73" spans="1:20" s="21" customFormat="1" ht="11.25">
      <c r="A73" s="20"/>
      <c r="B73" s="30"/>
      <c r="C73" s="31"/>
      <c r="D73" s="32"/>
      <c r="E73" s="33"/>
      <c r="F73" s="34"/>
      <c r="G73" s="35"/>
      <c r="H73" s="36"/>
      <c r="I73" s="37"/>
      <c r="J73" s="44"/>
      <c r="K73" s="45"/>
      <c r="L73" s="38"/>
      <c r="M73" s="39"/>
      <c r="N73" s="40"/>
      <c r="O73" s="41"/>
      <c r="P73" s="42"/>
      <c r="Q73" s="42"/>
      <c r="R73" s="44"/>
      <c r="S73" s="45"/>
      <c r="T73" s="43"/>
    </row>
    <row r="74" spans="1:20" s="21" customFormat="1" ht="11.25">
      <c r="A74" s="20"/>
      <c r="B74" s="30"/>
      <c r="C74" s="31"/>
      <c r="D74" s="32"/>
      <c r="E74" s="33"/>
      <c r="F74" s="34"/>
      <c r="G74" s="35"/>
      <c r="H74" s="36"/>
      <c r="I74" s="37"/>
      <c r="J74" s="44"/>
      <c r="K74" s="45"/>
      <c r="L74" s="38"/>
      <c r="M74" s="39"/>
      <c r="N74" s="40"/>
      <c r="O74" s="41"/>
      <c r="P74" s="42"/>
      <c r="Q74" s="42"/>
      <c r="R74" s="44"/>
      <c r="S74" s="45"/>
      <c r="T74" s="43"/>
    </row>
    <row r="75" spans="1:20" s="21" customFormat="1" ht="11.25">
      <c r="A75" s="20"/>
      <c r="B75" s="30"/>
      <c r="C75" s="31"/>
      <c r="D75" s="32"/>
      <c r="E75" s="33"/>
      <c r="F75" s="34"/>
      <c r="G75" s="35"/>
      <c r="H75" s="36"/>
      <c r="I75" s="37"/>
      <c r="J75" s="44"/>
      <c r="K75" s="45"/>
      <c r="L75" s="38"/>
      <c r="M75" s="39"/>
      <c r="N75" s="40"/>
      <c r="O75" s="41"/>
      <c r="P75" s="42"/>
      <c r="Q75" s="42"/>
      <c r="R75" s="44"/>
      <c r="S75" s="45"/>
      <c r="T75" s="43"/>
    </row>
    <row r="76" spans="1:20" s="21" customFormat="1" ht="11.25">
      <c r="A76" s="20"/>
      <c r="B76" s="30"/>
      <c r="C76" s="31"/>
      <c r="D76" s="32"/>
      <c r="E76" s="33"/>
      <c r="F76" s="34"/>
      <c r="G76" s="35"/>
      <c r="H76" s="36"/>
      <c r="I76" s="37"/>
      <c r="J76" s="44"/>
      <c r="K76" s="45"/>
      <c r="L76" s="38"/>
      <c r="M76" s="39"/>
      <c r="N76" s="40"/>
      <c r="O76" s="41"/>
      <c r="P76" s="42"/>
      <c r="Q76" s="42"/>
      <c r="R76" s="44"/>
      <c r="S76" s="45"/>
      <c r="T76" s="43"/>
    </row>
    <row r="77" spans="1:20" s="21" customFormat="1" ht="11.25">
      <c r="A77" s="20"/>
      <c r="B77" s="30"/>
      <c r="C77" s="31"/>
      <c r="D77" s="32"/>
      <c r="E77" s="33"/>
      <c r="F77" s="34"/>
      <c r="G77" s="35"/>
      <c r="H77" s="36"/>
      <c r="I77" s="37"/>
      <c r="J77" s="44"/>
      <c r="K77" s="45"/>
      <c r="L77" s="38"/>
      <c r="M77" s="39"/>
      <c r="N77" s="40"/>
      <c r="O77" s="41"/>
      <c r="P77" s="42"/>
      <c r="Q77" s="42"/>
      <c r="R77" s="44"/>
      <c r="S77" s="45"/>
      <c r="T77" s="43"/>
    </row>
    <row r="78" spans="1:20" s="21" customFormat="1" ht="11.25">
      <c r="A78" s="20"/>
      <c r="B78" s="30"/>
      <c r="C78" s="31"/>
      <c r="D78" s="32"/>
      <c r="E78" s="33"/>
      <c r="F78" s="34"/>
      <c r="G78" s="35"/>
      <c r="H78" s="36"/>
      <c r="I78" s="37"/>
      <c r="J78" s="44"/>
      <c r="K78" s="45"/>
      <c r="L78" s="38"/>
      <c r="M78" s="39"/>
      <c r="N78" s="40"/>
      <c r="O78" s="41"/>
      <c r="P78" s="42"/>
      <c r="Q78" s="42"/>
      <c r="R78" s="44"/>
      <c r="S78" s="45"/>
      <c r="T78" s="43"/>
    </row>
    <row r="79" spans="1:20" s="21" customFormat="1" ht="11.25">
      <c r="A79" s="20"/>
      <c r="B79" s="30"/>
      <c r="C79" s="31"/>
      <c r="D79" s="32"/>
      <c r="E79" s="33"/>
      <c r="F79" s="34"/>
      <c r="G79" s="35"/>
      <c r="H79" s="36"/>
      <c r="I79" s="37"/>
      <c r="J79" s="44"/>
      <c r="K79" s="45"/>
      <c r="L79" s="38"/>
      <c r="M79" s="39"/>
      <c r="N79" s="40"/>
      <c r="O79" s="41"/>
      <c r="P79" s="42"/>
      <c r="Q79" s="42"/>
      <c r="R79" s="44"/>
      <c r="S79" s="45"/>
      <c r="T79" s="43"/>
    </row>
    <row r="80" spans="1:20" s="21" customFormat="1" ht="11.25">
      <c r="A80" s="20"/>
      <c r="B80" s="30"/>
      <c r="C80" s="31"/>
      <c r="D80" s="32"/>
      <c r="E80" s="33"/>
      <c r="F80" s="34"/>
      <c r="G80" s="35"/>
      <c r="H80" s="36"/>
      <c r="I80" s="37"/>
      <c r="J80" s="44"/>
      <c r="K80" s="45"/>
      <c r="L80" s="38"/>
      <c r="M80" s="39"/>
      <c r="N80" s="40"/>
      <c r="O80" s="41"/>
      <c r="P80" s="42"/>
      <c r="Q80" s="42"/>
      <c r="R80" s="44"/>
      <c r="S80" s="45"/>
      <c r="T80" s="43"/>
    </row>
    <row r="81" spans="1:20" s="21" customFormat="1" ht="11.25">
      <c r="A81" s="20"/>
      <c r="B81" s="30"/>
      <c r="C81" s="31"/>
      <c r="D81" s="32"/>
      <c r="E81" s="33"/>
      <c r="F81" s="34"/>
      <c r="G81" s="35"/>
      <c r="H81" s="36"/>
      <c r="I81" s="37"/>
      <c r="J81" s="44"/>
      <c r="K81" s="45"/>
      <c r="L81" s="38"/>
      <c r="M81" s="39"/>
      <c r="N81" s="40"/>
      <c r="O81" s="41"/>
      <c r="P81" s="42"/>
      <c r="Q81" s="42"/>
      <c r="R81" s="44"/>
      <c r="S81" s="45"/>
      <c r="T81" s="43"/>
    </row>
    <row r="82" spans="1:20" s="21" customFormat="1" ht="11.25">
      <c r="A82" s="20"/>
      <c r="B82" s="30"/>
      <c r="C82" s="31"/>
      <c r="D82" s="32"/>
      <c r="E82" s="33"/>
      <c r="F82" s="34"/>
      <c r="G82" s="35"/>
      <c r="H82" s="36"/>
      <c r="I82" s="37"/>
      <c r="J82" s="44"/>
      <c r="K82" s="45"/>
      <c r="L82" s="38"/>
      <c r="M82" s="39"/>
      <c r="N82" s="40"/>
      <c r="O82" s="41"/>
      <c r="P82" s="42"/>
      <c r="Q82" s="42"/>
      <c r="R82" s="44"/>
      <c r="S82" s="45"/>
      <c r="T82" s="43"/>
    </row>
    <row r="83" spans="1:20" s="21" customFormat="1" ht="11.25">
      <c r="A83" s="20"/>
      <c r="B83" s="30"/>
      <c r="C83" s="31"/>
      <c r="D83" s="32"/>
      <c r="E83" s="33"/>
      <c r="F83" s="34"/>
      <c r="G83" s="35"/>
      <c r="H83" s="36"/>
      <c r="I83" s="37"/>
      <c r="J83" s="44"/>
      <c r="K83" s="45"/>
      <c r="L83" s="38"/>
      <c r="M83" s="39"/>
      <c r="N83" s="40"/>
      <c r="O83" s="41"/>
      <c r="P83" s="42"/>
      <c r="Q83" s="42"/>
      <c r="R83" s="44"/>
      <c r="S83" s="45"/>
      <c r="T83" s="43"/>
    </row>
    <row r="84" spans="1:20" s="21" customFormat="1" ht="11.25">
      <c r="A84" s="20"/>
      <c r="B84" s="30"/>
      <c r="C84" s="31"/>
      <c r="D84" s="32"/>
      <c r="E84" s="33"/>
      <c r="F84" s="34"/>
      <c r="G84" s="35"/>
      <c r="H84" s="36"/>
      <c r="I84" s="37"/>
      <c r="J84" s="44"/>
      <c r="K84" s="45"/>
      <c r="L84" s="38"/>
      <c r="M84" s="39"/>
      <c r="N84" s="40"/>
      <c r="O84" s="41"/>
      <c r="P84" s="42"/>
      <c r="Q84" s="42"/>
      <c r="R84" s="44"/>
      <c r="S84" s="45"/>
      <c r="T84" s="43"/>
    </row>
    <row r="85" spans="1:20" s="21" customFormat="1" ht="11.25">
      <c r="A85" s="20"/>
      <c r="B85" s="30"/>
      <c r="C85" s="31"/>
      <c r="D85" s="32"/>
      <c r="E85" s="33"/>
      <c r="F85" s="34"/>
      <c r="G85" s="35"/>
      <c r="H85" s="36"/>
      <c r="I85" s="37"/>
      <c r="J85" s="44"/>
      <c r="K85" s="45"/>
      <c r="L85" s="38"/>
      <c r="M85" s="39"/>
      <c r="N85" s="40"/>
      <c r="O85" s="41"/>
      <c r="P85" s="42"/>
      <c r="Q85" s="42"/>
      <c r="R85" s="44"/>
      <c r="S85" s="45"/>
      <c r="T85" s="43"/>
    </row>
    <row r="86" spans="1:20" s="21" customFormat="1" ht="11.25">
      <c r="A86" s="20"/>
      <c r="B86" s="30"/>
      <c r="C86" s="31"/>
      <c r="D86" s="32"/>
      <c r="E86" s="33"/>
      <c r="F86" s="34"/>
      <c r="G86" s="35"/>
      <c r="H86" s="36"/>
      <c r="I86" s="37"/>
      <c r="J86" s="44"/>
      <c r="K86" s="45"/>
      <c r="L86" s="38"/>
      <c r="M86" s="39"/>
      <c r="N86" s="40"/>
      <c r="O86" s="41"/>
      <c r="P86" s="42"/>
      <c r="Q86" s="42"/>
      <c r="R86" s="44"/>
      <c r="S86" s="45"/>
      <c r="T86" s="43"/>
    </row>
    <row r="87" spans="1:20" s="21" customFormat="1" ht="11.25">
      <c r="A87" s="20"/>
      <c r="B87" s="30"/>
      <c r="C87" s="31"/>
      <c r="D87" s="32"/>
      <c r="E87" s="33"/>
      <c r="F87" s="34"/>
      <c r="G87" s="35"/>
      <c r="H87" s="36"/>
      <c r="I87" s="37"/>
      <c r="J87" s="44"/>
      <c r="K87" s="45"/>
      <c r="L87" s="38"/>
      <c r="M87" s="39"/>
      <c r="N87" s="40"/>
      <c r="O87" s="41"/>
      <c r="P87" s="42"/>
      <c r="Q87" s="42"/>
      <c r="R87" s="44"/>
      <c r="S87" s="45"/>
      <c r="T87" s="43"/>
    </row>
    <row r="88" spans="1:20" s="21" customFormat="1" ht="11.25">
      <c r="A88" s="20"/>
      <c r="B88" s="30"/>
      <c r="C88" s="31"/>
      <c r="D88" s="32"/>
      <c r="E88" s="33"/>
      <c r="F88" s="34"/>
      <c r="G88" s="35"/>
      <c r="H88" s="36"/>
      <c r="I88" s="37"/>
      <c r="J88" s="44"/>
      <c r="K88" s="45"/>
      <c r="L88" s="38"/>
      <c r="M88" s="39"/>
      <c r="N88" s="40"/>
      <c r="O88" s="41"/>
      <c r="P88" s="42"/>
      <c r="Q88" s="42"/>
      <c r="R88" s="44"/>
      <c r="S88" s="45"/>
      <c r="T88" s="43"/>
    </row>
    <row r="89" spans="1:20" s="21" customFormat="1" ht="11.25">
      <c r="A89" s="20"/>
      <c r="B89" s="30"/>
      <c r="C89" s="31"/>
      <c r="D89" s="32"/>
      <c r="E89" s="33"/>
      <c r="F89" s="34"/>
      <c r="G89" s="35"/>
      <c r="H89" s="36"/>
      <c r="I89" s="37"/>
      <c r="J89" s="44"/>
      <c r="K89" s="45"/>
      <c r="L89" s="38"/>
      <c r="M89" s="39"/>
      <c r="N89" s="40"/>
      <c r="O89" s="41"/>
      <c r="P89" s="42"/>
      <c r="Q89" s="42"/>
      <c r="R89" s="44"/>
      <c r="S89" s="45"/>
      <c r="T89" s="43"/>
    </row>
    <row r="90" spans="1:20" s="21" customFormat="1" ht="11.25">
      <c r="A90" s="20"/>
      <c r="B90" s="30"/>
      <c r="C90" s="31"/>
      <c r="D90" s="32"/>
      <c r="E90" s="33"/>
      <c r="F90" s="34"/>
      <c r="G90" s="35"/>
      <c r="H90" s="36"/>
      <c r="I90" s="37"/>
      <c r="J90" s="44"/>
      <c r="K90" s="45"/>
      <c r="L90" s="38"/>
      <c r="M90" s="39"/>
      <c r="N90" s="40"/>
      <c r="O90" s="41"/>
      <c r="P90" s="42"/>
      <c r="Q90" s="42"/>
      <c r="R90" s="44"/>
      <c r="S90" s="45"/>
      <c r="T90" s="43"/>
    </row>
    <row r="91" spans="1:20" s="21" customFormat="1" ht="11.25">
      <c r="A91" s="20"/>
      <c r="B91" s="30"/>
      <c r="C91" s="31"/>
      <c r="D91" s="32"/>
      <c r="E91" s="33"/>
      <c r="F91" s="34"/>
      <c r="G91" s="35"/>
      <c r="H91" s="36"/>
      <c r="I91" s="37"/>
      <c r="J91" s="44"/>
      <c r="K91" s="45"/>
      <c r="L91" s="38"/>
      <c r="M91" s="39"/>
      <c r="N91" s="40"/>
      <c r="O91" s="41"/>
      <c r="P91" s="42"/>
      <c r="Q91" s="42"/>
      <c r="R91" s="44"/>
      <c r="S91" s="45"/>
      <c r="T91" s="43"/>
    </row>
    <row r="92" spans="1:20" s="21" customFormat="1" ht="11.25">
      <c r="A92" s="20"/>
      <c r="B92" s="30"/>
      <c r="C92" s="31"/>
      <c r="D92" s="32"/>
      <c r="E92" s="33"/>
      <c r="F92" s="34"/>
      <c r="G92" s="35"/>
      <c r="H92" s="36"/>
      <c r="I92" s="37"/>
      <c r="J92" s="44"/>
      <c r="K92" s="45"/>
      <c r="L92" s="38"/>
      <c r="M92" s="39"/>
      <c r="N92" s="40"/>
      <c r="O92" s="41"/>
      <c r="P92" s="42"/>
      <c r="Q92" s="42"/>
      <c r="R92" s="44"/>
      <c r="S92" s="45"/>
      <c r="T92" s="43"/>
    </row>
    <row r="93" spans="1:20" s="21" customFormat="1" ht="11.25">
      <c r="A93" s="20"/>
      <c r="B93" s="30"/>
      <c r="C93" s="31"/>
      <c r="D93" s="32"/>
      <c r="E93" s="33"/>
      <c r="F93" s="34"/>
      <c r="G93" s="35"/>
      <c r="H93" s="36"/>
      <c r="I93" s="37"/>
      <c r="J93" s="44"/>
      <c r="K93" s="45"/>
      <c r="L93" s="38"/>
      <c r="M93" s="39"/>
      <c r="N93" s="40"/>
      <c r="O93" s="41"/>
      <c r="P93" s="42"/>
      <c r="Q93" s="42"/>
      <c r="R93" s="44"/>
      <c r="S93" s="45"/>
      <c r="T93" s="43"/>
    </row>
    <row r="94" spans="1:20" s="21" customFormat="1" ht="11.25">
      <c r="A94" s="20"/>
      <c r="B94" s="30"/>
      <c r="C94" s="31"/>
      <c r="D94" s="32"/>
      <c r="E94" s="33"/>
      <c r="F94" s="34"/>
      <c r="G94" s="35"/>
      <c r="H94" s="36"/>
      <c r="I94" s="37"/>
      <c r="J94" s="44"/>
      <c r="K94" s="45"/>
      <c r="L94" s="38"/>
      <c r="M94" s="39"/>
      <c r="N94" s="40"/>
      <c r="O94" s="41"/>
      <c r="P94" s="42"/>
      <c r="Q94" s="42"/>
      <c r="R94" s="44"/>
      <c r="S94" s="45"/>
      <c r="T94" s="43"/>
    </row>
    <row r="95" spans="1:20" s="21" customFormat="1" ht="11.25">
      <c r="A95" s="20"/>
      <c r="B95" s="30"/>
      <c r="C95" s="31"/>
      <c r="D95" s="32"/>
      <c r="E95" s="33"/>
      <c r="F95" s="34"/>
      <c r="G95" s="35"/>
      <c r="H95" s="36"/>
      <c r="I95" s="37"/>
      <c r="J95" s="44"/>
      <c r="K95" s="45"/>
      <c r="L95" s="38"/>
      <c r="M95" s="39"/>
      <c r="N95" s="40"/>
      <c r="O95" s="41"/>
      <c r="P95" s="42"/>
      <c r="Q95" s="42"/>
      <c r="R95" s="44"/>
      <c r="S95" s="45"/>
      <c r="T95" s="43"/>
    </row>
    <row r="96" spans="1:20" s="21" customFormat="1" ht="11.25">
      <c r="A96" s="20"/>
      <c r="B96" s="30"/>
      <c r="C96" s="31"/>
      <c r="D96" s="32"/>
      <c r="E96" s="33"/>
      <c r="F96" s="34"/>
      <c r="G96" s="35"/>
      <c r="H96" s="36"/>
      <c r="I96" s="37"/>
      <c r="J96" s="44"/>
      <c r="K96" s="45"/>
      <c r="L96" s="38"/>
      <c r="M96" s="39"/>
      <c r="N96" s="40"/>
      <c r="O96" s="41"/>
      <c r="P96" s="42"/>
      <c r="Q96" s="42"/>
      <c r="R96" s="44"/>
      <c r="S96" s="45"/>
      <c r="T96" s="43"/>
    </row>
  </sheetData>
  <sheetProtection selectLockedCells="1" selectUnlockedCells="1"/>
  <mergeCells count="9">
    <mergeCell ref="P4:Q4"/>
    <mergeCell ref="R4:S4"/>
    <mergeCell ref="H1:S3"/>
    <mergeCell ref="H4:I4"/>
    <mergeCell ref="B3:C3"/>
    <mergeCell ref="B2:C2"/>
    <mergeCell ref="B1:C1"/>
    <mergeCell ref="J4:K4"/>
    <mergeCell ref="N4:O4"/>
  </mergeCells>
  <hyperlinks>
    <hyperlink ref="B2" r:id="rId1" display="https://www.antraktsinema.com/gelecek.php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2023-11-06T07:07:36Z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