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735" windowWidth="15600" windowHeight="9240" tabRatio="591" activeTab="0"/>
  </bookViews>
  <sheets>
    <sheet name="3-9.2.2023 (hafta)" sheetId="1" r:id="rId1"/>
  </sheets>
  <definedNames>
    <definedName name="Excel_BuiltIn__FilterDatabase" localSheetId="0">'3-9.2.2023 (hafta)'!$A$1:$S$139</definedName>
    <definedName name="_xlnm.Print_Area" localSheetId="0">'3-9.2.2023 (hafta)'!#REF!</definedName>
  </definedNames>
  <calcPr fullCalcOnLoad="1"/>
</workbook>
</file>

<file path=xl/sharedStrings.xml><?xml version="1.0" encoding="utf-8"?>
<sst xmlns="http://schemas.openxmlformats.org/spreadsheetml/2006/main" count="126" uniqueCount="72">
  <si>
    <t>Türkiye Haftalık Bilet Satışı ve Hasılat Raporu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</si>
  <si>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</si>
  <si>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</si>
  <si>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</si>
  <si>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</si>
  <si>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</si>
  <si>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</si>
  <si>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</si>
  <si>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</si>
  <si>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</t>
  </si>
  <si>
    <t>UIP TURKEY</t>
  </si>
  <si>
    <t>CGVMARS DAĞITIM</t>
  </si>
  <si>
    <t>BİR FİLM</t>
  </si>
  <si>
    <t>BS DAĞITIM</t>
  </si>
  <si>
    <t>TME FILMS</t>
  </si>
  <si>
    <t>CJ ENM</t>
  </si>
  <si>
    <t>PERDE</t>
  </si>
  <si>
    <t>ORTALAMA
BİLET ADEDİ</t>
  </si>
  <si>
    <t>ORTALAMA
BİLET FİYATI</t>
  </si>
  <si>
    <t>ORTALAMA BİLET</t>
  </si>
  <si>
    <t>https://www.antraktsinema.com/gelecek.php</t>
  </si>
  <si>
    <t>N</t>
  </si>
  <si>
    <t>HAFTALIK</t>
  </si>
  <si>
    <t>HAFTA İÇİ GÜNLER</t>
  </si>
  <si>
    <t>DEĞİŞİM</t>
  </si>
  <si>
    <t>HASILAT %</t>
  </si>
  <si>
    <t>ÖNCEKİ SON GÖSTERİM</t>
  </si>
  <si>
    <t>ASLAN HÜRKUŞ: GÖREVİMİZ GÖKBEY</t>
  </si>
  <si>
    <t>BANDIRMA FÜZE KULÜBÜ</t>
  </si>
  <si>
    <t>SYK PIKE</t>
  </si>
  <si>
    <t>MALCHIK-DELFIN</t>
  </si>
  <si>
    <t>NASREDDİN HOCA: ZAMAN YOLCUSU</t>
  </si>
  <si>
    <t>KURAK GÜNLER</t>
  </si>
  <si>
    <t>ELİF ANA</t>
  </si>
  <si>
    <t>AVATAR: THE WAY OF WATER</t>
  </si>
  <si>
    <r>
      <t xml:space="preserve">BİLET SATIŞ    </t>
    </r>
    <r>
      <rPr>
        <b/>
        <sz val="5"/>
        <color indexed="10"/>
        <rFont val="Webdings"/>
        <family val="1"/>
      </rPr>
      <t>6</t>
    </r>
  </si>
  <si>
    <t>BİLET %</t>
  </si>
  <si>
    <t>RAFADAN TAYFA 3: GALAKTİK TAYFA</t>
  </si>
  <si>
    <t>SEVDA MECBURİ İSTİKAMET</t>
  </si>
  <si>
    <t>TAY</t>
  </si>
  <si>
    <t/>
  </si>
  <si>
    <t>İLLEGAL HAYATLAR</t>
  </si>
  <si>
    <t>OPERATION FORTUNE: RUSE DE GUERRE</t>
  </si>
  <si>
    <t>MEGAN</t>
  </si>
  <si>
    <t>AMMAR 3: CİN KABİLESİ</t>
  </si>
  <si>
    <t>EO</t>
  </si>
  <si>
    <t>KUTSAL DAMACANA 4</t>
  </si>
  <si>
    <t>MY FAIRY TROUBLEMAKER</t>
  </si>
  <si>
    <t>THE AMAZING MAURICE</t>
  </si>
  <si>
    <t>CGVMARS</t>
  </si>
  <si>
    <t>BABYLON</t>
  </si>
  <si>
    <t>ROCK DOG: BATTLE TE BEAT</t>
  </si>
  <si>
    <t>CORSAGE</t>
  </si>
  <si>
    <t>PUSS IN BOOTS: THE LAST WISH</t>
  </si>
  <si>
    <t>DEMİR KADIN NESLİCAN</t>
  </si>
  <si>
    <t>AINBO</t>
  </si>
  <si>
    <t>PLANE</t>
  </si>
  <si>
    <t>MASCARADE</t>
  </si>
  <si>
    <t>BOONIE BEARS: BACK TO EARTH</t>
  </si>
  <si>
    <t>3 - 9 ŞUBAT 2023 / 6. VİZYON HAFTASI</t>
  </si>
  <si>
    <t>PRESTİJ MESELESİ</t>
  </si>
  <si>
    <t>MUSALLAT 3</t>
  </si>
  <si>
    <t>MUMMIES</t>
  </si>
  <si>
    <t>WARNER BROS. TURKEY</t>
  </si>
  <si>
    <t>BTS: YET TO COME IN CINEMAS</t>
  </si>
  <si>
    <t>KNOCK AT THE CABIN</t>
  </si>
  <si>
    <t>THE BANSHEES OF INISHERIN</t>
  </si>
  <si>
    <t>WALAD MIN AL JANNA</t>
  </si>
  <si>
    <t>ELLA AND THE LITTLE SORCERER</t>
  </si>
  <si>
    <t>KESİŞME: İYİ Kİ VARSIN EREN</t>
  </si>
  <si>
    <t>MIDDLE SCHOOL: THE WORST YEAR'S OF MY LIFE</t>
  </si>
  <si>
    <t>SİL BAŞTAN KAYNANAM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</si>
</sst>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_T_L_-;\-* #,##0.00\ _T_L_-;_-* \-??\ _T_L_-;_-@_-"/>
    <numFmt numFmtId="189" formatCode="_(* #,##0.00_);_(* \(#,##0.00\);_(* \-??_);_(@_)"/>
    <numFmt numFmtId="190" formatCode="d\ mmmm\ yy;@"/>
    <numFmt numFmtId="191" formatCode="_-* #,##0.00&quot; ₺&quot;_-;\-* #,##0.00&quot; ₺&quot;_-;_-* \-??&quot; ₺&quot;_-;_-@_-"/>
    <numFmt numFmtId="192" formatCode="_-* #,##0.00\ _Y_T_L_-;\-* #,##0.00\ _Y_T_L_-;_-* \-??\ _Y_T_L_-;_-@_-"/>
    <numFmt numFmtId="193" formatCode="0\ %"/>
    <numFmt numFmtId="194" formatCode="dd/mm/yyyy"/>
    <numFmt numFmtId="195" formatCode="dd/mm/yy;@"/>
    <numFmt numFmtId="196" formatCode="0\ %\ "/>
    <numFmt numFmtId="197" formatCode="hh:mm:ss\ AM/PM"/>
    <numFmt numFmtId="198" formatCode="_ * #,##0.00_)&quot; TRY&quot;_ ;_ * \(#,##0.00&quot;) TRY&quot;_ ;_ * \-??_)&quot; TRY&quot;_ ;_ @_ "/>
    <numFmt numFmtId="199" formatCode="_-* #,##0.00\ _₺_-;\-* #,##0.00\ _₺_-;_-* \-??\ _₺_-;_-@_-"/>
    <numFmt numFmtId="200" formatCode="dd/mmm"/>
    <numFmt numFmtId="201" formatCode="0.00\ %"/>
    <numFmt numFmtId="202" formatCode="#,##0.00\ \ "/>
    <numFmt numFmtId="203" formatCode="#,##0\ "/>
    <numFmt numFmtId="204" formatCode="#,##0.00\ &quot;TL&quot;"/>
    <numFmt numFmtId="205" formatCode="_ * #,##0.00_)\ &quot;TRY&quot;_ ;_ * \(#,##0.00\)\ &quot;TRY&quot;_ ;_ * &quot;-&quot;??_)\ &quot;TRY&quot;_ ;_ @_ "/>
    <numFmt numFmtId="206" formatCode="#,##0\ \ "/>
    <numFmt numFmtId="207" formatCode="_-* #,##0\ _T_L_-;\-* #,##0\ _T_L_-;_-* &quot;-&quot;??\ _T_L_-;_-@_-"/>
    <numFmt numFmtId="208" formatCode="&quot;Evet&quot;;&quot;Evet&quot;;&quot;Hayır&quot;"/>
    <numFmt numFmtId="209" formatCode="&quot;Doğru&quot;;&quot;Doğru&quot;;&quot;Yanlış&quot;"/>
    <numFmt numFmtId="210" formatCode="&quot;Açık&quot;;&quot;Açık&quot;;&quot;Kapalı&quot;"/>
    <numFmt numFmtId="211" formatCode="[$€-2]\ #,##0.00_);[Red]\([$€-2]\ #,##0.00\)"/>
    <numFmt numFmtId="212" formatCode="mmm/yyyy"/>
    <numFmt numFmtId="213" formatCode="dd/mm/yyyy;@"/>
    <numFmt numFmtId="214" formatCode="_ * #,##0.00_)\ _T_R_Y_ ;_ * \(#,##0.00\)\ _T_R_Y_ ;_ * &quot;-&quot;??_)\ _T_R_Y_ ;_ @_ "/>
    <numFmt numFmtId="215" formatCode="0.00\ "/>
    <numFmt numFmtId="216" formatCode="_(* #,##0_);_(* \(#,##0\);_(* &quot;-&quot;??_);_(@_)"/>
    <numFmt numFmtId="217" formatCode="[$-41F]d\ mmmm\ yyyy;@"/>
    <numFmt numFmtId="218" formatCode="[$-41F]d\ mmmm\ yy;@"/>
    <numFmt numFmtId="219" formatCode="#,##0.00\ "/>
    <numFmt numFmtId="220" formatCode="#,##0;[Red]#,##0"/>
    <numFmt numFmtId="221" formatCode="0.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-41F]dd\ mmmm\ yyyy\ dddd"/>
  </numFmts>
  <fonts count="71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i/>
      <sz val="8"/>
      <name val="Corbel"/>
      <family val="2"/>
    </font>
    <font>
      <u val="single"/>
      <sz val="8"/>
      <color indexed="39"/>
      <name val="Arial"/>
      <family val="2"/>
    </font>
    <font>
      <sz val="5"/>
      <color indexed="9"/>
      <name val="Calibri"/>
      <family val="2"/>
    </font>
    <font>
      <b/>
      <sz val="5"/>
      <color indexed="9"/>
      <name val="Calibri"/>
      <family val="2"/>
    </font>
    <font>
      <b/>
      <sz val="5"/>
      <name val="Calibri"/>
      <family val="2"/>
    </font>
    <font>
      <b/>
      <sz val="5"/>
      <color indexed="10"/>
      <name val="Webdings"/>
      <family val="1"/>
    </font>
    <font>
      <sz val="6"/>
      <color indexed="63"/>
      <name val="Calibri"/>
      <family val="2"/>
    </font>
    <font>
      <sz val="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b/>
      <sz val="6"/>
      <color indexed="23"/>
      <name val="Arial"/>
      <family val="2"/>
    </font>
    <font>
      <b/>
      <sz val="8"/>
      <color indexed="62"/>
      <name val="Calibri"/>
      <family val="2"/>
    </font>
    <font>
      <sz val="6"/>
      <color indexed="62"/>
      <name val="Calibri"/>
      <family val="2"/>
    </font>
    <font>
      <sz val="8"/>
      <color indexed="62"/>
      <name val="Calibri"/>
      <family val="2"/>
    </font>
    <font>
      <b/>
      <sz val="7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b/>
      <sz val="6"/>
      <color theme="0" tint="-0.4999699890613556"/>
      <name val="Arial"/>
      <family val="2"/>
    </font>
    <font>
      <b/>
      <sz val="5"/>
      <color theme="0"/>
      <name val="Calibri"/>
      <family val="2"/>
    </font>
    <font>
      <b/>
      <sz val="8"/>
      <color rgb="FF7030A0"/>
      <name val="Calibri"/>
      <family val="2"/>
    </font>
    <font>
      <sz val="6"/>
      <color rgb="FF7030A0"/>
      <name val="Calibri"/>
      <family val="2"/>
    </font>
    <font>
      <sz val="8"/>
      <color rgb="FF7030A0"/>
      <name val="Calibri"/>
      <family val="2"/>
    </font>
    <font>
      <b/>
      <sz val="7"/>
      <color rgb="FF7030A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99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0" fontId="53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14" borderId="0" applyNumberFormat="0" applyBorder="0" applyAlignment="0" applyProtection="0"/>
    <xf numFmtId="0" fontId="54" fillId="15" borderId="6" applyNumberFormat="0" applyAlignment="0" applyProtection="0"/>
    <xf numFmtId="0" fontId="55" fillId="2" borderId="6" applyNumberFormat="0" applyAlignment="0" applyProtection="0"/>
    <xf numFmtId="0" fontId="56" fillId="16" borderId="7" applyNumberFormat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18" borderId="0" applyNumberFormat="0" applyBorder="0" applyAlignment="0" applyProtection="0"/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0" fillId="19" borderId="8" applyNumberFormat="0" applyFont="0" applyAlignment="0" applyProtection="0"/>
    <xf numFmtId="0" fontId="60" fillId="20" borderId="0" applyNumberFormat="0" applyBorder="0" applyAlignment="0" applyProtection="0"/>
    <xf numFmtId="0" fontId="4" fillId="21" borderId="9">
      <alignment horizontal="center" vertical="center"/>
      <protection/>
    </xf>
    <xf numFmtId="198" fontId="0" fillId="0" borderId="0" applyFill="0" applyBorder="0" applyAlignment="0" applyProtection="0"/>
    <xf numFmtId="42" fontId="0" fillId="0" borderId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1" fontId="3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92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0" fillId="1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94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96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6" fillId="27" borderId="0" xfId="0" applyFont="1" applyFill="1" applyBorder="1" applyAlignment="1" applyProtection="1">
      <alignment horizontal="left" vertical="center"/>
      <protection/>
    </xf>
    <xf numFmtId="0" fontId="18" fillId="27" borderId="0" xfId="0" applyFont="1" applyFill="1" applyAlignment="1">
      <alignment horizontal="center" vertical="center"/>
    </xf>
    <xf numFmtId="4" fontId="63" fillId="27" borderId="0" xfId="0" applyNumberFormat="1" applyFont="1" applyFill="1" applyBorder="1" applyAlignment="1" applyProtection="1">
      <alignment horizontal="right" vertical="center"/>
      <protection/>
    </xf>
    <xf numFmtId="3" fontId="63" fillId="27" borderId="0" xfId="0" applyNumberFormat="1" applyFont="1" applyFill="1" applyBorder="1" applyAlignment="1" applyProtection="1">
      <alignment horizontal="right" vertical="center"/>
      <protection/>
    </xf>
    <xf numFmtId="4" fontId="64" fillId="27" borderId="0" xfId="0" applyNumberFormat="1" applyFont="1" applyFill="1" applyBorder="1" applyAlignment="1" applyProtection="1">
      <alignment horizontal="right" vertical="center"/>
      <protection/>
    </xf>
    <xf numFmtId="3" fontId="64" fillId="27" borderId="0" xfId="0" applyNumberFormat="1" applyFont="1" applyFill="1" applyBorder="1" applyAlignment="1" applyProtection="1">
      <alignment horizontal="right" vertical="center"/>
      <protection/>
    </xf>
    <xf numFmtId="3" fontId="65" fillId="27" borderId="0" xfId="0" applyNumberFormat="1" applyFont="1" applyFill="1" applyBorder="1" applyAlignment="1" applyProtection="1">
      <alignment horizontal="right" vertical="center"/>
      <protection/>
    </xf>
    <xf numFmtId="4" fontId="65" fillId="27" borderId="0" xfId="0" applyNumberFormat="1" applyFont="1" applyFill="1" applyBorder="1" applyAlignment="1" applyProtection="1">
      <alignment horizontal="right" vertical="center"/>
      <protection/>
    </xf>
    <xf numFmtId="0" fontId="21" fillId="28" borderId="11" xfId="0" applyNumberFormat="1" applyFont="1" applyFill="1" applyBorder="1" applyAlignment="1" applyProtection="1">
      <alignment horizontal="center" wrapText="1"/>
      <protection locked="0"/>
    </xf>
    <xf numFmtId="0" fontId="22" fillId="28" borderId="11" xfId="0" applyFont="1" applyFill="1" applyBorder="1" applyAlignment="1" applyProtection="1">
      <alignment horizontal="center"/>
      <protection locked="0"/>
    </xf>
    <xf numFmtId="0" fontId="23" fillId="28" borderId="11" xfId="0" applyFont="1" applyFill="1" applyBorder="1" applyAlignment="1" applyProtection="1">
      <alignment horizontal="center"/>
      <protection locked="0"/>
    </xf>
    <xf numFmtId="0" fontId="22" fillId="28" borderId="12" xfId="0" applyFont="1" applyFill="1" applyBorder="1" applyAlignment="1">
      <alignment horizontal="center" vertical="center" wrapText="1"/>
    </xf>
    <xf numFmtId="188" fontId="22" fillId="28" borderId="11" xfId="44" applyFont="1" applyFill="1" applyBorder="1" applyAlignment="1" applyProtection="1">
      <alignment horizontal="center"/>
      <protection locked="0"/>
    </xf>
    <xf numFmtId="2" fontId="21" fillId="28" borderId="13" xfId="0" applyNumberFormat="1" applyFont="1" applyFill="1" applyBorder="1" applyAlignment="1" applyProtection="1">
      <alignment horizontal="center" vertical="center"/>
      <protection/>
    </xf>
    <xf numFmtId="188" fontId="22" fillId="28" borderId="13" xfId="44" applyFont="1" applyFill="1" applyBorder="1" applyAlignment="1" applyProtection="1">
      <alignment horizontal="center" vertical="center"/>
      <protection/>
    </xf>
    <xf numFmtId="0" fontId="22" fillId="28" borderId="13" xfId="0" applyFont="1" applyFill="1" applyBorder="1" applyAlignment="1" applyProtection="1">
      <alignment horizontal="center" vertical="center"/>
      <protection/>
    </xf>
    <xf numFmtId="0" fontId="66" fillId="28" borderId="13" xfId="0" applyNumberFormat="1" applyFont="1" applyFill="1" applyBorder="1" applyAlignment="1" applyProtection="1">
      <alignment horizontal="center" vertical="center" textRotation="90"/>
      <protection locked="0"/>
    </xf>
    <xf numFmtId="4" fontId="66" fillId="28" borderId="13" xfId="0" applyNumberFormat="1" applyFont="1" applyFill="1" applyBorder="1" applyAlignment="1" applyProtection="1">
      <alignment horizontal="center" vertical="center" wrapText="1"/>
      <protection/>
    </xf>
    <xf numFmtId="3" fontId="66" fillId="28" borderId="13" xfId="0" applyNumberFormat="1" applyFont="1" applyFill="1" applyBorder="1" applyAlignment="1" applyProtection="1">
      <alignment horizontal="center" vertical="center" wrapText="1"/>
      <protection/>
    </xf>
    <xf numFmtId="3" fontId="66" fillId="28" borderId="13" xfId="0" applyNumberFormat="1" applyFont="1" applyFill="1" applyBorder="1" applyAlignment="1" applyProtection="1">
      <alignment horizontal="center" vertical="center" textRotation="90" wrapText="1"/>
      <protection/>
    </xf>
    <xf numFmtId="2" fontId="25" fillId="27" borderId="14" xfId="0" applyNumberFormat="1" applyFont="1" applyFill="1" applyBorder="1" applyAlignment="1" applyProtection="1">
      <alignment horizontal="center" vertical="center"/>
      <protection/>
    </xf>
    <xf numFmtId="197" fontId="67" fillId="0" borderId="14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  <protection/>
    </xf>
    <xf numFmtId="4" fontId="26" fillId="0" borderId="14" xfId="189" applyNumberFormat="1" applyFont="1" applyFill="1" applyBorder="1" applyAlignment="1" applyProtection="1">
      <alignment horizontal="right" vertical="center"/>
      <protection/>
    </xf>
    <xf numFmtId="3" fontId="26" fillId="0" borderId="14" xfId="189" applyNumberFormat="1" applyFont="1" applyFill="1" applyBorder="1" applyAlignment="1" applyProtection="1">
      <alignment horizontal="right" vertical="center"/>
      <protection/>
    </xf>
    <xf numFmtId="3" fontId="26" fillId="0" borderId="14" xfId="187" applyNumberFormat="1" applyFont="1" applyFill="1" applyBorder="1" applyAlignment="1" applyProtection="1">
      <alignment horizontal="right" vertical="center"/>
      <protection/>
    </xf>
    <xf numFmtId="2" fontId="26" fillId="0" borderId="14" xfId="187" applyNumberFormat="1" applyFont="1" applyFill="1" applyBorder="1" applyAlignment="1" applyProtection="1">
      <alignment horizontal="right" vertical="center"/>
      <protection/>
    </xf>
    <xf numFmtId="4" fontId="26" fillId="0" borderId="14" xfId="44" applyNumberFormat="1" applyFont="1" applyFill="1" applyBorder="1" applyAlignment="1" applyProtection="1">
      <alignment horizontal="right" vertical="center"/>
      <protection locked="0"/>
    </xf>
    <xf numFmtId="3" fontId="26" fillId="0" borderId="14" xfId="44" applyNumberFormat="1" applyFont="1" applyFill="1" applyBorder="1" applyAlignment="1" applyProtection="1">
      <alignment horizontal="right" vertical="center"/>
      <protection locked="0"/>
    </xf>
    <xf numFmtId="193" fontId="26" fillId="0" borderId="14" xfId="189" applyNumberFormat="1" applyFont="1" applyFill="1" applyBorder="1" applyAlignment="1" applyProtection="1">
      <alignment vertical="center"/>
      <protection/>
    </xf>
    <xf numFmtId="2" fontId="26" fillId="0" borderId="14" xfId="0" applyNumberFormat="1" applyFont="1" applyFill="1" applyBorder="1" applyAlignment="1" applyProtection="1">
      <alignment horizontal="center" vertical="center"/>
      <protection/>
    </xf>
    <xf numFmtId="4" fontId="69" fillId="0" borderId="14" xfId="44" applyNumberFormat="1" applyFont="1" applyFill="1" applyBorder="1" applyAlignment="1" applyProtection="1">
      <alignment horizontal="right" vertical="center"/>
      <protection locked="0"/>
    </xf>
    <xf numFmtId="3" fontId="69" fillId="0" borderId="14" xfId="44" applyNumberFormat="1" applyFont="1" applyFill="1" applyBorder="1" applyAlignment="1" applyProtection="1">
      <alignment horizontal="right" vertical="center"/>
      <protection locked="0"/>
    </xf>
    <xf numFmtId="4" fontId="67" fillId="27" borderId="0" xfId="0" applyNumberFormat="1" applyFont="1" applyFill="1" applyBorder="1" applyAlignment="1" applyProtection="1">
      <alignment horizontal="right" vertical="center"/>
      <protection/>
    </xf>
    <xf numFmtId="3" fontId="67" fillId="27" borderId="0" xfId="0" applyNumberFormat="1" applyFont="1" applyFill="1" applyBorder="1" applyAlignment="1" applyProtection="1">
      <alignment horizontal="right" vertical="center"/>
      <protection/>
    </xf>
    <xf numFmtId="2" fontId="25" fillId="0" borderId="14" xfId="0" applyNumberFormat="1" applyFont="1" applyFill="1" applyBorder="1" applyAlignment="1" applyProtection="1">
      <alignment horizontal="center" vertical="center"/>
      <protection/>
    </xf>
    <xf numFmtId="49" fontId="67" fillId="0" borderId="14" xfId="0" applyNumberFormat="1" applyFont="1" applyFill="1" applyBorder="1" applyAlignment="1">
      <alignment vertical="center"/>
    </xf>
    <xf numFmtId="193" fontId="26" fillId="0" borderId="14" xfId="189" applyNumberFormat="1" applyFont="1" applyFill="1" applyBorder="1" applyAlignment="1" applyProtection="1">
      <alignment vertical="center"/>
      <protection/>
    </xf>
    <xf numFmtId="0" fontId="22" fillId="28" borderId="11" xfId="0" applyFont="1" applyFill="1" applyBorder="1" applyAlignment="1">
      <alignment horizontal="center" vertical="center" wrapText="1"/>
    </xf>
    <xf numFmtId="3" fontId="19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0" fillId="27" borderId="0" xfId="118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70" fillId="27" borderId="0" xfId="0" applyNumberFormat="1" applyFont="1" applyFill="1" applyBorder="1" applyAlignment="1" applyProtection="1">
      <alignment horizontal="right" vertical="center"/>
      <protection/>
    </xf>
    <xf numFmtId="3" fontId="70" fillId="27" borderId="0" xfId="0" applyNumberFormat="1" applyFont="1" applyFill="1" applyBorder="1" applyAlignment="1" applyProtection="1">
      <alignment horizontal="right" vertical="center"/>
      <protection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0</xdr:row>
      <xdr:rowOff>95250</xdr:rowOff>
    </xdr:from>
    <xdr:to>
      <xdr:col>3</xdr:col>
      <xdr:colOff>495300</xdr:colOff>
      <xdr:row>2</xdr:row>
      <xdr:rowOff>76200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9525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gelecek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2.8515625" defaultRowHeight="12.75"/>
  <cols>
    <col min="1" max="1" width="2.7109375" style="1" bestFit="1" customWidth="1"/>
    <col min="2" max="2" width="1.421875" style="2" bestFit="1" customWidth="1"/>
    <col min="3" max="3" width="33.00390625" style="3" bestFit="1" customWidth="1"/>
    <col min="4" max="4" width="11.7109375" style="4" bestFit="1" customWidth="1"/>
    <col min="5" max="6" width="2.421875" style="5" bestFit="1" customWidth="1"/>
    <col min="7" max="7" width="2.00390625" style="6" bestFit="1" customWidth="1"/>
    <col min="8" max="8" width="6.7109375" style="7" bestFit="1" customWidth="1"/>
    <col min="9" max="9" width="3.8515625" style="8" bestFit="1" customWidth="1"/>
    <col min="10" max="10" width="10.8515625" style="28" bestFit="1" customWidth="1"/>
    <col min="11" max="11" width="7.57421875" style="29" bestFit="1" customWidth="1"/>
    <col min="12" max="13" width="3.421875" style="29" bestFit="1" customWidth="1"/>
    <col min="14" max="14" width="7.28125" style="9" bestFit="1" customWidth="1"/>
    <col min="15" max="15" width="4.421875" style="9" bestFit="1" customWidth="1"/>
    <col min="16" max="16" width="4.140625" style="9" bestFit="1" customWidth="1"/>
    <col min="17" max="17" width="4.140625" style="11" bestFit="1" customWidth="1"/>
    <col min="18" max="18" width="11.7109375" style="30" bestFit="1" customWidth="1"/>
    <col min="19" max="19" width="7.8515625" style="31" bestFit="1" customWidth="1"/>
    <col min="20" max="20" width="3.421875" style="3" bestFit="1" customWidth="1"/>
    <col min="21" max="16384" width="2.8515625" style="3" customWidth="1"/>
  </cols>
  <sheetData>
    <row r="1" spans="1:19" s="15" customFormat="1" ht="12.75">
      <c r="A1" s="12"/>
      <c r="B1" s="72" t="s">
        <v>0</v>
      </c>
      <c r="C1" s="72"/>
      <c r="D1" s="13"/>
      <c r="E1" s="27"/>
      <c r="F1" s="27"/>
      <c r="G1" s="14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15" customFormat="1" ht="12.75">
      <c r="A2" s="12"/>
      <c r="B2" s="70" t="s">
        <v>20</v>
      </c>
      <c r="C2" s="71"/>
      <c r="D2" s="16"/>
      <c r="E2" s="17"/>
      <c r="F2" s="17"/>
      <c r="G2" s="1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s="15" customFormat="1" ht="11.25">
      <c r="A3" s="12"/>
      <c r="B3" s="69" t="s">
        <v>59</v>
      </c>
      <c r="C3" s="69"/>
      <c r="D3" s="19"/>
      <c r="E3" s="20"/>
      <c r="F3" s="20"/>
      <c r="G3" s="20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20" s="22" customFormat="1" ht="11.25">
      <c r="A4" s="21"/>
      <c r="B4" s="34"/>
      <c r="C4" s="34"/>
      <c r="D4" s="35"/>
      <c r="E4" s="36"/>
      <c r="F4" s="36"/>
      <c r="G4" s="35"/>
      <c r="H4" s="67" t="s">
        <v>23</v>
      </c>
      <c r="I4" s="67"/>
      <c r="J4" s="67" t="s">
        <v>22</v>
      </c>
      <c r="K4" s="67"/>
      <c r="L4" s="37"/>
      <c r="M4" s="37"/>
      <c r="N4" s="67" t="s">
        <v>26</v>
      </c>
      <c r="O4" s="67"/>
      <c r="P4" s="67" t="s">
        <v>24</v>
      </c>
      <c r="Q4" s="67"/>
      <c r="R4" s="67" t="s">
        <v>1</v>
      </c>
      <c r="S4" s="67"/>
      <c r="T4" s="38"/>
    </row>
    <row r="5" spans="1:20" s="24" customFormat="1" ht="31.5" customHeight="1">
      <c r="A5" s="23"/>
      <c r="B5" s="39"/>
      <c r="C5" s="40" t="s">
        <v>2</v>
      </c>
      <c r="D5" s="41" t="s">
        <v>3</v>
      </c>
      <c r="E5" s="42" t="s">
        <v>4</v>
      </c>
      <c r="F5" s="42" t="s">
        <v>16</v>
      </c>
      <c r="G5" s="42" t="s">
        <v>5</v>
      </c>
      <c r="H5" s="43" t="s">
        <v>6</v>
      </c>
      <c r="I5" s="44" t="s">
        <v>9</v>
      </c>
      <c r="J5" s="43" t="s">
        <v>8</v>
      </c>
      <c r="K5" s="44" t="s">
        <v>35</v>
      </c>
      <c r="L5" s="45" t="s">
        <v>17</v>
      </c>
      <c r="M5" s="45" t="s">
        <v>18</v>
      </c>
      <c r="N5" s="43" t="s">
        <v>6</v>
      </c>
      <c r="O5" s="44" t="s">
        <v>9</v>
      </c>
      <c r="P5" s="45" t="s">
        <v>25</v>
      </c>
      <c r="Q5" s="45" t="s">
        <v>36</v>
      </c>
      <c r="R5" s="43" t="s">
        <v>6</v>
      </c>
      <c r="S5" s="44" t="s">
        <v>7</v>
      </c>
      <c r="T5" s="45" t="s">
        <v>19</v>
      </c>
    </row>
    <row r="6" spans="8:19" ht="11.25">
      <c r="H6" s="33"/>
      <c r="I6" s="32"/>
      <c r="J6" s="62">
        <v>57291679.9</v>
      </c>
      <c r="K6" s="63">
        <v>809430</v>
      </c>
      <c r="Q6" s="10"/>
      <c r="R6" s="73"/>
      <c r="S6" s="74"/>
    </row>
    <row r="7" spans="1:20" s="26" customFormat="1" ht="11.25">
      <c r="A7" s="25">
        <v>1</v>
      </c>
      <c r="B7" s="64"/>
      <c r="C7" s="47" t="s">
        <v>37</v>
      </c>
      <c r="D7" s="48" t="s">
        <v>11</v>
      </c>
      <c r="E7" s="49">
        <v>357</v>
      </c>
      <c r="F7" s="50">
        <v>378</v>
      </c>
      <c r="G7" s="51">
        <v>5</v>
      </c>
      <c r="H7" s="52">
        <v>1070799</v>
      </c>
      <c r="I7" s="53">
        <v>17119</v>
      </c>
      <c r="J7" s="60">
        <v>13053609</v>
      </c>
      <c r="K7" s="61">
        <v>202116</v>
      </c>
      <c r="L7" s="54">
        <v>534.6984126984127</v>
      </c>
      <c r="M7" s="55">
        <v>64.58473846701894</v>
      </c>
      <c r="N7" s="56">
        <v>35978444.4</v>
      </c>
      <c r="O7" s="57">
        <v>590832</v>
      </c>
      <c r="P7" s="66">
        <v>-0.6371825069790955</v>
      </c>
      <c r="Q7" s="66">
        <v>-0.6579129092533919</v>
      </c>
      <c r="R7" s="60">
        <v>155605809.4</v>
      </c>
      <c r="S7" s="61">
        <v>2576700</v>
      </c>
      <c r="T7" s="59">
        <v>60.389571700236736</v>
      </c>
    </row>
    <row r="8" spans="1:20" s="26" customFormat="1" ht="11.25">
      <c r="A8" s="25">
        <v>2</v>
      </c>
      <c r="B8" s="64"/>
      <c r="C8" s="47" t="s">
        <v>53</v>
      </c>
      <c r="D8" s="48" t="s">
        <v>10</v>
      </c>
      <c r="E8" s="49">
        <v>302</v>
      </c>
      <c r="F8" s="50">
        <v>315</v>
      </c>
      <c r="G8" s="51">
        <v>2</v>
      </c>
      <c r="H8" s="52">
        <v>1921052</v>
      </c>
      <c r="I8" s="53">
        <v>28362</v>
      </c>
      <c r="J8" s="60">
        <v>10119262</v>
      </c>
      <c r="K8" s="61">
        <v>142967</v>
      </c>
      <c r="L8" s="54">
        <v>453.86349206349206</v>
      </c>
      <c r="M8" s="55">
        <v>70.78040386942442</v>
      </c>
      <c r="N8" s="56">
        <v>20793142</v>
      </c>
      <c r="O8" s="57">
        <v>313104</v>
      </c>
      <c r="P8" s="66">
        <v>-0.5133365606794779</v>
      </c>
      <c r="Q8" s="66">
        <v>-0.5433881394041596</v>
      </c>
      <c r="R8" s="60">
        <v>30912404</v>
      </c>
      <c r="S8" s="61">
        <v>456071</v>
      </c>
      <c r="T8" s="59">
        <v>67.77980621438329</v>
      </c>
    </row>
    <row r="9" spans="1:20" s="26" customFormat="1" ht="11.25">
      <c r="A9" s="25">
        <v>3</v>
      </c>
      <c r="B9" s="64"/>
      <c r="C9" s="47" t="s">
        <v>46</v>
      </c>
      <c r="D9" s="48" t="s">
        <v>15</v>
      </c>
      <c r="E9" s="49">
        <v>333</v>
      </c>
      <c r="F9" s="50">
        <v>358</v>
      </c>
      <c r="G9" s="51">
        <v>3</v>
      </c>
      <c r="H9" s="52">
        <v>1939632</v>
      </c>
      <c r="I9" s="53">
        <v>32071</v>
      </c>
      <c r="J9" s="60">
        <v>9073913</v>
      </c>
      <c r="K9" s="61">
        <v>134212</v>
      </c>
      <c r="L9" s="54">
        <v>374.89385474860336</v>
      </c>
      <c r="M9" s="55">
        <v>67.60880547193992</v>
      </c>
      <c r="N9" s="56">
        <v>18471281</v>
      </c>
      <c r="O9" s="57">
        <v>278680</v>
      </c>
      <c r="P9" s="66">
        <v>-0.5087556190607463</v>
      </c>
      <c r="Q9" s="66">
        <v>-0.518401033443376</v>
      </c>
      <c r="R9" s="60">
        <v>52800170.5</v>
      </c>
      <c r="S9" s="61">
        <v>785851</v>
      </c>
      <c r="T9" s="59">
        <v>67.18852619644181</v>
      </c>
    </row>
    <row r="10" spans="1:20" s="26" customFormat="1" ht="11.25">
      <c r="A10" s="25">
        <v>4</v>
      </c>
      <c r="B10" s="64" t="s">
        <v>21</v>
      </c>
      <c r="C10" s="47" t="s">
        <v>60</v>
      </c>
      <c r="D10" s="48" t="s">
        <v>49</v>
      </c>
      <c r="E10" s="49">
        <v>349</v>
      </c>
      <c r="F10" s="50">
        <v>560</v>
      </c>
      <c r="G10" s="51">
        <v>1</v>
      </c>
      <c r="H10" s="52">
        <v>503600</v>
      </c>
      <c r="I10" s="53">
        <v>7001</v>
      </c>
      <c r="J10" s="60">
        <v>6268652</v>
      </c>
      <c r="K10" s="61">
        <v>79980</v>
      </c>
      <c r="L10" s="54">
        <v>142.82142857142858</v>
      </c>
      <c r="M10" s="55">
        <v>78.37774443610903</v>
      </c>
      <c r="N10" s="56"/>
      <c r="O10" s="57"/>
      <c r="P10" s="66" t="s">
        <v>40</v>
      </c>
      <c r="Q10" s="66" t="s">
        <v>40</v>
      </c>
      <c r="R10" s="60">
        <v>6268652</v>
      </c>
      <c r="S10" s="61">
        <v>79980</v>
      </c>
      <c r="T10" s="59">
        <v>78.37774443610903</v>
      </c>
    </row>
    <row r="11" spans="1:20" s="26" customFormat="1" ht="11.25">
      <c r="A11" s="25">
        <v>5</v>
      </c>
      <c r="B11" s="64"/>
      <c r="C11" s="47" t="s">
        <v>34</v>
      </c>
      <c r="D11" s="48" t="s">
        <v>10</v>
      </c>
      <c r="E11" s="49">
        <v>209</v>
      </c>
      <c r="F11" s="50">
        <v>209</v>
      </c>
      <c r="G11" s="51">
        <v>8</v>
      </c>
      <c r="H11" s="52">
        <v>1057065</v>
      </c>
      <c r="I11" s="53">
        <v>13702</v>
      </c>
      <c r="J11" s="60">
        <v>5489299</v>
      </c>
      <c r="K11" s="61">
        <v>66113</v>
      </c>
      <c r="L11" s="54">
        <v>316.33014354066984</v>
      </c>
      <c r="M11" s="55">
        <v>83.02904118705852</v>
      </c>
      <c r="N11" s="56">
        <v>12956202</v>
      </c>
      <c r="O11" s="57">
        <v>169402</v>
      </c>
      <c r="P11" s="66">
        <v>-0.5763188162703854</v>
      </c>
      <c r="Q11" s="66">
        <v>-0.6097271578847947</v>
      </c>
      <c r="R11" s="60">
        <v>176421216</v>
      </c>
      <c r="S11" s="61">
        <v>2533905</v>
      </c>
      <c r="T11" s="59">
        <v>69.62424242424242</v>
      </c>
    </row>
    <row r="12" spans="1:20" s="26" customFormat="1" ht="11.25">
      <c r="A12" s="25">
        <v>6</v>
      </c>
      <c r="B12" s="64"/>
      <c r="C12" s="47" t="s">
        <v>41</v>
      </c>
      <c r="D12" s="48" t="s">
        <v>15</v>
      </c>
      <c r="E12" s="49">
        <v>200</v>
      </c>
      <c r="F12" s="50">
        <v>218</v>
      </c>
      <c r="G12" s="51">
        <v>4</v>
      </c>
      <c r="H12" s="52">
        <v>579678</v>
      </c>
      <c r="I12" s="53">
        <v>8421</v>
      </c>
      <c r="J12" s="60">
        <v>3090160</v>
      </c>
      <c r="K12" s="61">
        <v>41911</v>
      </c>
      <c r="L12" s="54">
        <v>192.25229357798165</v>
      </c>
      <c r="M12" s="55">
        <v>73.73147860943428</v>
      </c>
      <c r="N12" s="56">
        <v>8274670</v>
      </c>
      <c r="O12" s="57">
        <v>123130</v>
      </c>
      <c r="P12" s="66">
        <v>-0.626551874576267</v>
      </c>
      <c r="Q12" s="66">
        <v>-0.6596199139121254</v>
      </c>
      <c r="R12" s="60">
        <v>40420338.5</v>
      </c>
      <c r="S12" s="61">
        <v>600350</v>
      </c>
      <c r="T12" s="59">
        <v>67.32795619222121</v>
      </c>
    </row>
    <row r="13" spans="1:20" s="26" customFormat="1" ht="11.25">
      <c r="A13" s="25">
        <v>7</v>
      </c>
      <c r="B13" s="64" t="s">
        <v>21</v>
      </c>
      <c r="C13" s="47" t="s">
        <v>61</v>
      </c>
      <c r="D13" s="48" t="s">
        <v>15</v>
      </c>
      <c r="E13" s="49">
        <v>227</v>
      </c>
      <c r="F13" s="50">
        <v>251</v>
      </c>
      <c r="G13" s="51">
        <v>1</v>
      </c>
      <c r="H13" s="52">
        <v>785412</v>
      </c>
      <c r="I13" s="53">
        <v>12360</v>
      </c>
      <c r="J13" s="60">
        <v>2749251</v>
      </c>
      <c r="K13" s="61">
        <v>40523</v>
      </c>
      <c r="L13" s="54">
        <v>161.44621513944224</v>
      </c>
      <c r="M13" s="55">
        <v>67.84421192902796</v>
      </c>
      <c r="N13" s="56"/>
      <c r="O13" s="57"/>
      <c r="P13" s="66" t="s">
        <v>40</v>
      </c>
      <c r="Q13" s="66" t="s">
        <v>40</v>
      </c>
      <c r="R13" s="60">
        <v>2749251</v>
      </c>
      <c r="S13" s="61">
        <v>40523</v>
      </c>
      <c r="T13" s="59">
        <v>67.84421192902796</v>
      </c>
    </row>
    <row r="14" spans="1:20" s="26" customFormat="1" ht="11.25">
      <c r="A14" s="25">
        <v>8</v>
      </c>
      <c r="B14" s="64" t="s">
        <v>21</v>
      </c>
      <c r="C14" s="47" t="s">
        <v>62</v>
      </c>
      <c r="D14" s="48" t="s">
        <v>63</v>
      </c>
      <c r="E14" s="49">
        <v>165</v>
      </c>
      <c r="F14" s="50">
        <v>165</v>
      </c>
      <c r="G14" s="51">
        <v>1</v>
      </c>
      <c r="H14" s="52">
        <v>432422</v>
      </c>
      <c r="I14" s="53">
        <v>6202</v>
      </c>
      <c r="J14" s="60">
        <v>1909244</v>
      </c>
      <c r="K14" s="61">
        <v>25743</v>
      </c>
      <c r="L14" s="54">
        <v>156.01818181818183</v>
      </c>
      <c r="M14" s="55">
        <v>74.16555956959174</v>
      </c>
      <c r="N14" s="56"/>
      <c r="O14" s="57"/>
      <c r="P14" s="66" t="s">
        <v>40</v>
      </c>
      <c r="Q14" s="66" t="s">
        <v>40</v>
      </c>
      <c r="R14" s="60">
        <v>1909244</v>
      </c>
      <c r="S14" s="61">
        <v>25743</v>
      </c>
      <c r="T14" s="59">
        <v>74.16555956959174</v>
      </c>
    </row>
    <row r="15" spans="1:20" s="26" customFormat="1" ht="11.25">
      <c r="A15" s="25">
        <v>9</v>
      </c>
      <c r="B15" s="64" t="s">
        <v>21</v>
      </c>
      <c r="C15" s="65" t="s">
        <v>64</v>
      </c>
      <c r="D15" s="48" t="s">
        <v>49</v>
      </c>
      <c r="E15" s="49">
        <v>111</v>
      </c>
      <c r="F15" s="50">
        <v>111</v>
      </c>
      <c r="G15" s="51">
        <v>2</v>
      </c>
      <c r="H15" s="52">
        <v>45560</v>
      </c>
      <c r="I15" s="53">
        <v>586</v>
      </c>
      <c r="J15" s="60">
        <v>1349549</v>
      </c>
      <c r="K15" s="61">
        <v>15003</v>
      </c>
      <c r="L15" s="54">
        <v>135.16216216216216</v>
      </c>
      <c r="M15" s="55">
        <v>89.95194294474439</v>
      </c>
      <c r="N15" s="56"/>
      <c r="O15" s="57"/>
      <c r="P15" s="66" t="s">
        <v>40</v>
      </c>
      <c r="Q15" s="66" t="s">
        <v>40</v>
      </c>
      <c r="R15" s="60">
        <v>3251349</v>
      </c>
      <c r="S15" s="61">
        <v>42162</v>
      </c>
      <c r="T15" s="59">
        <v>77.11562544471325</v>
      </c>
    </row>
    <row r="16" spans="1:20" s="26" customFormat="1" ht="11.25">
      <c r="A16" s="25">
        <v>10</v>
      </c>
      <c r="B16" s="64"/>
      <c r="C16" s="47" t="s">
        <v>54</v>
      </c>
      <c r="D16" s="48" t="s">
        <v>15</v>
      </c>
      <c r="E16" s="49">
        <v>167</v>
      </c>
      <c r="F16" s="50">
        <v>170</v>
      </c>
      <c r="G16" s="51">
        <v>2</v>
      </c>
      <c r="H16" s="52">
        <v>132617.5</v>
      </c>
      <c r="I16" s="53">
        <v>2120</v>
      </c>
      <c r="J16" s="60">
        <v>897270.5</v>
      </c>
      <c r="K16" s="61">
        <v>13867</v>
      </c>
      <c r="L16" s="54">
        <v>81.57058823529412</v>
      </c>
      <c r="M16" s="55">
        <v>64.70545179202423</v>
      </c>
      <c r="N16" s="56">
        <v>4677137</v>
      </c>
      <c r="O16" s="57">
        <v>73778</v>
      </c>
      <c r="P16" s="66">
        <v>-0.8081581745413915</v>
      </c>
      <c r="Q16" s="66">
        <v>-0.8120442408305999</v>
      </c>
      <c r="R16" s="60">
        <v>5574407.5</v>
      </c>
      <c r="S16" s="61">
        <v>87645</v>
      </c>
      <c r="T16" s="59">
        <v>63.60211649266929</v>
      </c>
    </row>
    <row r="17" spans="1:20" s="26" customFormat="1" ht="11.25">
      <c r="A17" s="25">
        <v>11</v>
      </c>
      <c r="B17" s="64" t="s">
        <v>21</v>
      </c>
      <c r="C17" s="47" t="s">
        <v>65</v>
      </c>
      <c r="D17" s="48" t="s">
        <v>10</v>
      </c>
      <c r="E17" s="49">
        <v>76</v>
      </c>
      <c r="F17" s="50">
        <v>76</v>
      </c>
      <c r="G17" s="51">
        <v>1</v>
      </c>
      <c r="H17" s="52">
        <v>276728</v>
      </c>
      <c r="I17" s="53">
        <v>3666</v>
      </c>
      <c r="J17" s="60">
        <v>860635</v>
      </c>
      <c r="K17" s="61">
        <v>10369</v>
      </c>
      <c r="L17" s="54">
        <v>136.43421052631578</v>
      </c>
      <c r="M17" s="55">
        <v>83.00077153052368</v>
      </c>
      <c r="N17" s="56"/>
      <c r="O17" s="57"/>
      <c r="P17" s="66" t="s">
        <v>40</v>
      </c>
      <c r="Q17" s="66" t="s">
        <v>40</v>
      </c>
      <c r="R17" s="60">
        <v>860635</v>
      </c>
      <c r="S17" s="61">
        <v>10369</v>
      </c>
      <c r="T17" s="59">
        <v>83.00077153052368</v>
      </c>
    </row>
    <row r="18" spans="1:20" s="26" customFormat="1" ht="11.25">
      <c r="A18" s="25">
        <v>12</v>
      </c>
      <c r="B18" s="64" t="s">
        <v>21</v>
      </c>
      <c r="C18" s="47" t="s">
        <v>66</v>
      </c>
      <c r="D18" s="48" t="s">
        <v>10</v>
      </c>
      <c r="E18" s="49">
        <v>38</v>
      </c>
      <c r="F18" s="50">
        <v>38</v>
      </c>
      <c r="G18" s="51">
        <v>1</v>
      </c>
      <c r="H18" s="52">
        <v>189356</v>
      </c>
      <c r="I18" s="53">
        <v>2197</v>
      </c>
      <c r="J18" s="60">
        <v>762108</v>
      </c>
      <c r="K18" s="61">
        <v>7926</v>
      </c>
      <c r="L18" s="54">
        <v>208.57894736842104</v>
      </c>
      <c r="M18" s="55">
        <v>96.15291445874338</v>
      </c>
      <c r="N18" s="56"/>
      <c r="O18" s="57"/>
      <c r="P18" s="66" t="s">
        <v>40</v>
      </c>
      <c r="Q18" s="66" t="s">
        <v>40</v>
      </c>
      <c r="R18" s="60">
        <v>762108</v>
      </c>
      <c r="S18" s="61">
        <v>7926</v>
      </c>
      <c r="T18" s="59">
        <v>96.15291445874338</v>
      </c>
    </row>
    <row r="19" spans="1:20" s="26" customFormat="1" ht="11.25">
      <c r="A19" s="25">
        <v>13</v>
      </c>
      <c r="B19" s="64"/>
      <c r="C19" s="47" t="s">
        <v>55</v>
      </c>
      <c r="D19" s="48" t="s">
        <v>49</v>
      </c>
      <c r="E19" s="49">
        <v>59</v>
      </c>
      <c r="F19" s="50">
        <v>59</v>
      </c>
      <c r="G19" s="51">
        <v>2</v>
      </c>
      <c r="H19" s="52">
        <v>65182</v>
      </c>
      <c r="I19" s="53">
        <v>869</v>
      </c>
      <c r="J19" s="60">
        <v>375608</v>
      </c>
      <c r="K19" s="61">
        <v>4977</v>
      </c>
      <c r="L19" s="54">
        <v>84.35593220338983</v>
      </c>
      <c r="M19" s="55">
        <v>75.46875627888286</v>
      </c>
      <c r="N19" s="56">
        <v>3102121</v>
      </c>
      <c r="O19" s="57">
        <v>45111</v>
      </c>
      <c r="P19" s="66">
        <v>-0.8789189718905226</v>
      </c>
      <c r="Q19" s="66">
        <v>-0.889672142049611</v>
      </c>
      <c r="R19" s="60">
        <v>3477729</v>
      </c>
      <c r="S19" s="61">
        <v>50088</v>
      </c>
      <c r="T19" s="59">
        <v>69.43237901293723</v>
      </c>
    </row>
    <row r="20" spans="1:20" s="26" customFormat="1" ht="11.25">
      <c r="A20" s="25">
        <v>14</v>
      </c>
      <c r="B20" s="64"/>
      <c r="C20" s="47" t="s">
        <v>50</v>
      </c>
      <c r="D20" s="48" t="s">
        <v>10</v>
      </c>
      <c r="E20" s="49">
        <v>19</v>
      </c>
      <c r="F20" s="50">
        <v>19</v>
      </c>
      <c r="G20" s="51">
        <v>3</v>
      </c>
      <c r="H20" s="52">
        <v>106480</v>
      </c>
      <c r="I20" s="53">
        <v>1152</v>
      </c>
      <c r="J20" s="60">
        <v>378349</v>
      </c>
      <c r="K20" s="61">
        <v>3991</v>
      </c>
      <c r="L20" s="54">
        <v>210.05263157894737</v>
      </c>
      <c r="M20" s="55">
        <v>94.80055124029066</v>
      </c>
      <c r="N20" s="56">
        <v>1176772</v>
      </c>
      <c r="O20" s="57">
        <v>13274</v>
      </c>
      <c r="P20" s="66">
        <v>-0.6784857219580344</v>
      </c>
      <c r="Q20" s="66">
        <v>-0.6993370498719301</v>
      </c>
      <c r="R20" s="60">
        <v>3391206</v>
      </c>
      <c r="S20" s="61">
        <v>38862</v>
      </c>
      <c r="T20" s="59">
        <v>87.26277597653234</v>
      </c>
    </row>
    <row r="21" spans="1:20" s="26" customFormat="1" ht="11.25">
      <c r="A21" s="25">
        <v>15</v>
      </c>
      <c r="B21" s="64"/>
      <c r="C21" s="47" t="s">
        <v>27</v>
      </c>
      <c r="D21" s="48" t="s">
        <v>11</v>
      </c>
      <c r="E21" s="49">
        <v>2</v>
      </c>
      <c r="F21" s="50">
        <v>2</v>
      </c>
      <c r="G21" s="51">
        <v>16</v>
      </c>
      <c r="H21" s="52">
        <v>0</v>
      </c>
      <c r="I21" s="53">
        <v>0</v>
      </c>
      <c r="J21" s="60">
        <v>64620</v>
      </c>
      <c r="K21" s="61">
        <v>3231</v>
      </c>
      <c r="L21" s="54">
        <v>1615.5</v>
      </c>
      <c r="M21" s="55">
        <v>20</v>
      </c>
      <c r="N21" s="56">
        <v>124600</v>
      </c>
      <c r="O21" s="57">
        <v>6230</v>
      </c>
      <c r="P21" s="66">
        <v>-0.48138041733547354</v>
      </c>
      <c r="Q21" s="66">
        <v>-0.48138041733547354</v>
      </c>
      <c r="R21" s="60">
        <v>44003323.4</v>
      </c>
      <c r="S21" s="61">
        <v>905381</v>
      </c>
      <c r="T21" s="59">
        <v>48.60199562394174</v>
      </c>
    </row>
    <row r="22" spans="1:20" s="26" customFormat="1" ht="11.25">
      <c r="A22" s="25">
        <v>16</v>
      </c>
      <c r="B22" s="64"/>
      <c r="C22" s="47" t="s">
        <v>31</v>
      </c>
      <c r="D22" s="48" t="s">
        <v>15</v>
      </c>
      <c r="E22" s="49">
        <v>3</v>
      </c>
      <c r="F22" s="50">
        <v>3</v>
      </c>
      <c r="G22" s="51">
        <v>9</v>
      </c>
      <c r="H22" s="52">
        <v>0</v>
      </c>
      <c r="I22" s="53">
        <v>0</v>
      </c>
      <c r="J22" s="60">
        <v>51500</v>
      </c>
      <c r="K22" s="61">
        <v>3140</v>
      </c>
      <c r="L22" s="54">
        <v>1046.6666666666667</v>
      </c>
      <c r="M22" s="55">
        <v>16.401273885350317</v>
      </c>
      <c r="N22" s="56">
        <v>5245</v>
      </c>
      <c r="O22" s="57">
        <v>161</v>
      </c>
      <c r="P22" s="66">
        <v>8.818875119161106</v>
      </c>
      <c r="Q22" s="66">
        <v>18.503105590062113</v>
      </c>
      <c r="R22" s="60">
        <v>19057674</v>
      </c>
      <c r="S22" s="61">
        <v>362677</v>
      </c>
      <c r="T22" s="59">
        <v>52.54723624602608</v>
      </c>
    </row>
    <row r="23" spans="1:20" s="26" customFormat="1" ht="11.25">
      <c r="A23" s="25">
        <v>17</v>
      </c>
      <c r="B23" s="64"/>
      <c r="C23" s="47" t="s">
        <v>47</v>
      </c>
      <c r="D23" s="48" t="s">
        <v>15</v>
      </c>
      <c r="E23" s="49">
        <v>26</v>
      </c>
      <c r="F23" s="50">
        <v>26</v>
      </c>
      <c r="G23" s="51">
        <v>3</v>
      </c>
      <c r="H23" s="52">
        <v>16324</v>
      </c>
      <c r="I23" s="53">
        <v>260</v>
      </c>
      <c r="J23" s="60">
        <v>109445</v>
      </c>
      <c r="K23" s="61">
        <v>1887</v>
      </c>
      <c r="L23" s="54">
        <v>72.57692307692308</v>
      </c>
      <c r="M23" s="55">
        <v>57.99947005829359</v>
      </c>
      <c r="N23" s="56">
        <v>1463987</v>
      </c>
      <c r="O23" s="57">
        <v>22462</v>
      </c>
      <c r="P23" s="66">
        <v>-0.9252418225025222</v>
      </c>
      <c r="Q23" s="66">
        <v>-0.9159914522304337</v>
      </c>
      <c r="R23" s="60">
        <v>5102577</v>
      </c>
      <c r="S23" s="61">
        <v>77965</v>
      </c>
      <c r="T23" s="59">
        <v>65.44702109921118</v>
      </c>
    </row>
    <row r="24" spans="1:20" s="26" customFormat="1" ht="11.25">
      <c r="A24" s="25">
        <v>18</v>
      </c>
      <c r="B24" s="64"/>
      <c r="C24" s="65">
        <v>49</v>
      </c>
      <c r="D24" s="48" t="s">
        <v>49</v>
      </c>
      <c r="E24" s="49">
        <v>18</v>
      </c>
      <c r="F24" s="50">
        <v>18</v>
      </c>
      <c r="G24" s="51">
        <v>3</v>
      </c>
      <c r="H24" s="52">
        <v>10560</v>
      </c>
      <c r="I24" s="53">
        <v>169</v>
      </c>
      <c r="J24" s="60">
        <v>83666</v>
      </c>
      <c r="K24" s="61">
        <v>1484</v>
      </c>
      <c r="L24" s="54">
        <v>82.44444444444444</v>
      </c>
      <c r="M24" s="55">
        <v>56.378706199460915</v>
      </c>
      <c r="N24" s="56">
        <v>1093437</v>
      </c>
      <c r="O24" s="57">
        <v>17656</v>
      </c>
      <c r="P24" s="66">
        <v>-0.9234834745851841</v>
      </c>
      <c r="Q24" s="66">
        <v>-0.9159492523787948</v>
      </c>
      <c r="R24" s="60">
        <v>3872501</v>
      </c>
      <c r="S24" s="61">
        <v>62071</v>
      </c>
      <c r="T24" s="59">
        <v>62.38824894072916</v>
      </c>
    </row>
    <row r="25" spans="1:20" s="26" customFormat="1" ht="11.25">
      <c r="A25" s="25">
        <v>19</v>
      </c>
      <c r="B25" s="64"/>
      <c r="C25" s="47" t="s">
        <v>32</v>
      </c>
      <c r="D25" s="48" t="s">
        <v>12</v>
      </c>
      <c r="E25" s="49">
        <v>9</v>
      </c>
      <c r="F25" s="50">
        <v>9</v>
      </c>
      <c r="G25" s="51">
        <v>9</v>
      </c>
      <c r="H25" s="52">
        <v>19630</v>
      </c>
      <c r="I25" s="53">
        <v>489</v>
      </c>
      <c r="J25" s="60">
        <v>98180</v>
      </c>
      <c r="K25" s="61">
        <v>1480</v>
      </c>
      <c r="L25" s="54">
        <v>164.44444444444446</v>
      </c>
      <c r="M25" s="55">
        <v>66.33783783783784</v>
      </c>
      <c r="N25" s="56">
        <v>240531</v>
      </c>
      <c r="O25" s="57">
        <v>3052</v>
      </c>
      <c r="P25" s="66">
        <v>-0.5918197654356403</v>
      </c>
      <c r="Q25" s="66">
        <v>-0.5150720838794234</v>
      </c>
      <c r="R25" s="60">
        <v>16453544</v>
      </c>
      <c r="S25" s="61">
        <v>246836</v>
      </c>
      <c r="T25" s="59">
        <v>66.65779707984248</v>
      </c>
    </row>
    <row r="26" spans="1:20" s="26" customFormat="1" ht="11.25">
      <c r="A26" s="25">
        <v>20</v>
      </c>
      <c r="B26" s="64"/>
      <c r="C26" s="47" t="s">
        <v>39</v>
      </c>
      <c r="D26" s="48" t="s">
        <v>15</v>
      </c>
      <c r="E26" s="49">
        <v>3</v>
      </c>
      <c r="F26" s="50">
        <v>3</v>
      </c>
      <c r="G26" s="51">
        <v>20</v>
      </c>
      <c r="H26" s="52">
        <v>0</v>
      </c>
      <c r="I26" s="53">
        <v>0</v>
      </c>
      <c r="J26" s="60">
        <v>34575</v>
      </c>
      <c r="K26" s="61">
        <v>1379</v>
      </c>
      <c r="L26" s="54">
        <v>459.6666666666667</v>
      </c>
      <c r="M26" s="55">
        <v>25.07251631617114</v>
      </c>
      <c r="N26" s="56">
        <v>47160</v>
      </c>
      <c r="O26" s="57">
        <v>2379</v>
      </c>
      <c r="P26" s="66">
        <v>-0.26685750636132316</v>
      </c>
      <c r="Q26" s="66">
        <v>-0.4203446826397646</v>
      </c>
      <c r="R26" s="60">
        <v>22461968.9</v>
      </c>
      <c r="S26" s="61">
        <v>516275</v>
      </c>
      <c r="T26" s="59">
        <v>43.507760205316934</v>
      </c>
    </row>
    <row r="27" spans="1:20" s="26" customFormat="1" ht="11.25">
      <c r="A27" s="25">
        <v>21</v>
      </c>
      <c r="B27" s="64"/>
      <c r="C27" s="47" t="s">
        <v>48</v>
      </c>
      <c r="D27" s="48" t="s">
        <v>12</v>
      </c>
      <c r="E27" s="49">
        <v>21</v>
      </c>
      <c r="F27" s="50">
        <v>21</v>
      </c>
      <c r="G27" s="51">
        <v>3</v>
      </c>
      <c r="H27" s="52">
        <v>7205</v>
      </c>
      <c r="I27" s="53">
        <v>134</v>
      </c>
      <c r="J27" s="60">
        <v>62700</v>
      </c>
      <c r="K27" s="61">
        <v>1162</v>
      </c>
      <c r="L27" s="54">
        <v>55.333333333333336</v>
      </c>
      <c r="M27" s="55">
        <v>53.95869191049914</v>
      </c>
      <c r="N27" s="56">
        <v>890875</v>
      </c>
      <c r="O27" s="57">
        <v>13893</v>
      </c>
      <c r="P27" s="66">
        <v>-0.9296197558580048</v>
      </c>
      <c r="Q27" s="66">
        <v>-0.9163607572158641</v>
      </c>
      <c r="R27" s="60">
        <v>4263874</v>
      </c>
      <c r="S27" s="61">
        <v>65805</v>
      </c>
      <c r="T27" s="59">
        <v>64.79559304004255</v>
      </c>
    </row>
    <row r="28" spans="1:20" s="26" customFormat="1" ht="11.25">
      <c r="A28" s="25">
        <v>22</v>
      </c>
      <c r="B28" s="64"/>
      <c r="C28" s="47" t="s">
        <v>42</v>
      </c>
      <c r="D28" s="48" t="s">
        <v>15</v>
      </c>
      <c r="E28" s="49">
        <v>8</v>
      </c>
      <c r="F28" s="50">
        <v>8</v>
      </c>
      <c r="G28" s="51">
        <v>4</v>
      </c>
      <c r="H28" s="52">
        <v>22617</v>
      </c>
      <c r="I28" s="53">
        <v>324</v>
      </c>
      <c r="J28" s="60">
        <v>85450</v>
      </c>
      <c r="K28" s="61">
        <v>1115</v>
      </c>
      <c r="L28" s="54">
        <v>139.375</v>
      </c>
      <c r="M28" s="55">
        <v>76.63677130044843</v>
      </c>
      <c r="N28" s="56">
        <v>689175</v>
      </c>
      <c r="O28" s="57">
        <v>8314</v>
      </c>
      <c r="P28" s="66">
        <v>-0.8760111727790474</v>
      </c>
      <c r="Q28" s="66">
        <v>-0.8658888621602117</v>
      </c>
      <c r="R28" s="60">
        <v>8453822</v>
      </c>
      <c r="S28" s="61">
        <v>115031</v>
      </c>
      <c r="T28" s="59">
        <v>73.49168485017083</v>
      </c>
    </row>
    <row r="29" spans="1:20" s="26" customFormat="1" ht="11.25">
      <c r="A29" s="25">
        <v>23</v>
      </c>
      <c r="B29" s="64"/>
      <c r="C29" s="47" t="s">
        <v>56</v>
      </c>
      <c r="D29" s="48" t="s">
        <v>14</v>
      </c>
      <c r="E29" s="49">
        <v>17</v>
      </c>
      <c r="F29" s="50">
        <v>17</v>
      </c>
      <c r="G29" s="51">
        <v>2</v>
      </c>
      <c r="H29" s="52">
        <v>24132</v>
      </c>
      <c r="I29" s="53">
        <v>279</v>
      </c>
      <c r="J29" s="60">
        <v>92212</v>
      </c>
      <c r="K29" s="61">
        <v>1011</v>
      </c>
      <c r="L29" s="54">
        <v>59.470588235294116</v>
      </c>
      <c r="M29" s="55">
        <v>91.20870425321463</v>
      </c>
      <c r="N29" s="56">
        <v>1279834</v>
      </c>
      <c r="O29" s="57">
        <v>16010</v>
      </c>
      <c r="P29" s="66">
        <v>-0.9279500310196479</v>
      </c>
      <c r="Q29" s="66">
        <v>-0.9368519675202999</v>
      </c>
      <c r="R29" s="60">
        <v>1372046</v>
      </c>
      <c r="S29" s="61">
        <v>17021</v>
      </c>
      <c r="T29" s="59">
        <v>80.60901239645145</v>
      </c>
    </row>
    <row r="30" spans="1:20" s="26" customFormat="1" ht="11.25">
      <c r="A30" s="25">
        <v>24</v>
      </c>
      <c r="B30" s="64" t="s">
        <v>21</v>
      </c>
      <c r="C30" s="47" t="s">
        <v>67</v>
      </c>
      <c r="D30" s="48" t="s">
        <v>13</v>
      </c>
      <c r="E30" s="49">
        <v>19</v>
      </c>
      <c r="F30" s="50">
        <v>19</v>
      </c>
      <c r="G30" s="51">
        <v>1</v>
      </c>
      <c r="H30" s="52">
        <v>16279</v>
      </c>
      <c r="I30" s="53">
        <v>251</v>
      </c>
      <c r="J30" s="60">
        <v>59371</v>
      </c>
      <c r="K30" s="61">
        <v>926</v>
      </c>
      <c r="L30" s="54">
        <v>48.73684210526316</v>
      </c>
      <c r="M30" s="55">
        <v>64.11555075593952</v>
      </c>
      <c r="N30" s="56"/>
      <c r="O30" s="57"/>
      <c r="P30" s="66" t="s">
        <v>40</v>
      </c>
      <c r="Q30" s="66" t="s">
        <v>40</v>
      </c>
      <c r="R30" s="60">
        <v>70733</v>
      </c>
      <c r="S30" s="61">
        <v>1087</v>
      </c>
      <c r="T30" s="59">
        <v>65.07175712971481</v>
      </c>
    </row>
    <row r="31" spans="1:20" s="26" customFormat="1" ht="11.25">
      <c r="A31" s="25">
        <v>25</v>
      </c>
      <c r="B31" s="64"/>
      <c r="C31" s="47" t="s">
        <v>43</v>
      </c>
      <c r="D31" s="48" t="s">
        <v>10</v>
      </c>
      <c r="E31" s="49">
        <v>3</v>
      </c>
      <c r="F31" s="50">
        <v>3</v>
      </c>
      <c r="G31" s="51">
        <v>4</v>
      </c>
      <c r="H31" s="52">
        <v>12870</v>
      </c>
      <c r="I31" s="53">
        <v>160</v>
      </c>
      <c r="J31" s="60">
        <v>50080</v>
      </c>
      <c r="K31" s="61">
        <v>568</v>
      </c>
      <c r="L31" s="54">
        <v>189.33333333333334</v>
      </c>
      <c r="M31" s="55">
        <v>88.16901408450704</v>
      </c>
      <c r="N31" s="56">
        <v>605291</v>
      </c>
      <c r="O31" s="57">
        <v>8654</v>
      </c>
      <c r="P31" s="66">
        <v>-0.917262936339711</v>
      </c>
      <c r="Q31" s="66">
        <v>-0.9343656112780218</v>
      </c>
      <c r="R31" s="60">
        <v>3846383</v>
      </c>
      <c r="S31" s="61">
        <v>53606</v>
      </c>
      <c r="T31" s="59">
        <v>71.75284483080252</v>
      </c>
    </row>
    <row r="32" spans="1:20" s="26" customFormat="1" ht="11.25">
      <c r="A32" s="25">
        <v>26</v>
      </c>
      <c r="B32" s="64"/>
      <c r="C32" s="47" t="s">
        <v>44</v>
      </c>
      <c r="D32" s="48" t="s">
        <v>12</v>
      </c>
      <c r="E32" s="49">
        <v>9</v>
      </c>
      <c r="F32" s="50">
        <v>9</v>
      </c>
      <c r="G32" s="51">
        <v>4</v>
      </c>
      <c r="H32" s="52">
        <v>9665</v>
      </c>
      <c r="I32" s="53">
        <v>176</v>
      </c>
      <c r="J32" s="60">
        <v>27380</v>
      </c>
      <c r="K32" s="61">
        <v>482</v>
      </c>
      <c r="L32" s="54">
        <v>53.55555555555556</v>
      </c>
      <c r="M32" s="55">
        <v>56.80497925311203</v>
      </c>
      <c r="N32" s="56">
        <v>148659</v>
      </c>
      <c r="O32" s="57">
        <v>2493</v>
      </c>
      <c r="P32" s="66">
        <v>-0.8158200983458789</v>
      </c>
      <c r="Q32" s="66">
        <v>-0.8066586442037705</v>
      </c>
      <c r="R32" s="60">
        <v>1753783</v>
      </c>
      <c r="S32" s="61">
        <v>28647</v>
      </c>
      <c r="T32" s="59">
        <v>61.22047683876148</v>
      </c>
    </row>
    <row r="33" spans="1:20" s="26" customFormat="1" ht="11.25">
      <c r="A33" s="25">
        <v>27</v>
      </c>
      <c r="B33" s="64"/>
      <c r="C33" s="47" t="s">
        <v>30</v>
      </c>
      <c r="D33" s="48" t="s">
        <v>11</v>
      </c>
      <c r="E33" s="49">
        <v>2</v>
      </c>
      <c r="F33" s="50">
        <v>2</v>
      </c>
      <c r="G33" s="51">
        <v>10</v>
      </c>
      <c r="H33" s="52">
        <v>3240</v>
      </c>
      <c r="I33" s="53">
        <v>108</v>
      </c>
      <c r="J33" s="60">
        <v>9240</v>
      </c>
      <c r="K33" s="61">
        <v>264</v>
      </c>
      <c r="L33" s="54">
        <v>132</v>
      </c>
      <c r="M33" s="55">
        <v>35</v>
      </c>
      <c r="N33" s="56">
        <v>11190</v>
      </c>
      <c r="O33" s="57">
        <v>301</v>
      </c>
      <c r="P33" s="66">
        <v>-0.1742627345844504</v>
      </c>
      <c r="Q33" s="66">
        <v>-0.12292358803986711</v>
      </c>
      <c r="R33" s="60">
        <v>9017202</v>
      </c>
      <c r="S33" s="61">
        <v>168092</v>
      </c>
      <c r="T33" s="59">
        <v>53.64444470884992</v>
      </c>
    </row>
    <row r="34" spans="1:20" s="26" customFormat="1" ht="11.25">
      <c r="A34" s="25">
        <v>28</v>
      </c>
      <c r="B34" s="64"/>
      <c r="C34" s="47" t="s">
        <v>57</v>
      </c>
      <c r="D34" s="48" t="s">
        <v>13</v>
      </c>
      <c r="E34" s="49">
        <v>7</v>
      </c>
      <c r="F34" s="50">
        <v>7</v>
      </c>
      <c r="G34" s="51">
        <v>2</v>
      </c>
      <c r="H34" s="52">
        <v>5875</v>
      </c>
      <c r="I34" s="53">
        <v>78</v>
      </c>
      <c r="J34" s="60">
        <v>20125</v>
      </c>
      <c r="K34" s="61">
        <v>261</v>
      </c>
      <c r="L34" s="54">
        <v>37.285714285714285</v>
      </c>
      <c r="M34" s="55">
        <v>77.10727969348659</v>
      </c>
      <c r="N34" s="56">
        <v>96982</v>
      </c>
      <c r="O34" s="57">
        <v>1555</v>
      </c>
      <c r="P34" s="66">
        <v>-0.7924872656781671</v>
      </c>
      <c r="Q34" s="66">
        <v>-0.8321543408360128</v>
      </c>
      <c r="R34" s="60">
        <v>129573</v>
      </c>
      <c r="S34" s="61">
        <v>2062</v>
      </c>
      <c r="T34" s="59">
        <v>62.83850630455868</v>
      </c>
    </row>
    <row r="35" spans="1:20" s="26" customFormat="1" ht="11.25">
      <c r="A35" s="25">
        <v>29</v>
      </c>
      <c r="B35" s="64"/>
      <c r="C35" s="47" t="s">
        <v>68</v>
      </c>
      <c r="D35" s="48" t="s">
        <v>14</v>
      </c>
      <c r="E35" s="49">
        <v>1</v>
      </c>
      <c r="F35" s="50">
        <v>1</v>
      </c>
      <c r="G35" s="51">
        <v>11</v>
      </c>
      <c r="H35" s="52">
        <v>7000</v>
      </c>
      <c r="I35" s="53">
        <v>230</v>
      </c>
      <c r="J35" s="60">
        <v>7000</v>
      </c>
      <c r="K35" s="61">
        <v>230</v>
      </c>
      <c r="L35" s="54">
        <v>230</v>
      </c>
      <c r="M35" s="55">
        <v>30.434782608695652</v>
      </c>
      <c r="N35" s="56">
        <v>600</v>
      </c>
      <c r="O35" s="57">
        <v>10</v>
      </c>
      <c r="P35" s="66">
        <v>10.666666666666666</v>
      </c>
      <c r="Q35" s="66">
        <v>22</v>
      </c>
      <c r="R35" s="60">
        <v>645922.3</v>
      </c>
      <c r="S35" s="61">
        <v>12979</v>
      </c>
      <c r="T35" s="59">
        <v>49.76672316819478</v>
      </c>
    </row>
    <row r="36" spans="1:20" s="26" customFormat="1" ht="11.25">
      <c r="A36" s="25">
        <v>30</v>
      </c>
      <c r="B36" s="64"/>
      <c r="C36" s="47" t="s">
        <v>52</v>
      </c>
      <c r="D36" s="48" t="s">
        <v>13</v>
      </c>
      <c r="E36" s="49">
        <v>6</v>
      </c>
      <c r="F36" s="50">
        <v>6</v>
      </c>
      <c r="G36" s="51">
        <v>3</v>
      </c>
      <c r="H36" s="52">
        <v>4034.3999999999996</v>
      </c>
      <c r="I36" s="53">
        <v>60</v>
      </c>
      <c r="J36" s="60">
        <v>16169.4</v>
      </c>
      <c r="K36" s="61">
        <v>212</v>
      </c>
      <c r="L36" s="54">
        <v>35.333333333333336</v>
      </c>
      <c r="M36" s="55">
        <v>76.27075471698113</v>
      </c>
      <c r="N36" s="56">
        <v>53343</v>
      </c>
      <c r="O36" s="57">
        <v>784</v>
      </c>
      <c r="P36" s="66">
        <v>-0.6968786907373038</v>
      </c>
      <c r="Q36" s="66">
        <v>-0.7295918367346939</v>
      </c>
      <c r="R36" s="60">
        <v>210397.6</v>
      </c>
      <c r="S36" s="61">
        <v>3387</v>
      </c>
      <c r="T36" s="59">
        <v>62.11916149985238</v>
      </c>
    </row>
    <row r="37" spans="1:20" s="26" customFormat="1" ht="11.25">
      <c r="A37" s="25">
        <v>31</v>
      </c>
      <c r="B37" s="64"/>
      <c r="C37" s="47" t="s">
        <v>28</v>
      </c>
      <c r="D37" s="48" t="s">
        <v>11</v>
      </c>
      <c r="E37" s="49">
        <v>2</v>
      </c>
      <c r="F37" s="50">
        <v>2</v>
      </c>
      <c r="G37" s="51">
        <v>16</v>
      </c>
      <c r="H37" s="52">
        <v>0</v>
      </c>
      <c r="I37" s="53">
        <v>0</v>
      </c>
      <c r="J37" s="60">
        <v>7000</v>
      </c>
      <c r="K37" s="61">
        <v>200</v>
      </c>
      <c r="L37" s="54">
        <v>100</v>
      </c>
      <c r="M37" s="55">
        <v>35</v>
      </c>
      <c r="N37" s="56">
        <v>2250</v>
      </c>
      <c r="O37" s="57">
        <v>75</v>
      </c>
      <c r="P37" s="66">
        <v>2.111111111111111</v>
      </c>
      <c r="Q37" s="66">
        <v>1.6666666666666667</v>
      </c>
      <c r="R37" s="60">
        <v>7042025.5</v>
      </c>
      <c r="S37" s="61">
        <v>148275</v>
      </c>
      <c r="T37" s="59">
        <v>47.49300623840836</v>
      </c>
    </row>
    <row r="38" spans="1:20" s="26" customFormat="1" ht="11.25">
      <c r="A38" s="25">
        <v>32</v>
      </c>
      <c r="B38" s="64"/>
      <c r="C38" s="47" t="s">
        <v>33</v>
      </c>
      <c r="D38" s="48" t="s">
        <v>14</v>
      </c>
      <c r="E38" s="49">
        <v>3</v>
      </c>
      <c r="F38" s="50">
        <v>3</v>
      </c>
      <c r="G38" s="51">
        <v>9</v>
      </c>
      <c r="H38" s="52">
        <v>1655</v>
      </c>
      <c r="I38" s="53">
        <v>24</v>
      </c>
      <c r="J38" s="60">
        <v>10435</v>
      </c>
      <c r="K38" s="61">
        <v>168</v>
      </c>
      <c r="L38" s="54">
        <v>56</v>
      </c>
      <c r="M38" s="55">
        <v>62.11309523809524</v>
      </c>
      <c r="N38" s="56">
        <v>15610</v>
      </c>
      <c r="O38" s="57">
        <v>206</v>
      </c>
      <c r="P38" s="66">
        <v>-0.33151825752722613</v>
      </c>
      <c r="Q38" s="66">
        <v>-0.18446601941747573</v>
      </c>
      <c r="R38" s="60">
        <v>2297527.5</v>
      </c>
      <c r="S38" s="61">
        <v>42706</v>
      </c>
      <c r="T38" s="59">
        <v>53.79870509998595</v>
      </c>
    </row>
    <row r="39" spans="1:20" s="26" customFormat="1" ht="11.25">
      <c r="A39" s="25">
        <v>33</v>
      </c>
      <c r="B39" s="64"/>
      <c r="C39" s="47" t="s">
        <v>38</v>
      </c>
      <c r="D39" s="48" t="s">
        <v>15</v>
      </c>
      <c r="E39" s="49">
        <v>2</v>
      </c>
      <c r="F39" s="50">
        <v>2</v>
      </c>
      <c r="G39" s="51">
        <v>5</v>
      </c>
      <c r="H39" s="52">
        <v>980</v>
      </c>
      <c r="I39" s="53">
        <v>12</v>
      </c>
      <c r="J39" s="60">
        <v>3975</v>
      </c>
      <c r="K39" s="61">
        <v>118</v>
      </c>
      <c r="L39" s="54">
        <v>59</v>
      </c>
      <c r="M39" s="55">
        <v>33.686440677966104</v>
      </c>
      <c r="N39" s="56">
        <v>19902</v>
      </c>
      <c r="O39" s="57">
        <v>252</v>
      </c>
      <c r="P39" s="66">
        <v>-0.8002713295146217</v>
      </c>
      <c r="Q39" s="66">
        <v>-0.5317460317460317</v>
      </c>
      <c r="R39" s="60">
        <v>6196974</v>
      </c>
      <c r="S39" s="61">
        <v>95678</v>
      </c>
      <c r="T39" s="59">
        <v>64.76905871778256</v>
      </c>
    </row>
    <row r="40" spans="1:20" s="26" customFormat="1" ht="11.25">
      <c r="A40" s="25">
        <v>34</v>
      </c>
      <c r="B40" s="64"/>
      <c r="C40" s="47" t="s">
        <v>69</v>
      </c>
      <c r="D40" s="48" t="s">
        <v>11</v>
      </c>
      <c r="E40" s="49">
        <v>1</v>
      </c>
      <c r="F40" s="50">
        <v>1</v>
      </c>
      <c r="G40" s="51">
        <v>43</v>
      </c>
      <c r="H40" s="52">
        <v>3360</v>
      </c>
      <c r="I40" s="53">
        <v>112</v>
      </c>
      <c r="J40" s="60">
        <v>3360</v>
      </c>
      <c r="K40" s="61">
        <v>112</v>
      </c>
      <c r="L40" s="54">
        <v>112</v>
      </c>
      <c r="M40" s="55">
        <v>30</v>
      </c>
      <c r="N40" s="56">
        <v>775</v>
      </c>
      <c r="O40" s="57">
        <v>31</v>
      </c>
      <c r="P40" s="66">
        <v>3.335483870967742</v>
      </c>
      <c r="Q40" s="66">
        <v>2.6129032258064515</v>
      </c>
      <c r="R40" s="60">
        <v>53337115.62</v>
      </c>
      <c r="S40" s="61">
        <v>2328200</v>
      </c>
      <c r="T40" s="59">
        <v>22.90916399793832</v>
      </c>
    </row>
    <row r="41" spans="1:20" s="26" customFormat="1" ht="11.25">
      <c r="A41" s="25">
        <v>35</v>
      </c>
      <c r="B41" s="64"/>
      <c r="C41" s="47" t="s">
        <v>45</v>
      </c>
      <c r="D41" s="48" t="s">
        <v>13</v>
      </c>
      <c r="E41" s="49">
        <v>2</v>
      </c>
      <c r="F41" s="50">
        <v>2</v>
      </c>
      <c r="G41" s="51">
        <v>4</v>
      </c>
      <c r="H41" s="52">
        <v>-6078</v>
      </c>
      <c r="I41" s="53">
        <v>-85</v>
      </c>
      <c r="J41" s="60">
        <v>7810</v>
      </c>
      <c r="K41" s="61">
        <v>105</v>
      </c>
      <c r="L41" s="54">
        <v>52.5</v>
      </c>
      <c r="M41" s="55">
        <v>74.38095238095238</v>
      </c>
      <c r="N41" s="56">
        <v>26658</v>
      </c>
      <c r="O41" s="57">
        <v>362</v>
      </c>
      <c r="P41" s="66">
        <v>-0.707029784680021</v>
      </c>
      <c r="Q41" s="66">
        <v>-0.7099447513812155</v>
      </c>
      <c r="R41" s="60">
        <v>202527.4</v>
      </c>
      <c r="S41" s="61">
        <v>3221</v>
      </c>
      <c r="T41" s="59">
        <v>62.877180999689536</v>
      </c>
    </row>
    <row r="42" spans="1:20" s="26" customFormat="1" ht="11.25">
      <c r="A42" s="25">
        <v>36</v>
      </c>
      <c r="B42" s="64"/>
      <c r="C42" s="47" t="s">
        <v>29</v>
      </c>
      <c r="D42" s="48" t="s">
        <v>13</v>
      </c>
      <c r="E42" s="49">
        <v>1</v>
      </c>
      <c r="F42" s="50">
        <v>1</v>
      </c>
      <c r="G42" s="51">
        <v>14</v>
      </c>
      <c r="H42" s="52">
        <v>1260</v>
      </c>
      <c r="I42" s="53">
        <v>16</v>
      </c>
      <c r="J42" s="60">
        <v>6310</v>
      </c>
      <c r="K42" s="61">
        <v>77</v>
      </c>
      <c r="L42" s="54">
        <v>77</v>
      </c>
      <c r="M42" s="55">
        <v>81.94805194805195</v>
      </c>
      <c r="N42" s="56">
        <v>20640</v>
      </c>
      <c r="O42" s="57">
        <v>259</v>
      </c>
      <c r="P42" s="66">
        <v>-0.6942829457364341</v>
      </c>
      <c r="Q42" s="66">
        <v>-0.7027027027027027</v>
      </c>
      <c r="R42" s="60">
        <v>1517641.2</v>
      </c>
      <c r="S42" s="61">
        <v>30435</v>
      </c>
      <c r="T42" s="59">
        <v>49.86499753573189</v>
      </c>
    </row>
    <row r="43" spans="1:20" s="26" customFormat="1" ht="11.25">
      <c r="A43" s="25">
        <v>37</v>
      </c>
      <c r="B43" s="64"/>
      <c r="C43" s="47" t="s">
        <v>70</v>
      </c>
      <c r="D43" s="48" t="s">
        <v>14</v>
      </c>
      <c r="E43" s="49">
        <v>1</v>
      </c>
      <c r="F43" s="50">
        <v>1</v>
      </c>
      <c r="G43" s="51">
        <v>8</v>
      </c>
      <c r="H43" s="52">
        <v>1360</v>
      </c>
      <c r="I43" s="53">
        <v>45</v>
      </c>
      <c r="J43" s="60">
        <v>1360</v>
      </c>
      <c r="K43" s="61">
        <v>45</v>
      </c>
      <c r="L43" s="54">
        <v>45</v>
      </c>
      <c r="M43" s="55">
        <v>30.22222222222222</v>
      </c>
      <c r="N43" s="56">
        <v>3600</v>
      </c>
      <c r="O43" s="57">
        <v>36</v>
      </c>
      <c r="P43" s="66">
        <v>-0.6222222222222222</v>
      </c>
      <c r="Q43" s="66">
        <v>0.25</v>
      </c>
      <c r="R43" s="60">
        <v>94828.68</v>
      </c>
      <c r="S43" s="61">
        <v>6383</v>
      </c>
      <c r="T43" s="59">
        <v>14.856443678521071</v>
      </c>
    </row>
    <row r="44" spans="1:20" s="26" customFormat="1" ht="11.25">
      <c r="A44" s="25">
        <v>38</v>
      </c>
      <c r="B44" s="64"/>
      <c r="C44" s="47" t="s">
        <v>51</v>
      </c>
      <c r="D44" s="48" t="s">
        <v>14</v>
      </c>
      <c r="E44" s="49">
        <v>6</v>
      </c>
      <c r="F44" s="50">
        <v>6</v>
      </c>
      <c r="G44" s="51">
        <v>3</v>
      </c>
      <c r="H44" s="52">
        <v>90</v>
      </c>
      <c r="I44" s="53">
        <v>3</v>
      </c>
      <c r="J44" s="60">
        <v>1087</v>
      </c>
      <c r="K44" s="61">
        <v>38</v>
      </c>
      <c r="L44" s="54">
        <v>6.333333333333333</v>
      </c>
      <c r="M44" s="55">
        <v>28.605263157894736</v>
      </c>
      <c r="N44" s="56">
        <v>86930</v>
      </c>
      <c r="O44" s="57">
        <v>1347</v>
      </c>
      <c r="P44" s="66">
        <v>-0.9874956861842862</v>
      </c>
      <c r="Q44" s="66">
        <v>-0.9717891610987379</v>
      </c>
      <c r="R44" s="60">
        <v>1004630</v>
      </c>
      <c r="S44" s="61">
        <v>15638</v>
      </c>
      <c r="T44" s="59">
        <v>64.2428699322164</v>
      </c>
    </row>
    <row r="45" spans="1:20" s="26" customFormat="1" ht="11.25">
      <c r="A45" s="25">
        <v>39</v>
      </c>
      <c r="B45" s="64"/>
      <c r="C45" s="47" t="s">
        <v>71</v>
      </c>
      <c r="D45" s="48" t="s">
        <v>11</v>
      </c>
      <c r="E45" s="49">
        <v>1</v>
      </c>
      <c r="F45" s="50">
        <v>1</v>
      </c>
      <c r="G45" s="51">
        <v>8</v>
      </c>
      <c r="H45" s="52">
        <v>760</v>
      </c>
      <c r="I45" s="53">
        <v>16</v>
      </c>
      <c r="J45" s="60">
        <v>1360</v>
      </c>
      <c r="K45" s="61">
        <v>28</v>
      </c>
      <c r="L45" s="54">
        <v>28</v>
      </c>
      <c r="M45" s="55">
        <v>48.57142857142857</v>
      </c>
      <c r="N45" s="56">
        <v>2010</v>
      </c>
      <c r="O45" s="57">
        <v>58</v>
      </c>
      <c r="P45" s="66">
        <v>-0.32338308457711445</v>
      </c>
      <c r="Q45" s="66">
        <v>-0.5172413793103449</v>
      </c>
      <c r="R45" s="60">
        <v>2988297</v>
      </c>
      <c r="S45" s="61">
        <v>77451</v>
      </c>
      <c r="T45" s="59">
        <v>38.58306542200875</v>
      </c>
    </row>
    <row r="46" spans="1:20" s="26" customFormat="1" ht="11.25">
      <c r="A46" s="25">
        <v>40</v>
      </c>
      <c r="B46" s="64"/>
      <c r="C46" s="47" t="s">
        <v>58</v>
      </c>
      <c r="D46" s="48" t="s">
        <v>12</v>
      </c>
      <c r="E46" s="49">
        <v>1</v>
      </c>
      <c r="F46" s="50">
        <v>1</v>
      </c>
      <c r="G46" s="51">
        <v>6</v>
      </c>
      <c r="H46" s="52">
        <v>0</v>
      </c>
      <c r="I46" s="53">
        <v>0</v>
      </c>
      <c r="J46" s="60">
        <v>360</v>
      </c>
      <c r="K46" s="61">
        <v>9</v>
      </c>
      <c r="L46" s="54">
        <v>9</v>
      </c>
      <c r="M46" s="55">
        <v>40</v>
      </c>
      <c r="N46" s="56">
        <v>9555</v>
      </c>
      <c r="O46" s="57">
        <v>344</v>
      </c>
      <c r="P46" s="66">
        <v>-0.9623233908948194</v>
      </c>
      <c r="Q46" s="66">
        <v>-0.9738372093023255</v>
      </c>
      <c r="R46" s="60">
        <v>2634556</v>
      </c>
      <c r="S46" s="61">
        <v>43968</v>
      </c>
      <c r="T46" s="59">
        <v>59.91985080058224</v>
      </c>
    </row>
    <row r="47" spans="1:20" s="26" customFormat="1" ht="11.25">
      <c r="A47" s="25"/>
      <c r="B47" s="46"/>
      <c r="C47" s="47"/>
      <c r="D47" s="48"/>
      <c r="E47" s="49"/>
      <c r="F47" s="50"/>
      <c r="G47" s="51"/>
      <c r="H47" s="52"/>
      <c r="I47" s="53"/>
      <c r="J47" s="60">
        <f>SUM(J7:J46)</f>
        <v>57291679.9</v>
      </c>
      <c r="K47" s="61">
        <f>SUM(K7:K46)</f>
        <v>809430</v>
      </c>
      <c r="L47" s="54"/>
      <c r="M47" s="55"/>
      <c r="N47" s="56"/>
      <c r="O47" s="57"/>
      <c r="P47" s="58"/>
      <c r="Q47" s="58"/>
      <c r="R47" s="60"/>
      <c r="S47" s="61"/>
      <c r="T47" s="59"/>
    </row>
    <row r="48" spans="1:20" s="26" customFormat="1" ht="11.25">
      <c r="A48" s="25"/>
      <c r="B48" s="46"/>
      <c r="C48" s="47"/>
      <c r="D48" s="48"/>
      <c r="E48" s="49"/>
      <c r="F48" s="50"/>
      <c r="G48" s="51"/>
      <c r="H48" s="52"/>
      <c r="I48" s="53"/>
      <c r="J48" s="60"/>
      <c r="K48" s="61"/>
      <c r="L48" s="54"/>
      <c r="M48" s="55"/>
      <c r="N48" s="56"/>
      <c r="O48" s="57"/>
      <c r="P48" s="58"/>
      <c r="Q48" s="58"/>
      <c r="R48" s="60"/>
      <c r="S48" s="61"/>
      <c r="T48" s="59"/>
    </row>
    <row r="49" spans="1:20" s="26" customFormat="1" ht="11.25">
      <c r="A49" s="25"/>
      <c r="B49" s="46"/>
      <c r="C49" s="47"/>
      <c r="D49" s="48"/>
      <c r="E49" s="49"/>
      <c r="F49" s="50"/>
      <c r="G49" s="51"/>
      <c r="H49" s="52"/>
      <c r="I49" s="53"/>
      <c r="J49" s="60"/>
      <c r="K49" s="61"/>
      <c r="L49" s="54"/>
      <c r="M49" s="55"/>
      <c r="N49" s="56"/>
      <c r="O49" s="57"/>
      <c r="P49" s="58"/>
      <c r="Q49" s="58"/>
      <c r="R49" s="60"/>
      <c r="S49" s="61"/>
      <c r="T49" s="59"/>
    </row>
    <row r="50" spans="1:20" s="26" customFormat="1" ht="11.25">
      <c r="A50" s="25"/>
      <c r="B50" s="46"/>
      <c r="C50" s="47"/>
      <c r="D50" s="48"/>
      <c r="E50" s="49"/>
      <c r="F50" s="50"/>
      <c r="G50" s="51"/>
      <c r="H50" s="52"/>
      <c r="I50" s="53"/>
      <c r="J50" s="60"/>
      <c r="K50" s="61"/>
      <c r="L50" s="54"/>
      <c r="M50" s="55"/>
      <c r="N50" s="56"/>
      <c r="O50" s="57"/>
      <c r="P50" s="58"/>
      <c r="Q50" s="58"/>
      <c r="R50" s="60"/>
      <c r="S50" s="61"/>
      <c r="T50" s="59"/>
    </row>
    <row r="51" spans="1:20" s="26" customFormat="1" ht="11.25">
      <c r="A51" s="25"/>
      <c r="B51" s="46"/>
      <c r="C51" s="47"/>
      <c r="D51" s="48"/>
      <c r="E51" s="49"/>
      <c r="F51" s="50"/>
      <c r="G51" s="51"/>
      <c r="H51" s="52"/>
      <c r="I51" s="53"/>
      <c r="J51" s="60"/>
      <c r="K51" s="61"/>
      <c r="L51" s="54"/>
      <c r="M51" s="55"/>
      <c r="N51" s="56"/>
      <c r="O51" s="57"/>
      <c r="P51" s="58"/>
      <c r="Q51" s="58"/>
      <c r="R51" s="60"/>
      <c r="S51" s="61"/>
      <c r="T51" s="59"/>
    </row>
    <row r="52" spans="1:20" s="26" customFormat="1" ht="11.25">
      <c r="A52" s="25"/>
      <c r="B52" s="46"/>
      <c r="C52" s="47"/>
      <c r="D52" s="48"/>
      <c r="E52" s="49"/>
      <c r="F52" s="50"/>
      <c r="G52" s="51"/>
      <c r="H52" s="52"/>
      <c r="I52" s="53"/>
      <c r="J52" s="60"/>
      <c r="K52" s="61"/>
      <c r="L52" s="54"/>
      <c r="M52" s="55"/>
      <c r="N52" s="56"/>
      <c r="O52" s="57"/>
      <c r="P52" s="58"/>
      <c r="Q52" s="58"/>
      <c r="R52" s="60"/>
      <c r="S52" s="61"/>
      <c r="T52" s="59"/>
    </row>
    <row r="53" spans="1:20" s="26" customFormat="1" ht="11.25">
      <c r="A53" s="25"/>
      <c r="B53" s="46"/>
      <c r="C53" s="47"/>
      <c r="D53" s="48"/>
      <c r="E53" s="49"/>
      <c r="F53" s="50"/>
      <c r="G53" s="51"/>
      <c r="H53" s="52"/>
      <c r="I53" s="53"/>
      <c r="J53" s="60"/>
      <c r="K53" s="61"/>
      <c r="L53" s="54"/>
      <c r="M53" s="55"/>
      <c r="N53" s="56"/>
      <c r="O53" s="57"/>
      <c r="P53" s="58"/>
      <c r="Q53" s="58"/>
      <c r="R53" s="60"/>
      <c r="S53" s="61"/>
      <c r="T53" s="59"/>
    </row>
    <row r="54" spans="1:20" s="26" customFormat="1" ht="11.25">
      <c r="A54" s="25"/>
      <c r="B54" s="46"/>
      <c r="C54" s="47"/>
      <c r="D54" s="48"/>
      <c r="E54" s="49"/>
      <c r="F54" s="50"/>
      <c r="G54" s="51"/>
      <c r="H54" s="52"/>
      <c r="I54" s="53"/>
      <c r="J54" s="60"/>
      <c r="K54" s="61"/>
      <c r="L54" s="54"/>
      <c r="M54" s="55"/>
      <c r="N54" s="56"/>
      <c r="O54" s="57"/>
      <c r="P54" s="58"/>
      <c r="Q54" s="58"/>
      <c r="R54" s="60"/>
      <c r="S54" s="61"/>
      <c r="T54" s="59"/>
    </row>
    <row r="55" spans="1:20" s="26" customFormat="1" ht="11.25">
      <c r="A55" s="25"/>
      <c r="B55" s="46"/>
      <c r="C55" s="47"/>
      <c r="D55" s="48"/>
      <c r="E55" s="49"/>
      <c r="F55" s="50"/>
      <c r="G55" s="51"/>
      <c r="H55" s="52"/>
      <c r="I55" s="53"/>
      <c r="J55" s="60"/>
      <c r="K55" s="61"/>
      <c r="L55" s="54"/>
      <c r="M55" s="55"/>
      <c r="N55" s="56"/>
      <c r="O55" s="57"/>
      <c r="P55" s="58"/>
      <c r="Q55" s="58"/>
      <c r="R55" s="60"/>
      <c r="S55" s="61"/>
      <c r="T55" s="59"/>
    </row>
    <row r="56" spans="1:20" s="26" customFormat="1" ht="11.25">
      <c r="A56" s="25"/>
      <c r="B56" s="46"/>
      <c r="C56" s="47"/>
      <c r="D56" s="48"/>
      <c r="E56" s="49"/>
      <c r="F56" s="50"/>
      <c r="G56" s="51"/>
      <c r="H56" s="52"/>
      <c r="I56" s="53"/>
      <c r="J56" s="60"/>
      <c r="K56" s="61"/>
      <c r="L56" s="54"/>
      <c r="M56" s="55"/>
      <c r="N56" s="56"/>
      <c r="O56" s="57"/>
      <c r="P56" s="58"/>
      <c r="Q56" s="58"/>
      <c r="R56" s="60"/>
      <c r="S56" s="61"/>
      <c r="T56" s="59"/>
    </row>
    <row r="57" spans="1:20" s="26" customFormat="1" ht="11.25">
      <c r="A57" s="25"/>
      <c r="B57" s="46"/>
      <c r="C57" s="47"/>
      <c r="D57" s="48"/>
      <c r="E57" s="49"/>
      <c r="F57" s="50"/>
      <c r="G57" s="51"/>
      <c r="H57" s="52"/>
      <c r="I57" s="53"/>
      <c r="J57" s="60"/>
      <c r="K57" s="61"/>
      <c r="L57" s="54"/>
      <c r="M57" s="55"/>
      <c r="N57" s="56"/>
      <c r="O57" s="57"/>
      <c r="P57" s="58"/>
      <c r="Q57" s="58"/>
      <c r="R57" s="60"/>
      <c r="S57" s="61"/>
      <c r="T57" s="59"/>
    </row>
    <row r="58" spans="1:20" s="26" customFormat="1" ht="11.25">
      <c r="A58" s="25"/>
      <c r="B58" s="46"/>
      <c r="C58" s="47"/>
      <c r="D58" s="48"/>
      <c r="E58" s="49"/>
      <c r="F58" s="50"/>
      <c r="G58" s="51"/>
      <c r="H58" s="52"/>
      <c r="I58" s="53"/>
      <c r="J58" s="60"/>
      <c r="K58" s="61"/>
      <c r="L58" s="54"/>
      <c r="M58" s="55"/>
      <c r="N58" s="56"/>
      <c r="O58" s="57"/>
      <c r="P58" s="58"/>
      <c r="Q58" s="58"/>
      <c r="R58" s="60"/>
      <c r="S58" s="61"/>
      <c r="T58" s="59"/>
    </row>
    <row r="59" spans="1:20" s="26" customFormat="1" ht="11.25">
      <c r="A59" s="25"/>
      <c r="B59" s="46"/>
      <c r="C59" s="47"/>
      <c r="D59" s="48"/>
      <c r="E59" s="49"/>
      <c r="F59" s="50"/>
      <c r="G59" s="51"/>
      <c r="H59" s="52"/>
      <c r="I59" s="53"/>
      <c r="J59" s="60"/>
      <c r="K59" s="61"/>
      <c r="L59" s="54"/>
      <c r="M59" s="55"/>
      <c r="N59" s="56"/>
      <c r="O59" s="57"/>
      <c r="P59" s="58"/>
      <c r="Q59" s="58"/>
      <c r="R59" s="60"/>
      <c r="S59" s="61"/>
      <c r="T59" s="59"/>
    </row>
    <row r="60" spans="1:20" s="26" customFormat="1" ht="11.25">
      <c r="A60" s="25"/>
      <c r="B60" s="46"/>
      <c r="C60" s="47"/>
      <c r="D60" s="48"/>
      <c r="E60" s="49"/>
      <c r="F60" s="50"/>
      <c r="G60" s="51"/>
      <c r="H60" s="52"/>
      <c r="I60" s="53"/>
      <c r="J60" s="60"/>
      <c r="K60" s="61"/>
      <c r="L60" s="54"/>
      <c r="M60" s="55"/>
      <c r="N60" s="56"/>
      <c r="O60" s="57"/>
      <c r="P60" s="58"/>
      <c r="Q60" s="58"/>
      <c r="R60" s="60"/>
      <c r="S60" s="61"/>
      <c r="T60" s="59"/>
    </row>
    <row r="61" spans="1:20" s="26" customFormat="1" ht="11.25">
      <c r="A61" s="25"/>
      <c r="B61" s="46"/>
      <c r="C61" s="47"/>
      <c r="D61" s="48"/>
      <c r="E61" s="49"/>
      <c r="F61" s="50"/>
      <c r="G61" s="51"/>
      <c r="H61" s="52"/>
      <c r="I61" s="53"/>
      <c r="J61" s="60"/>
      <c r="K61" s="61"/>
      <c r="L61" s="54"/>
      <c r="M61" s="55"/>
      <c r="N61" s="56"/>
      <c r="O61" s="57"/>
      <c r="P61" s="58"/>
      <c r="Q61" s="58"/>
      <c r="R61" s="60"/>
      <c r="S61" s="61"/>
      <c r="T61" s="59"/>
    </row>
    <row r="62" spans="1:20" s="26" customFormat="1" ht="11.25">
      <c r="A62" s="25"/>
      <c r="B62" s="46"/>
      <c r="C62" s="47"/>
      <c r="D62" s="48"/>
      <c r="E62" s="49"/>
      <c r="F62" s="50"/>
      <c r="G62" s="51"/>
      <c r="H62" s="52"/>
      <c r="I62" s="53"/>
      <c r="J62" s="60"/>
      <c r="K62" s="61"/>
      <c r="L62" s="54"/>
      <c r="M62" s="55"/>
      <c r="N62" s="56"/>
      <c r="O62" s="57"/>
      <c r="P62" s="58"/>
      <c r="Q62" s="58"/>
      <c r="R62" s="60"/>
      <c r="S62" s="61"/>
      <c r="T62" s="59"/>
    </row>
    <row r="63" spans="1:20" s="26" customFormat="1" ht="11.25">
      <c r="A63" s="25"/>
      <c r="B63" s="46"/>
      <c r="C63" s="47"/>
      <c r="D63" s="48"/>
      <c r="E63" s="49"/>
      <c r="F63" s="50"/>
      <c r="G63" s="51"/>
      <c r="H63" s="52"/>
      <c r="I63" s="53"/>
      <c r="J63" s="60"/>
      <c r="K63" s="61"/>
      <c r="L63" s="54"/>
      <c r="M63" s="55"/>
      <c r="N63" s="56"/>
      <c r="O63" s="57"/>
      <c r="P63" s="58"/>
      <c r="Q63" s="58"/>
      <c r="R63" s="60"/>
      <c r="S63" s="61"/>
      <c r="T63" s="59"/>
    </row>
    <row r="64" spans="1:20" s="26" customFormat="1" ht="11.25">
      <c r="A64" s="25"/>
      <c r="B64" s="46"/>
      <c r="C64" s="47"/>
      <c r="D64" s="48"/>
      <c r="E64" s="49"/>
      <c r="F64" s="50"/>
      <c r="G64" s="51"/>
      <c r="H64" s="52"/>
      <c r="I64" s="53"/>
      <c r="J64" s="60"/>
      <c r="K64" s="61"/>
      <c r="L64" s="54"/>
      <c r="M64" s="55"/>
      <c r="N64" s="56"/>
      <c r="O64" s="57"/>
      <c r="P64" s="58"/>
      <c r="Q64" s="58"/>
      <c r="R64" s="60"/>
      <c r="S64" s="61"/>
      <c r="T64" s="59"/>
    </row>
    <row r="65" spans="1:20" s="26" customFormat="1" ht="11.25">
      <c r="A65" s="25"/>
      <c r="B65" s="46"/>
      <c r="C65" s="47"/>
      <c r="D65" s="48"/>
      <c r="E65" s="49"/>
      <c r="F65" s="50"/>
      <c r="G65" s="51"/>
      <c r="H65" s="52"/>
      <c r="I65" s="53"/>
      <c r="J65" s="60"/>
      <c r="K65" s="61"/>
      <c r="L65" s="54"/>
      <c r="M65" s="55"/>
      <c r="N65" s="56"/>
      <c r="O65" s="57"/>
      <c r="P65" s="58"/>
      <c r="Q65" s="58"/>
      <c r="R65" s="60"/>
      <c r="S65" s="61"/>
      <c r="T65" s="59"/>
    </row>
    <row r="66" spans="1:20" s="26" customFormat="1" ht="11.25">
      <c r="A66" s="25"/>
      <c r="B66" s="46"/>
      <c r="C66" s="47"/>
      <c r="D66" s="48"/>
      <c r="E66" s="49"/>
      <c r="F66" s="50"/>
      <c r="G66" s="51"/>
      <c r="H66" s="52"/>
      <c r="I66" s="53"/>
      <c r="J66" s="60"/>
      <c r="K66" s="61"/>
      <c r="L66" s="54"/>
      <c r="M66" s="55"/>
      <c r="N66" s="56"/>
      <c r="O66" s="57"/>
      <c r="P66" s="58"/>
      <c r="Q66" s="58"/>
      <c r="R66" s="60"/>
      <c r="S66" s="61"/>
      <c r="T66" s="59"/>
    </row>
    <row r="67" spans="1:20" s="26" customFormat="1" ht="11.25">
      <c r="A67" s="25"/>
      <c r="B67" s="46"/>
      <c r="C67" s="47"/>
      <c r="D67" s="48"/>
      <c r="E67" s="49"/>
      <c r="F67" s="50"/>
      <c r="G67" s="51"/>
      <c r="H67" s="52"/>
      <c r="I67" s="53"/>
      <c r="J67" s="60"/>
      <c r="K67" s="61"/>
      <c r="L67" s="54"/>
      <c r="M67" s="55"/>
      <c r="N67" s="56"/>
      <c r="O67" s="57"/>
      <c r="P67" s="58"/>
      <c r="Q67" s="58"/>
      <c r="R67" s="60"/>
      <c r="S67" s="61"/>
      <c r="T67" s="59"/>
    </row>
    <row r="68" spans="1:20" s="26" customFormat="1" ht="11.25">
      <c r="A68" s="25"/>
      <c r="B68" s="46"/>
      <c r="C68" s="47"/>
      <c r="D68" s="48"/>
      <c r="E68" s="49"/>
      <c r="F68" s="50"/>
      <c r="G68" s="51"/>
      <c r="H68" s="52"/>
      <c r="I68" s="53"/>
      <c r="J68" s="60"/>
      <c r="K68" s="61"/>
      <c r="L68" s="54"/>
      <c r="M68" s="55"/>
      <c r="N68" s="56"/>
      <c r="O68" s="57"/>
      <c r="P68" s="58"/>
      <c r="Q68" s="58"/>
      <c r="R68" s="60"/>
      <c r="S68" s="61"/>
      <c r="T68" s="59"/>
    </row>
    <row r="69" spans="1:20" s="26" customFormat="1" ht="11.25">
      <c r="A69" s="25"/>
      <c r="B69" s="46"/>
      <c r="C69" s="47"/>
      <c r="D69" s="48"/>
      <c r="E69" s="49"/>
      <c r="F69" s="50"/>
      <c r="G69" s="51"/>
      <c r="H69" s="52"/>
      <c r="I69" s="53"/>
      <c r="J69" s="60"/>
      <c r="K69" s="61"/>
      <c r="L69" s="54"/>
      <c r="M69" s="55"/>
      <c r="N69" s="56"/>
      <c r="O69" s="57"/>
      <c r="P69" s="58"/>
      <c r="Q69" s="58"/>
      <c r="R69" s="60"/>
      <c r="S69" s="61"/>
      <c r="T69" s="59"/>
    </row>
    <row r="70" spans="1:20" s="26" customFormat="1" ht="11.25">
      <c r="A70" s="25"/>
      <c r="B70" s="46"/>
      <c r="C70" s="47"/>
      <c r="D70" s="48"/>
      <c r="E70" s="49"/>
      <c r="F70" s="50"/>
      <c r="G70" s="51"/>
      <c r="H70" s="52"/>
      <c r="I70" s="53"/>
      <c r="J70" s="60"/>
      <c r="K70" s="61"/>
      <c r="L70" s="54"/>
      <c r="M70" s="55"/>
      <c r="N70" s="56"/>
      <c r="O70" s="57"/>
      <c r="P70" s="58"/>
      <c r="Q70" s="58"/>
      <c r="R70" s="60"/>
      <c r="S70" s="61"/>
      <c r="T70" s="59"/>
    </row>
    <row r="71" spans="1:20" s="26" customFormat="1" ht="11.25">
      <c r="A71" s="25"/>
      <c r="B71" s="46"/>
      <c r="C71" s="47"/>
      <c r="D71" s="48"/>
      <c r="E71" s="49"/>
      <c r="F71" s="50"/>
      <c r="G71" s="51"/>
      <c r="H71" s="52"/>
      <c r="I71" s="53"/>
      <c r="J71" s="60"/>
      <c r="K71" s="61"/>
      <c r="L71" s="54"/>
      <c r="M71" s="55"/>
      <c r="N71" s="56"/>
      <c r="O71" s="57"/>
      <c r="P71" s="58"/>
      <c r="Q71" s="58"/>
      <c r="R71" s="60"/>
      <c r="S71" s="61"/>
      <c r="T71" s="59"/>
    </row>
    <row r="72" spans="1:20" s="26" customFormat="1" ht="11.25">
      <c r="A72" s="25"/>
      <c r="B72" s="46"/>
      <c r="C72" s="47"/>
      <c r="D72" s="48"/>
      <c r="E72" s="49"/>
      <c r="F72" s="50"/>
      <c r="G72" s="51"/>
      <c r="H72" s="52"/>
      <c r="I72" s="53"/>
      <c r="J72" s="60"/>
      <c r="K72" s="61"/>
      <c r="L72" s="54"/>
      <c r="M72" s="55"/>
      <c r="N72" s="56"/>
      <c r="O72" s="57"/>
      <c r="P72" s="58"/>
      <c r="Q72" s="58"/>
      <c r="R72" s="60"/>
      <c r="S72" s="61"/>
      <c r="T72" s="59"/>
    </row>
    <row r="73" spans="1:20" s="26" customFormat="1" ht="11.25">
      <c r="A73" s="25"/>
      <c r="B73" s="46"/>
      <c r="C73" s="47"/>
      <c r="D73" s="48"/>
      <c r="E73" s="49"/>
      <c r="F73" s="50"/>
      <c r="G73" s="51"/>
      <c r="H73" s="52"/>
      <c r="I73" s="53"/>
      <c r="J73" s="60"/>
      <c r="K73" s="61"/>
      <c r="L73" s="54"/>
      <c r="M73" s="55"/>
      <c r="N73" s="56"/>
      <c r="O73" s="57"/>
      <c r="P73" s="58"/>
      <c r="Q73" s="58"/>
      <c r="R73" s="60"/>
      <c r="S73" s="61"/>
      <c r="T73" s="59"/>
    </row>
    <row r="74" spans="1:20" s="26" customFormat="1" ht="11.25">
      <c r="A74" s="25"/>
      <c r="B74" s="46"/>
      <c r="C74" s="47"/>
      <c r="D74" s="48"/>
      <c r="E74" s="49"/>
      <c r="F74" s="50"/>
      <c r="G74" s="51"/>
      <c r="H74" s="52"/>
      <c r="I74" s="53"/>
      <c r="J74" s="60"/>
      <c r="K74" s="61"/>
      <c r="L74" s="54"/>
      <c r="M74" s="55"/>
      <c r="N74" s="56"/>
      <c r="O74" s="57"/>
      <c r="P74" s="58"/>
      <c r="Q74" s="58"/>
      <c r="R74" s="60"/>
      <c r="S74" s="61"/>
      <c r="T74" s="59"/>
    </row>
    <row r="75" spans="1:20" s="26" customFormat="1" ht="11.25">
      <c r="A75" s="25"/>
      <c r="B75" s="46"/>
      <c r="C75" s="47"/>
      <c r="D75" s="48"/>
      <c r="E75" s="49"/>
      <c r="F75" s="50"/>
      <c r="G75" s="51"/>
      <c r="H75" s="52"/>
      <c r="I75" s="53"/>
      <c r="J75" s="60"/>
      <c r="K75" s="61"/>
      <c r="L75" s="54"/>
      <c r="M75" s="55"/>
      <c r="N75" s="56"/>
      <c r="O75" s="57"/>
      <c r="P75" s="58"/>
      <c r="Q75" s="58"/>
      <c r="R75" s="60"/>
      <c r="S75" s="61"/>
      <c r="T75" s="59"/>
    </row>
    <row r="76" spans="1:20" s="26" customFormat="1" ht="11.25">
      <c r="A76" s="25"/>
      <c r="B76" s="46"/>
      <c r="C76" s="47"/>
      <c r="D76" s="48"/>
      <c r="E76" s="49"/>
      <c r="F76" s="50"/>
      <c r="G76" s="51"/>
      <c r="H76" s="52"/>
      <c r="I76" s="53"/>
      <c r="J76" s="60"/>
      <c r="K76" s="61"/>
      <c r="L76" s="54"/>
      <c r="M76" s="55"/>
      <c r="N76" s="56"/>
      <c r="O76" s="57"/>
      <c r="P76" s="58"/>
      <c r="Q76" s="58"/>
      <c r="R76" s="60"/>
      <c r="S76" s="61"/>
      <c r="T76" s="59"/>
    </row>
    <row r="77" spans="1:20" s="26" customFormat="1" ht="11.25">
      <c r="A77" s="25"/>
      <c r="B77" s="46"/>
      <c r="C77" s="47"/>
      <c r="D77" s="48"/>
      <c r="E77" s="49"/>
      <c r="F77" s="50"/>
      <c r="G77" s="51"/>
      <c r="H77" s="52"/>
      <c r="I77" s="53"/>
      <c r="J77" s="60"/>
      <c r="K77" s="61"/>
      <c r="L77" s="54"/>
      <c r="M77" s="55"/>
      <c r="N77" s="56"/>
      <c r="O77" s="57"/>
      <c r="P77" s="58"/>
      <c r="Q77" s="58"/>
      <c r="R77" s="60"/>
      <c r="S77" s="61"/>
      <c r="T77" s="59"/>
    </row>
    <row r="78" spans="1:20" s="26" customFormat="1" ht="11.25">
      <c r="A78" s="25"/>
      <c r="B78" s="46"/>
      <c r="C78" s="47"/>
      <c r="D78" s="48"/>
      <c r="E78" s="49"/>
      <c r="F78" s="50"/>
      <c r="G78" s="51"/>
      <c r="H78" s="52"/>
      <c r="I78" s="53"/>
      <c r="J78" s="60"/>
      <c r="K78" s="61"/>
      <c r="L78" s="54"/>
      <c r="M78" s="55"/>
      <c r="N78" s="56"/>
      <c r="O78" s="57"/>
      <c r="P78" s="58"/>
      <c r="Q78" s="58"/>
      <c r="R78" s="60"/>
      <c r="S78" s="61"/>
      <c r="T78" s="59"/>
    </row>
    <row r="79" spans="1:20" s="26" customFormat="1" ht="11.25">
      <c r="A79" s="25"/>
      <c r="B79" s="46"/>
      <c r="C79" s="47"/>
      <c r="D79" s="48"/>
      <c r="E79" s="49"/>
      <c r="F79" s="50"/>
      <c r="G79" s="51"/>
      <c r="H79" s="52"/>
      <c r="I79" s="53"/>
      <c r="J79" s="60"/>
      <c r="K79" s="61"/>
      <c r="L79" s="54"/>
      <c r="M79" s="55"/>
      <c r="N79" s="56"/>
      <c r="O79" s="57"/>
      <c r="P79" s="58"/>
      <c r="Q79" s="58"/>
      <c r="R79" s="60"/>
      <c r="S79" s="61"/>
      <c r="T79" s="59"/>
    </row>
    <row r="80" spans="1:20" s="26" customFormat="1" ht="11.25">
      <c r="A80" s="25"/>
      <c r="B80" s="46"/>
      <c r="C80" s="47"/>
      <c r="D80" s="48"/>
      <c r="E80" s="49"/>
      <c r="F80" s="50"/>
      <c r="G80" s="51"/>
      <c r="H80" s="52"/>
      <c r="I80" s="53"/>
      <c r="J80" s="60"/>
      <c r="K80" s="61"/>
      <c r="L80" s="54"/>
      <c r="M80" s="55"/>
      <c r="N80" s="56"/>
      <c r="O80" s="57"/>
      <c r="P80" s="58"/>
      <c r="Q80" s="58"/>
      <c r="R80" s="60"/>
      <c r="S80" s="61"/>
      <c r="T80" s="59"/>
    </row>
    <row r="81" spans="1:20" s="26" customFormat="1" ht="11.25">
      <c r="A81" s="25"/>
      <c r="B81" s="46"/>
      <c r="C81" s="47"/>
      <c r="D81" s="48"/>
      <c r="E81" s="49"/>
      <c r="F81" s="50"/>
      <c r="G81" s="51"/>
      <c r="H81" s="52"/>
      <c r="I81" s="53"/>
      <c r="J81" s="60"/>
      <c r="K81" s="61"/>
      <c r="L81" s="54"/>
      <c r="M81" s="55"/>
      <c r="N81" s="56"/>
      <c r="O81" s="57"/>
      <c r="P81" s="58"/>
      <c r="Q81" s="58"/>
      <c r="R81" s="60"/>
      <c r="S81" s="61"/>
      <c r="T81" s="59"/>
    </row>
    <row r="82" spans="1:20" s="26" customFormat="1" ht="11.25">
      <c r="A82" s="25"/>
      <c r="B82" s="46"/>
      <c r="C82" s="47"/>
      <c r="D82" s="48"/>
      <c r="E82" s="49"/>
      <c r="F82" s="50"/>
      <c r="G82" s="51"/>
      <c r="H82" s="52"/>
      <c r="I82" s="53"/>
      <c r="J82" s="60"/>
      <c r="K82" s="61"/>
      <c r="L82" s="54"/>
      <c r="M82" s="55"/>
      <c r="N82" s="56"/>
      <c r="O82" s="57"/>
      <c r="P82" s="58"/>
      <c r="Q82" s="58"/>
      <c r="R82" s="60"/>
      <c r="S82" s="61"/>
      <c r="T82" s="59"/>
    </row>
    <row r="83" spans="1:20" s="26" customFormat="1" ht="11.25">
      <c r="A83" s="25"/>
      <c r="B83" s="46"/>
      <c r="C83" s="47"/>
      <c r="D83" s="48"/>
      <c r="E83" s="49"/>
      <c r="F83" s="50"/>
      <c r="G83" s="51"/>
      <c r="H83" s="52"/>
      <c r="I83" s="53"/>
      <c r="J83" s="60"/>
      <c r="K83" s="61"/>
      <c r="L83" s="54"/>
      <c r="M83" s="55"/>
      <c r="N83" s="56"/>
      <c r="O83" s="57"/>
      <c r="P83" s="58"/>
      <c r="Q83" s="58"/>
      <c r="R83" s="60"/>
      <c r="S83" s="61"/>
      <c r="T83" s="59"/>
    </row>
    <row r="84" spans="1:20" s="26" customFormat="1" ht="11.25">
      <c r="A84" s="25"/>
      <c r="B84" s="46"/>
      <c r="C84" s="47"/>
      <c r="D84" s="48"/>
      <c r="E84" s="49"/>
      <c r="F84" s="50"/>
      <c r="G84" s="51"/>
      <c r="H84" s="52"/>
      <c r="I84" s="53"/>
      <c r="J84" s="60"/>
      <c r="K84" s="61"/>
      <c r="L84" s="54"/>
      <c r="M84" s="55"/>
      <c r="N84" s="56"/>
      <c r="O84" s="57"/>
      <c r="P84" s="58"/>
      <c r="Q84" s="58"/>
      <c r="R84" s="60"/>
      <c r="S84" s="61"/>
      <c r="T84" s="59"/>
    </row>
    <row r="85" spans="1:20" s="26" customFormat="1" ht="11.25">
      <c r="A85" s="25"/>
      <c r="B85" s="46"/>
      <c r="C85" s="47"/>
      <c r="D85" s="48"/>
      <c r="E85" s="49"/>
      <c r="F85" s="50"/>
      <c r="G85" s="51"/>
      <c r="H85" s="52"/>
      <c r="I85" s="53"/>
      <c r="J85" s="60"/>
      <c r="K85" s="61"/>
      <c r="L85" s="54"/>
      <c r="M85" s="55"/>
      <c r="N85" s="56"/>
      <c r="O85" s="57"/>
      <c r="P85" s="58"/>
      <c r="Q85" s="58"/>
      <c r="R85" s="60"/>
      <c r="S85" s="61"/>
      <c r="T85" s="59"/>
    </row>
    <row r="86" spans="1:20" s="26" customFormat="1" ht="11.25">
      <c r="A86" s="25"/>
      <c r="B86" s="46"/>
      <c r="C86" s="47"/>
      <c r="D86" s="48"/>
      <c r="E86" s="49"/>
      <c r="F86" s="50"/>
      <c r="G86" s="51"/>
      <c r="H86" s="52"/>
      <c r="I86" s="53"/>
      <c r="J86" s="60"/>
      <c r="K86" s="61"/>
      <c r="L86" s="54"/>
      <c r="M86" s="55"/>
      <c r="N86" s="56"/>
      <c r="O86" s="57"/>
      <c r="P86" s="58"/>
      <c r="Q86" s="58"/>
      <c r="R86" s="60"/>
      <c r="S86" s="61"/>
      <c r="T86" s="59"/>
    </row>
    <row r="87" spans="1:20" s="26" customFormat="1" ht="11.25">
      <c r="A87" s="25"/>
      <c r="B87" s="46"/>
      <c r="C87" s="47"/>
      <c r="D87" s="48"/>
      <c r="E87" s="49"/>
      <c r="F87" s="50"/>
      <c r="G87" s="51"/>
      <c r="H87" s="52"/>
      <c r="I87" s="53"/>
      <c r="J87" s="60"/>
      <c r="K87" s="61"/>
      <c r="L87" s="54"/>
      <c r="M87" s="55"/>
      <c r="N87" s="56"/>
      <c r="O87" s="57"/>
      <c r="P87" s="58"/>
      <c r="Q87" s="58"/>
      <c r="R87" s="60"/>
      <c r="S87" s="61"/>
      <c r="T87" s="59"/>
    </row>
    <row r="88" spans="1:20" s="26" customFormat="1" ht="11.25">
      <c r="A88" s="25"/>
      <c r="B88" s="46"/>
      <c r="C88" s="47"/>
      <c r="D88" s="48"/>
      <c r="E88" s="49"/>
      <c r="F88" s="50"/>
      <c r="G88" s="51"/>
      <c r="H88" s="52"/>
      <c r="I88" s="53"/>
      <c r="J88" s="60"/>
      <c r="K88" s="61"/>
      <c r="L88" s="54"/>
      <c r="M88" s="55"/>
      <c r="N88" s="56"/>
      <c r="O88" s="57"/>
      <c r="P88" s="58"/>
      <c r="Q88" s="58"/>
      <c r="R88" s="60"/>
      <c r="S88" s="61"/>
      <c r="T88" s="59"/>
    </row>
    <row r="89" spans="1:20" s="26" customFormat="1" ht="11.25">
      <c r="A89" s="25"/>
      <c r="B89" s="46"/>
      <c r="C89" s="47"/>
      <c r="D89" s="48"/>
      <c r="E89" s="49"/>
      <c r="F89" s="50"/>
      <c r="G89" s="51"/>
      <c r="H89" s="52"/>
      <c r="I89" s="53"/>
      <c r="J89" s="60"/>
      <c r="K89" s="61"/>
      <c r="L89" s="54"/>
      <c r="M89" s="55"/>
      <c r="N89" s="56"/>
      <c r="O89" s="57"/>
      <c r="P89" s="58"/>
      <c r="Q89" s="58"/>
      <c r="R89" s="60"/>
      <c r="S89" s="61"/>
      <c r="T89" s="59"/>
    </row>
    <row r="90" spans="1:20" s="26" customFormat="1" ht="11.25">
      <c r="A90" s="25"/>
      <c r="B90" s="46"/>
      <c r="C90" s="47"/>
      <c r="D90" s="48"/>
      <c r="E90" s="49"/>
      <c r="F90" s="50"/>
      <c r="G90" s="51"/>
      <c r="H90" s="52"/>
      <c r="I90" s="53"/>
      <c r="J90" s="60"/>
      <c r="K90" s="61"/>
      <c r="L90" s="54"/>
      <c r="M90" s="55"/>
      <c r="N90" s="56"/>
      <c r="O90" s="57"/>
      <c r="P90" s="58"/>
      <c r="Q90" s="58"/>
      <c r="R90" s="60"/>
      <c r="S90" s="61"/>
      <c r="T90" s="59"/>
    </row>
    <row r="91" spans="1:20" s="26" customFormat="1" ht="11.25">
      <c r="A91" s="25"/>
      <c r="B91" s="46"/>
      <c r="C91" s="47"/>
      <c r="D91" s="48"/>
      <c r="E91" s="49"/>
      <c r="F91" s="50"/>
      <c r="G91" s="51"/>
      <c r="H91" s="52"/>
      <c r="I91" s="53"/>
      <c r="J91" s="60"/>
      <c r="K91" s="61"/>
      <c r="L91" s="54"/>
      <c r="M91" s="55"/>
      <c r="N91" s="56"/>
      <c r="O91" s="57"/>
      <c r="P91" s="58"/>
      <c r="Q91" s="58"/>
      <c r="R91" s="60"/>
      <c r="S91" s="61"/>
      <c r="T91" s="59"/>
    </row>
    <row r="92" spans="1:20" s="26" customFormat="1" ht="11.25">
      <c r="A92" s="25"/>
      <c r="B92" s="46"/>
      <c r="C92" s="47"/>
      <c r="D92" s="48"/>
      <c r="E92" s="49"/>
      <c r="F92" s="50"/>
      <c r="G92" s="51"/>
      <c r="H92" s="52"/>
      <c r="I92" s="53"/>
      <c r="J92" s="60"/>
      <c r="K92" s="61"/>
      <c r="L92" s="54"/>
      <c r="M92" s="55"/>
      <c r="N92" s="56"/>
      <c r="O92" s="57"/>
      <c r="P92" s="58"/>
      <c r="Q92" s="58"/>
      <c r="R92" s="60"/>
      <c r="S92" s="61"/>
      <c r="T92" s="59"/>
    </row>
    <row r="93" spans="1:20" s="26" customFormat="1" ht="11.25">
      <c r="A93" s="25"/>
      <c r="B93" s="46"/>
      <c r="C93" s="47"/>
      <c r="D93" s="48"/>
      <c r="E93" s="49"/>
      <c r="F93" s="50"/>
      <c r="G93" s="51"/>
      <c r="H93" s="52"/>
      <c r="I93" s="53"/>
      <c r="J93" s="60"/>
      <c r="K93" s="61"/>
      <c r="L93" s="54"/>
      <c r="M93" s="55"/>
      <c r="N93" s="56"/>
      <c r="O93" s="57"/>
      <c r="P93" s="58"/>
      <c r="Q93" s="58"/>
      <c r="R93" s="60"/>
      <c r="S93" s="61"/>
      <c r="T93" s="59"/>
    </row>
    <row r="94" spans="1:20" s="26" customFormat="1" ht="11.25">
      <c r="A94" s="25"/>
      <c r="B94" s="46"/>
      <c r="C94" s="47"/>
      <c r="D94" s="48"/>
      <c r="E94" s="49"/>
      <c r="F94" s="50"/>
      <c r="G94" s="51"/>
      <c r="H94" s="52"/>
      <c r="I94" s="53"/>
      <c r="J94" s="60"/>
      <c r="K94" s="61"/>
      <c r="L94" s="54"/>
      <c r="M94" s="55"/>
      <c r="N94" s="56"/>
      <c r="O94" s="57"/>
      <c r="P94" s="58"/>
      <c r="Q94" s="58"/>
      <c r="R94" s="60"/>
      <c r="S94" s="61"/>
      <c r="T94" s="59"/>
    </row>
    <row r="95" spans="1:20" s="26" customFormat="1" ht="11.25">
      <c r="A95" s="25"/>
      <c r="B95" s="46"/>
      <c r="C95" s="47"/>
      <c r="D95" s="48"/>
      <c r="E95" s="49"/>
      <c r="F95" s="50"/>
      <c r="G95" s="51"/>
      <c r="H95" s="52"/>
      <c r="I95" s="53"/>
      <c r="J95" s="60"/>
      <c r="K95" s="61"/>
      <c r="L95" s="54"/>
      <c r="M95" s="55"/>
      <c r="N95" s="56"/>
      <c r="O95" s="57"/>
      <c r="P95" s="58"/>
      <c r="Q95" s="58"/>
      <c r="R95" s="60"/>
      <c r="S95" s="61"/>
      <c r="T95" s="59"/>
    </row>
    <row r="96" spans="1:20" s="26" customFormat="1" ht="11.25">
      <c r="A96" s="25"/>
      <c r="B96" s="46"/>
      <c r="C96" s="47"/>
      <c r="D96" s="48"/>
      <c r="E96" s="49"/>
      <c r="F96" s="50"/>
      <c r="G96" s="51"/>
      <c r="H96" s="52"/>
      <c r="I96" s="53"/>
      <c r="J96" s="60"/>
      <c r="K96" s="61"/>
      <c r="L96" s="54"/>
      <c r="M96" s="55"/>
      <c r="N96" s="56"/>
      <c r="O96" s="57"/>
      <c r="P96" s="58"/>
      <c r="Q96" s="58"/>
      <c r="R96" s="60"/>
      <c r="S96" s="61"/>
      <c r="T96" s="59"/>
    </row>
    <row r="97" spans="1:20" s="26" customFormat="1" ht="11.25">
      <c r="A97" s="25"/>
      <c r="B97" s="46"/>
      <c r="C97" s="47"/>
      <c r="D97" s="48"/>
      <c r="E97" s="49"/>
      <c r="F97" s="50"/>
      <c r="G97" s="51"/>
      <c r="H97" s="52"/>
      <c r="I97" s="53"/>
      <c r="J97" s="60"/>
      <c r="K97" s="61"/>
      <c r="L97" s="54"/>
      <c r="M97" s="55"/>
      <c r="N97" s="56"/>
      <c r="O97" s="57"/>
      <c r="P97" s="58"/>
      <c r="Q97" s="58"/>
      <c r="R97" s="60"/>
      <c r="S97" s="61"/>
      <c r="T97" s="59"/>
    </row>
    <row r="98" spans="1:20" s="26" customFormat="1" ht="11.25">
      <c r="A98" s="25"/>
      <c r="B98" s="46"/>
      <c r="C98" s="47"/>
      <c r="D98" s="48"/>
      <c r="E98" s="49"/>
      <c r="F98" s="50"/>
      <c r="G98" s="51"/>
      <c r="H98" s="52"/>
      <c r="I98" s="53"/>
      <c r="J98" s="60"/>
      <c r="K98" s="61"/>
      <c r="L98" s="54"/>
      <c r="M98" s="55"/>
      <c r="N98" s="56"/>
      <c r="O98" s="57"/>
      <c r="P98" s="58"/>
      <c r="Q98" s="58"/>
      <c r="R98" s="60"/>
      <c r="S98" s="61"/>
      <c r="T98" s="59"/>
    </row>
    <row r="99" spans="1:20" s="26" customFormat="1" ht="11.25">
      <c r="A99" s="25"/>
      <c r="B99" s="46"/>
      <c r="C99" s="47"/>
      <c r="D99" s="48"/>
      <c r="E99" s="49"/>
      <c r="F99" s="50"/>
      <c r="G99" s="51"/>
      <c r="H99" s="52"/>
      <c r="I99" s="53"/>
      <c r="J99" s="60"/>
      <c r="K99" s="61"/>
      <c r="L99" s="54"/>
      <c r="M99" s="55"/>
      <c r="N99" s="56"/>
      <c r="O99" s="57"/>
      <c r="P99" s="58"/>
      <c r="Q99" s="58"/>
      <c r="R99" s="60"/>
      <c r="S99" s="61"/>
      <c r="T99" s="59"/>
    </row>
    <row r="100" spans="1:20" s="26" customFormat="1" ht="11.25">
      <c r="A100" s="25"/>
      <c r="B100" s="46"/>
      <c r="C100" s="47"/>
      <c r="D100" s="48"/>
      <c r="E100" s="49"/>
      <c r="F100" s="50"/>
      <c r="G100" s="51"/>
      <c r="H100" s="52"/>
      <c r="I100" s="53"/>
      <c r="J100" s="60"/>
      <c r="K100" s="61"/>
      <c r="L100" s="54"/>
      <c r="M100" s="55"/>
      <c r="N100" s="56"/>
      <c r="O100" s="57"/>
      <c r="P100" s="58"/>
      <c r="Q100" s="58"/>
      <c r="R100" s="60"/>
      <c r="S100" s="61"/>
      <c r="T100" s="59"/>
    </row>
    <row r="101" spans="1:20" s="26" customFormat="1" ht="11.25">
      <c r="A101" s="25"/>
      <c r="B101" s="46"/>
      <c r="C101" s="47"/>
      <c r="D101" s="48"/>
      <c r="E101" s="49"/>
      <c r="F101" s="50"/>
      <c r="G101" s="51"/>
      <c r="H101" s="52"/>
      <c r="I101" s="53"/>
      <c r="J101" s="60"/>
      <c r="K101" s="61"/>
      <c r="L101" s="54"/>
      <c r="M101" s="55"/>
      <c r="N101" s="56"/>
      <c r="O101" s="57"/>
      <c r="P101" s="58"/>
      <c r="Q101" s="58"/>
      <c r="R101" s="60"/>
      <c r="S101" s="61"/>
      <c r="T101" s="59"/>
    </row>
    <row r="102" spans="1:20" s="26" customFormat="1" ht="11.25">
      <c r="A102" s="25"/>
      <c r="B102" s="46"/>
      <c r="C102" s="47"/>
      <c r="D102" s="48"/>
      <c r="E102" s="49"/>
      <c r="F102" s="50"/>
      <c r="G102" s="51"/>
      <c r="H102" s="52"/>
      <c r="I102" s="53"/>
      <c r="J102" s="60"/>
      <c r="K102" s="61"/>
      <c r="L102" s="54"/>
      <c r="M102" s="55"/>
      <c r="N102" s="56"/>
      <c r="O102" s="57"/>
      <c r="P102" s="58"/>
      <c r="Q102" s="58"/>
      <c r="R102" s="60"/>
      <c r="S102" s="61"/>
      <c r="T102" s="59"/>
    </row>
    <row r="103" spans="1:20" s="26" customFormat="1" ht="11.25">
      <c r="A103" s="25"/>
      <c r="B103" s="46"/>
      <c r="C103" s="47"/>
      <c r="D103" s="48"/>
      <c r="E103" s="49"/>
      <c r="F103" s="50"/>
      <c r="G103" s="51"/>
      <c r="H103" s="52"/>
      <c r="I103" s="53"/>
      <c r="J103" s="60"/>
      <c r="K103" s="61"/>
      <c r="L103" s="54"/>
      <c r="M103" s="55"/>
      <c r="N103" s="56"/>
      <c r="O103" s="57"/>
      <c r="P103" s="58"/>
      <c r="Q103" s="58"/>
      <c r="R103" s="60"/>
      <c r="S103" s="61"/>
      <c r="T103" s="59"/>
    </row>
    <row r="104" spans="1:20" s="26" customFormat="1" ht="11.25">
      <c r="A104" s="25"/>
      <c r="B104" s="46"/>
      <c r="C104" s="47"/>
      <c r="D104" s="48"/>
      <c r="E104" s="49"/>
      <c r="F104" s="50"/>
      <c r="G104" s="51"/>
      <c r="H104" s="52"/>
      <c r="I104" s="53"/>
      <c r="J104" s="60"/>
      <c r="K104" s="61"/>
      <c r="L104" s="54"/>
      <c r="M104" s="55"/>
      <c r="N104" s="56"/>
      <c r="O104" s="57"/>
      <c r="P104" s="58"/>
      <c r="Q104" s="58"/>
      <c r="R104" s="60"/>
      <c r="S104" s="61"/>
      <c r="T104" s="59"/>
    </row>
    <row r="105" spans="1:20" s="26" customFormat="1" ht="11.25">
      <c r="A105" s="25"/>
      <c r="B105" s="46"/>
      <c r="C105" s="47"/>
      <c r="D105" s="48"/>
      <c r="E105" s="49"/>
      <c r="F105" s="50"/>
      <c r="G105" s="51"/>
      <c r="H105" s="52"/>
      <c r="I105" s="53"/>
      <c r="J105" s="60"/>
      <c r="K105" s="61"/>
      <c r="L105" s="54"/>
      <c r="M105" s="55"/>
      <c r="N105" s="56"/>
      <c r="O105" s="57"/>
      <c r="P105" s="58"/>
      <c r="Q105" s="58"/>
      <c r="R105" s="60"/>
      <c r="S105" s="61"/>
      <c r="T105" s="59"/>
    </row>
    <row r="106" spans="1:20" s="26" customFormat="1" ht="11.25">
      <c r="A106" s="25"/>
      <c r="B106" s="46"/>
      <c r="C106" s="47"/>
      <c r="D106" s="48"/>
      <c r="E106" s="49"/>
      <c r="F106" s="50"/>
      <c r="G106" s="51"/>
      <c r="H106" s="52"/>
      <c r="I106" s="53"/>
      <c r="J106" s="60"/>
      <c r="K106" s="61"/>
      <c r="L106" s="54"/>
      <c r="M106" s="55"/>
      <c r="N106" s="56"/>
      <c r="O106" s="57"/>
      <c r="P106" s="58"/>
      <c r="Q106" s="58"/>
      <c r="R106" s="60"/>
      <c r="S106" s="61"/>
      <c r="T106" s="59"/>
    </row>
    <row r="107" spans="1:20" s="26" customFormat="1" ht="11.25">
      <c r="A107" s="25"/>
      <c r="B107" s="46"/>
      <c r="C107" s="47"/>
      <c r="D107" s="48"/>
      <c r="E107" s="49"/>
      <c r="F107" s="50"/>
      <c r="G107" s="51"/>
      <c r="H107" s="52"/>
      <c r="I107" s="53"/>
      <c r="J107" s="60"/>
      <c r="K107" s="61"/>
      <c r="L107" s="54"/>
      <c r="M107" s="55"/>
      <c r="N107" s="56"/>
      <c r="O107" s="57"/>
      <c r="P107" s="58"/>
      <c r="Q107" s="58"/>
      <c r="R107" s="60"/>
      <c r="S107" s="61"/>
      <c r="T107" s="59"/>
    </row>
    <row r="108" spans="1:20" s="26" customFormat="1" ht="11.25">
      <c r="A108" s="25"/>
      <c r="B108" s="46"/>
      <c r="C108" s="47"/>
      <c r="D108" s="48"/>
      <c r="E108" s="49"/>
      <c r="F108" s="50"/>
      <c r="G108" s="51"/>
      <c r="H108" s="52"/>
      <c r="I108" s="53"/>
      <c r="J108" s="60"/>
      <c r="K108" s="61"/>
      <c r="L108" s="54"/>
      <c r="M108" s="55"/>
      <c r="N108" s="56"/>
      <c r="O108" s="57"/>
      <c r="P108" s="58"/>
      <c r="Q108" s="58"/>
      <c r="R108" s="60"/>
      <c r="S108" s="61"/>
      <c r="T108" s="59"/>
    </row>
    <row r="109" spans="1:20" s="26" customFormat="1" ht="11.25">
      <c r="A109" s="25"/>
      <c r="B109" s="46"/>
      <c r="C109" s="47"/>
      <c r="D109" s="48"/>
      <c r="E109" s="49"/>
      <c r="F109" s="50"/>
      <c r="G109" s="51"/>
      <c r="H109" s="52"/>
      <c r="I109" s="53"/>
      <c r="J109" s="60"/>
      <c r="K109" s="61"/>
      <c r="L109" s="54"/>
      <c r="M109" s="55"/>
      <c r="N109" s="56"/>
      <c r="O109" s="57"/>
      <c r="P109" s="58"/>
      <c r="Q109" s="58"/>
      <c r="R109" s="60"/>
      <c r="S109" s="61"/>
      <c r="T109" s="59"/>
    </row>
    <row r="110" spans="1:20" s="26" customFormat="1" ht="11.25">
      <c r="A110" s="25"/>
      <c r="B110" s="46"/>
      <c r="C110" s="47"/>
      <c r="D110" s="48"/>
      <c r="E110" s="49"/>
      <c r="F110" s="50"/>
      <c r="G110" s="51"/>
      <c r="H110" s="52"/>
      <c r="I110" s="53"/>
      <c r="J110" s="60"/>
      <c r="K110" s="61"/>
      <c r="L110" s="54"/>
      <c r="M110" s="55"/>
      <c r="N110" s="56"/>
      <c r="O110" s="57"/>
      <c r="P110" s="58"/>
      <c r="Q110" s="58"/>
      <c r="R110" s="60"/>
      <c r="S110" s="61"/>
      <c r="T110" s="59"/>
    </row>
    <row r="111" spans="1:20" s="26" customFormat="1" ht="11.25">
      <c r="A111" s="25"/>
      <c r="B111" s="46"/>
      <c r="C111" s="47"/>
      <c r="D111" s="48"/>
      <c r="E111" s="49"/>
      <c r="F111" s="50"/>
      <c r="G111" s="51"/>
      <c r="H111" s="52"/>
      <c r="I111" s="53"/>
      <c r="J111" s="60"/>
      <c r="K111" s="61"/>
      <c r="L111" s="54"/>
      <c r="M111" s="55"/>
      <c r="N111" s="56"/>
      <c r="O111" s="57"/>
      <c r="P111" s="58"/>
      <c r="Q111" s="58"/>
      <c r="R111" s="60"/>
      <c r="S111" s="61"/>
      <c r="T111" s="59"/>
    </row>
    <row r="112" spans="1:20" s="26" customFormat="1" ht="11.25">
      <c r="A112" s="25"/>
      <c r="B112" s="46"/>
      <c r="C112" s="47"/>
      <c r="D112" s="48"/>
      <c r="E112" s="49"/>
      <c r="F112" s="50"/>
      <c r="G112" s="51"/>
      <c r="H112" s="52"/>
      <c r="I112" s="53"/>
      <c r="J112" s="60"/>
      <c r="K112" s="61"/>
      <c r="L112" s="54"/>
      <c r="M112" s="55"/>
      <c r="N112" s="56"/>
      <c r="O112" s="57"/>
      <c r="P112" s="58"/>
      <c r="Q112" s="58"/>
      <c r="R112" s="60"/>
      <c r="S112" s="61"/>
      <c r="T112" s="59"/>
    </row>
    <row r="113" spans="1:20" s="26" customFormat="1" ht="11.25">
      <c r="A113" s="25"/>
      <c r="B113" s="46"/>
      <c r="C113" s="47"/>
      <c r="D113" s="48"/>
      <c r="E113" s="49"/>
      <c r="F113" s="50"/>
      <c r="G113" s="51"/>
      <c r="H113" s="52"/>
      <c r="I113" s="53"/>
      <c r="J113" s="60"/>
      <c r="K113" s="61"/>
      <c r="L113" s="54"/>
      <c r="M113" s="55"/>
      <c r="N113" s="56"/>
      <c r="O113" s="57"/>
      <c r="P113" s="58"/>
      <c r="Q113" s="58"/>
      <c r="R113" s="60"/>
      <c r="S113" s="61"/>
      <c r="T113" s="59"/>
    </row>
    <row r="114" spans="1:20" s="26" customFormat="1" ht="11.25">
      <c r="A114" s="25"/>
      <c r="B114" s="46"/>
      <c r="C114" s="47"/>
      <c r="D114" s="48"/>
      <c r="E114" s="49"/>
      <c r="F114" s="50"/>
      <c r="G114" s="51"/>
      <c r="H114" s="52"/>
      <c r="I114" s="53"/>
      <c r="J114" s="60"/>
      <c r="K114" s="61"/>
      <c r="L114" s="54"/>
      <c r="M114" s="55"/>
      <c r="N114" s="56"/>
      <c r="O114" s="57"/>
      <c r="P114" s="58"/>
      <c r="Q114" s="58"/>
      <c r="R114" s="60"/>
      <c r="S114" s="61"/>
      <c r="T114" s="59"/>
    </row>
    <row r="115" spans="1:20" s="26" customFormat="1" ht="11.25">
      <c r="A115" s="25"/>
      <c r="B115" s="46"/>
      <c r="C115" s="47"/>
      <c r="D115" s="48"/>
      <c r="E115" s="49"/>
      <c r="F115" s="50"/>
      <c r="G115" s="51"/>
      <c r="H115" s="52"/>
      <c r="I115" s="53"/>
      <c r="J115" s="60"/>
      <c r="K115" s="61"/>
      <c r="L115" s="54"/>
      <c r="M115" s="55"/>
      <c r="N115" s="56"/>
      <c r="O115" s="57"/>
      <c r="P115" s="58"/>
      <c r="Q115" s="58"/>
      <c r="R115" s="60"/>
      <c r="S115" s="61"/>
      <c r="T115" s="59"/>
    </row>
    <row r="116" spans="1:20" s="26" customFormat="1" ht="11.25">
      <c r="A116" s="25"/>
      <c r="B116" s="46"/>
      <c r="C116" s="47"/>
      <c r="D116" s="48"/>
      <c r="E116" s="49"/>
      <c r="F116" s="50"/>
      <c r="G116" s="51"/>
      <c r="H116" s="52"/>
      <c r="I116" s="53"/>
      <c r="J116" s="60"/>
      <c r="K116" s="61"/>
      <c r="L116" s="54"/>
      <c r="M116" s="55"/>
      <c r="N116" s="56"/>
      <c r="O116" s="57"/>
      <c r="P116" s="58"/>
      <c r="Q116" s="58"/>
      <c r="R116" s="60"/>
      <c r="S116" s="61"/>
      <c r="T116" s="59"/>
    </row>
    <row r="117" spans="1:20" s="26" customFormat="1" ht="11.25">
      <c r="A117" s="25"/>
      <c r="B117" s="46"/>
      <c r="C117" s="47"/>
      <c r="D117" s="48"/>
      <c r="E117" s="49"/>
      <c r="F117" s="50"/>
      <c r="G117" s="51"/>
      <c r="H117" s="52"/>
      <c r="I117" s="53"/>
      <c r="J117" s="60"/>
      <c r="K117" s="61"/>
      <c r="L117" s="54"/>
      <c r="M117" s="55"/>
      <c r="N117" s="56"/>
      <c r="O117" s="57"/>
      <c r="P117" s="58"/>
      <c r="Q117" s="58"/>
      <c r="R117" s="60"/>
      <c r="S117" s="61"/>
      <c r="T117" s="59"/>
    </row>
    <row r="118" spans="1:20" s="26" customFormat="1" ht="11.25">
      <c r="A118" s="25"/>
      <c r="B118" s="46"/>
      <c r="C118" s="47"/>
      <c r="D118" s="48"/>
      <c r="E118" s="49"/>
      <c r="F118" s="50"/>
      <c r="G118" s="51"/>
      <c r="H118" s="52"/>
      <c r="I118" s="53"/>
      <c r="J118" s="60"/>
      <c r="K118" s="61"/>
      <c r="L118" s="54"/>
      <c r="M118" s="55"/>
      <c r="N118" s="56"/>
      <c r="O118" s="57"/>
      <c r="P118" s="58"/>
      <c r="Q118" s="58"/>
      <c r="R118" s="60"/>
      <c r="S118" s="61"/>
      <c r="T118" s="59"/>
    </row>
    <row r="119" spans="1:20" s="26" customFormat="1" ht="11.25">
      <c r="A119" s="25"/>
      <c r="B119" s="46"/>
      <c r="C119" s="47"/>
      <c r="D119" s="48"/>
      <c r="E119" s="49"/>
      <c r="F119" s="50"/>
      <c r="G119" s="51"/>
      <c r="H119" s="52"/>
      <c r="I119" s="53"/>
      <c r="J119" s="60"/>
      <c r="K119" s="61"/>
      <c r="L119" s="54"/>
      <c r="M119" s="55"/>
      <c r="N119" s="56"/>
      <c r="O119" s="57"/>
      <c r="P119" s="58"/>
      <c r="Q119" s="58"/>
      <c r="R119" s="60"/>
      <c r="S119" s="61"/>
      <c r="T119" s="59"/>
    </row>
    <row r="120" spans="1:20" s="26" customFormat="1" ht="11.25">
      <c r="A120" s="25"/>
      <c r="B120" s="46"/>
      <c r="C120" s="47"/>
      <c r="D120" s="48"/>
      <c r="E120" s="49"/>
      <c r="F120" s="50"/>
      <c r="G120" s="51"/>
      <c r="H120" s="52"/>
      <c r="I120" s="53"/>
      <c r="J120" s="60"/>
      <c r="K120" s="61"/>
      <c r="L120" s="54"/>
      <c r="M120" s="55"/>
      <c r="N120" s="56"/>
      <c r="O120" s="57"/>
      <c r="P120" s="58"/>
      <c r="Q120" s="58"/>
      <c r="R120" s="60"/>
      <c r="S120" s="61"/>
      <c r="T120" s="59"/>
    </row>
    <row r="121" spans="1:20" s="26" customFormat="1" ht="11.25">
      <c r="A121" s="25"/>
      <c r="B121" s="46"/>
      <c r="C121" s="47"/>
      <c r="D121" s="48"/>
      <c r="E121" s="49"/>
      <c r="F121" s="50"/>
      <c r="G121" s="51"/>
      <c r="H121" s="52"/>
      <c r="I121" s="53"/>
      <c r="J121" s="60"/>
      <c r="K121" s="61"/>
      <c r="L121" s="54"/>
      <c r="M121" s="55"/>
      <c r="N121" s="56"/>
      <c r="O121" s="57"/>
      <c r="P121" s="58"/>
      <c r="Q121" s="58"/>
      <c r="R121" s="60"/>
      <c r="S121" s="61"/>
      <c r="T121" s="59"/>
    </row>
    <row r="122" spans="1:20" s="26" customFormat="1" ht="11.25">
      <c r="A122" s="25"/>
      <c r="B122" s="46"/>
      <c r="C122" s="47"/>
      <c r="D122" s="48"/>
      <c r="E122" s="49"/>
      <c r="F122" s="50"/>
      <c r="G122" s="51"/>
      <c r="H122" s="52"/>
      <c r="I122" s="53"/>
      <c r="J122" s="60"/>
      <c r="K122" s="61"/>
      <c r="L122" s="54"/>
      <c r="M122" s="55"/>
      <c r="N122" s="56"/>
      <c r="O122" s="57"/>
      <c r="P122" s="58"/>
      <c r="Q122" s="58"/>
      <c r="R122" s="60"/>
      <c r="S122" s="61"/>
      <c r="T122" s="59"/>
    </row>
    <row r="123" spans="1:20" s="26" customFormat="1" ht="11.25">
      <c r="A123" s="25"/>
      <c r="B123" s="46"/>
      <c r="C123" s="47"/>
      <c r="D123" s="48"/>
      <c r="E123" s="49"/>
      <c r="F123" s="50"/>
      <c r="G123" s="51"/>
      <c r="H123" s="52"/>
      <c r="I123" s="53"/>
      <c r="J123" s="60"/>
      <c r="K123" s="61"/>
      <c r="L123" s="54"/>
      <c r="M123" s="55"/>
      <c r="N123" s="56"/>
      <c r="O123" s="57"/>
      <c r="P123" s="58"/>
      <c r="Q123" s="58"/>
      <c r="R123" s="60"/>
      <c r="S123" s="61"/>
      <c r="T123" s="59"/>
    </row>
    <row r="124" spans="1:20" s="26" customFormat="1" ht="11.25">
      <c r="A124" s="25"/>
      <c r="B124" s="46"/>
      <c r="C124" s="47"/>
      <c r="D124" s="48"/>
      <c r="E124" s="49"/>
      <c r="F124" s="50"/>
      <c r="G124" s="51"/>
      <c r="H124" s="52"/>
      <c r="I124" s="53"/>
      <c r="J124" s="60"/>
      <c r="K124" s="61"/>
      <c r="L124" s="54"/>
      <c r="M124" s="55"/>
      <c r="N124" s="56"/>
      <c r="O124" s="57"/>
      <c r="P124" s="58"/>
      <c r="Q124" s="58"/>
      <c r="R124" s="60"/>
      <c r="S124" s="61"/>
      <c r="T124" s="59"/>
    </row>
    <row r="125" spans="1:20" s="26" customFormat="1" ht="11.25">
      <c r="A125" s="25"/>
      <c r="B125" s="46"/>
      <c r="C125" s="47"/>
      <c r="D125" s="48"/>
      <c r="E125" s="49"/>
      <c r="F125" s="50"/>
      <c r="G125" s="51"/>
      <c r="H125" s="52"/>
      <c r="I125" s="53"/>
      <c r="J125" s="60"/>
      <c r="K125" s="61"/>
      <c r="L125" s="54"/>
      <c r="M125" s="55"/>
      <c r="N125" s="56"/>
      <c r="O125" s="57"/>
      <c r="P125" s="58"/>
      <c r="Q125" s="58"/>
      <c r="R125" s="60"/>
      <c r="S125" s="61"/>
      <c r="T125" s="59"/>
    </row>
    <row r="126" spans="1:20" s="26" customFormat="1" ht="11.25">
      <c r="A126" s="25"/>
      <c r="B126" s="46"/>
      <c r="C126" s="47"/>
      <c r="D126" s="48"/>
      <c r="E126" s="49"/>
      <c r="F126" s="50"/>
      <c r="G126" s="51"/>
      <c r="H126" s="52"/>
      <c r="I126" s="53"/>
      <c r="J126" s="60"/>
      <c r="K126" s="61"/>
      <c r="L126" s="54"/>
      <c r="M126" s="55"/>
      <c r="N126" s="56"/>
      <c r="O126" s="57"/>
      <c r="P126" s="58"/>
      <c r="Q126" s="58"/>
      <c r="R126" s="60"/>
      <c r="S126" s="61"/>
      <c r="T126" s="59"/>
    </row>
    <row r="127" spans="1:20" s="26" customFormat="1" ht="11.25">
      <c r="A127" s="25"/>
      <c r="B127" s="46"/>
      <c r="C127" s="47"/>
      <c r="D127" s="48"/>
      <c r="E127" s="49"/>
      <c r="F127" s="50"/>
      <c r="G127" s="51"/>
      <c r="H127" s="52"/>
      <c r="I127" s="53"/>
      <c r="J127" s="60"/>
      <c r="K127" s="61"/>
      <c r="L127" s="54"/>
      <c r="M127" s="55"/>
      <c r="N127" s="56"/>
      <c r="O127" s="57"/>
      <c r="P127" s="58"/>
      <c r="Q127" s="58"/>
      <c r="R127" s="60"/>
      <c r="S127" s="61"/>
      <c r="T127" s="59"/>
    </row>
    <row r="128" spans="1:20" s="26" customFormat="1" ht="11.25">
      <c r="A128" s="25"/>
      <c r="B128" s="46"/>
      <c r="C128" s="47"/>
      <c r="D128" s="48"/>
      <c r="E128" s="49"/>
      <c r="F128" s="50"/>
      <c r="G128" s="51"/>
      <c r="H128" s="52"/>
      <c r="I128" s="53"/>
      <c r="J128" s="60"/>
      <c r="K128" s="61"/>
      <c r="L128" s="54"/>
      <c r="M128" s="55"/>
      <c r="N128" s="56"/>
      <c r="O128" s="57"/>
      <c r="P128" s="58"/>
      <c r="Q128" s="58"/>
      <c r="R128" s="60"/>
      <c r="S128" s="61"/>
      <c r="T128" s="59"/>
    </row>
    <row r="129" spans="1:20" s="26" customFormat="1" ht="11.25">
      <c r="A129" s="25"/>
      <c r="B129" s="46"/>
      <c r="C129" s="47"/>
      <c r="D129" s="48"/>
      <c r="E129" s="49"/>
      <c r="F129" s="50"/>
      <c r="G129" s="51"/>
      <c r="H129" s="52"/>
      <c r="I129" s="53"/>
      <c r="J129" s="60"/>
      <c r="K129" s="61"/>
      <c r="L129" s="54"/>
      <c r="M129" s="55"/>
      <c r="N129" s="56"/>
      <c r="O129" s="57"/>
      <c r="P129" s="58"/>
      <c r="Q129" s="58"/>
      <c r="R129" s="60"/>
      <c r="S129" s="61"/>
      <c r="T129" s="59"/>
    </row>
    <row r="130" spans="1:20" s="26" customFormat="1" ht="11.25">
      <c r="A130" s="25"/>
      <c r="B130" s="46"/>
      <c r="C130" s="47"/>
      <c r="D130" s="48"/>
      <c r="E130" s="49"/>
      <c r="F130" s="50"/>
      <c r="G130" s="51"/>
      <c r="H130" s="52"/>
      <c r="I130" s="53"/>
      <c r="J130" s="60"/>
      <c r="K130" s="61"/>
      <c r="L130" s="54"/>
      <c r="M130" s="55"/>
      <c r="N130" s="56"/>
      <c r="O130" s="57"/>
      <c r="P130" s="58"/>
      <c r="Q130" s="58"/>
      <c r="R130" s="60"/>
      <c r="S130" s="61"/>
      <c r="T130" s="59"/>
    </row>
    <row r="131" spans="1:20" s="26" customFormat="1" ht="11.25">
      <c r="A131" s="25"/>
      <c r="B131" s="46"/>
      <c r="C131" s="47"/>
      <c r="D131" s="48"/>
      <c r="E131" s="49"/>
      <c r="F131" s="50"/>
      <c r="G131" s="51"/>
      <c r="H131" s="52"/>
      <c r="I131" s="53"/>
      <c r="J131" s="60"/>
      <c r="K131" s="61"/>
      <c r="L131" s="54"/>
      <c r="M131" s="55"/>
      <c r="N131" s="56"/>
      <c r="O131" s="57"/>
      <c r="P131" s="58"/>
      <c r="Q131" s="58"/>
      <c r="R131" s="60"/>
      <c r="S131" s="61"/>
      <c r="T131" s="59"/>
    </row>
    <row r="132" spans="1:20" s="26" customFormat="1" ht="11.25">
      <c r="A132" s="25"/>
      <c r="B132" s="46"/>
      <c r="C132" s="47"/>
      <c r="D132" s="48"/>
      <c r="E132" s="49"/>
      <c r="F132" s="50"/>
      <c r="G132" s="51"/>
      <c r="H132" s="52"/>
      <c r="I132" s="53"/>
      <c r="J132" s="60"/>
      <c r="K132" s="61"/>
      <c r="L132" s="54"/>
      <c r="M132" s="55"/>
      <c r="N132" s="56"/>
      <c r="O132" s="57"/>
      <c r="P132" s="58"/>
      <c r="Q132" s="58"/>
      <c r="R132" s="60"/>
      <c r="S132" s="61"/>
      <c r="T132" s="59"/>
    </row>
    <row r="133" spans="1:20" s="26" customFormat="1" ht="11.25">
      <c r="A133" s="25"/>
      <c r="B133" s="46"/>
      <c r="C133" s="47"/>
      <c r="D133" s="48"/>
      <c r="E133" s="49"/>
      <c r="F133" s="50"/>
      <c r="G133" s="51"/>
      <c r="H133" s="52"/>
      <c r="I133" s="53"/>
      <c r="J133" s="60"/>
      <c r="K133" s="61"/>
      <c r="L133" s="54"/>
      <c r="M133" s="55"/>
      <c r="N133" s="56"/>
      <c r="O133" s="57"/>
      <c r="P133" s="58"/>
      <c r="Q133" s="58"/>
      <c r="R133" s="60"/>
      <c r="S133" s="61"/>
      <c r="T133" s="59"/>
    </row>
    <row r="134" spans="1:20" s="26" customFormat="1" ht="11.25">
      <c r="A134" s="25"/>
      <c r="B134" s="46"/>
      <c r="C134" s="47"/>
      <c r="D134" s="48"/>
      <c r="E134" s="49"/>
      <c r="F134" s="50"/>
      <c r="G134" s="51"/>
      <c r="H134" s="52"/>
      <c r="I134" s="53"/>
      <c r="J134" s="60"/>
      <c r="K134" s="61"/>
      <c r="L134" s="54"/>
      <c r="M134" s="55"/>
      <c r="N134" s="56"/>
      <c r="O134" s="57"/>
      <c r="P134" s="58"/>
      <c r="Q134" s="58"/>
      <c r="R134" s="60"/>
      <c r="S134" s="61"/>
      <c r="T134" s="59"/>
    </row>
    <row r="135" spans="1:20" s="26" customFormat="1" ht="11.25">
      <c r="A135" s="25"/>
      <c r="B135" s="46"/>
      <c r="C135" s="47"/>
      <c r="D135" s="48"/>
      <c r="E135" s="49"/>
      <c r="F135" s="50"/>
      <c r="G135" s="51"/>
      <c r="H135" s="52"/>
      <c r="I135" s="53"/>
      <c r="J135" s="60"/>
      <c r="K135" s="61"/>
      <c r="L135" s="54"/>
      <c r="M135" s="55"/>
      <c r="N135" s="56"/>
      <c r="O135" s="57"/>
      <c r="P135" s="58"/>
      <c r="Q135" s="58"/>
      <c r="R135" s="60"/>
      <c r="S135" s="61"/>
      <c r="T135" s="59"/>
    </row>
    <row r="136" spans="1:20" s="26" customFormat="1" ht="11.25">
      <c r="A136" s="25"/>
      <c r="B136" s="46"/>
      <c r="C136" s="47"/>
      <c r="D136" s="48"/>
      <c r="E136" s="49"/>
      <c r="F136" s="50"/>
      <c r="G136" s="51"/>
      <c r="H136" s="52"/>
      <c r="I136" s="53"/>
      <c r="J136" s="60"/>
      <c r="K136" s="61"/>
      <c r="L136" s="54"/>
      <c r="M136" s="55"/>
      <c r="N136" s="56"/>
      <c r="O136" s="57"/>
      <c r="P136" s="58"/>
      <c r="Q136" s="58"/>
      <c r="R136" s="60"/>
      <c r="S136" s="61"/>
      <c r="T136" s="59"/>
    </row>
    <row r="137" spans="1:20" s="26" customFormat="1" ht="11.25">
      <c r="A137" s="25"/>
      <c r="B137" s="46"/>
      <c r="C137" s="47"/>
      <c r="D137" s="48"/>
      <c r="E137" s="49"/>
      <c r="F137" s="50"/>
      <c r="G137" s="51"/>
      <c r="H137" s="52"/>
      <c r="I137" s="53"/>
      <c r="J137" s="60"/>
      <c r="K137" s="61"/>
      <c r="L137" s="54"/>
      <c r="M137" s="55"/>
      <c r="N137" s="56"/>
      <c r="O137" s="57"/>
      <c r="P137" s="58"/>
      <c r="Q137" s="58"/>
      <c r="R137" s="60"/>
      <c r="S137" s="61"/>
      <c r="T137" s="59"/>
    </row>
    <row r="138" spans="1:20" s="26" customFormat="1" ht="11.25">
      <c r="A138" s="25"/>
      <c r="B138" s="46"/>
      <c r="C138" s="47"/>
      <c r="D138" s="48"/>
      <c r="E138" s="49"/>
      <c r="F138" s="50"/>
      <c r="G138" s="51"/>
      <c r="H138" s="52"/>
      <c r="I138" s="53"/>
      <c r="J138" s="60"/>
      <c r="K138" s="61"/>
      <c r="L138" s="54"/>
      <c r="M138" s="55"/>
      <c r="N138" s="56"/>
      <c r="O138" s="57"/>
      <c r="P138" s="58"/>
      <c r="Q138" s="58"/>
      <c r="R138" s="60"/>
      <c r="S138" s="61"/>
      <c r="T138" s="59"/>
    </row>
    <row r="139" spans="1:20" s="26" customFormat="1" ht="11.25">
      <c r="A139" s="25"/>
      <c r="B139" s="46"/>
      <c r="C139" s="47"/>
      <c r="D139" s="48"/>
      <c r="E139" s="49"/>
      <c r="F139" s="50"/>
      <c r="G139" s="51"/>
      <c r="H139" s="52"/>
      <c r="I139" s="53"/>
      <c r="J139" s="60"/>
      <c r="K139" s="61"/>
      <c r="L139" s="54"/>
      <c r="M139" s="55"/>
      <c r="N139" s="56"/>
      <c r="O139" s="57"/>
      <c r="P139" s="58"/>
      <c r="Q139" s="58"/>
      <c r="R139" s="60"/>
      <c r="S139" s="61"/>
      <c r="T139" s="59"/>
    </row>
  </sheetData>
  <sheetProtection selectLockedCells="1" selectUnlockedCells="1"/>
  <mergeCells count="9">
    <mergeCell ref="P4:Q4"/>
    <mergeCell ref="R4:S4"/>
    <mergeCell ref="H1:S3"/>
    <mergeCell ref="H4:I4"/>
    <mergeCell ref="B3:C3"/>
    <mergeCell ref="B2:C2"/>
    <mergeCell ref="B1:C1"/>
    <mergeCell ref="J4:K4"/>
    <mergeCell ref="N4:O4"/>
  </mergeCells>
  <hyperlinks>
    <hyperlink ref="B2" r:id="rId1" display="https://www.antraktsinema.com/gelecek.php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2023-02-12T20:26:23Z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