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2220" windowWidth="15435" windowHeight="5655" tabRatio="915" activeTab="0"/>
  </bookViews>
  <sheets>
    <sheet name="1-7.1.2016" sheetId="1" r:id="rId1"/>
  </sheets>
  <definedNames/>
  <calcPr fullCalcOnLoad="1"/>
</workbook>
</file>

<file path=xl/sharedStrings.xml><?xml version="1.0" encoding="utf-8"?>
<sst xmlns="http://schemas.openxmlformats.org/spreadsheetml/2006/main" count="206" uniqueCount="113">
  <si>
    <t xml:space="preserve"> </t>
  </si>
  <si>
    <t>PİNEMA</t>
  </si>
  <si>
    <t>http://www.antraktsinema.com</t>
  </si>
  <si>
    <t>TME</t>
  </si>
  <si>
    <t>EJDERHANI NASIL EĞİTİRSİN 2</t>
  </si>
  <si>
    <t>HOW TO TRAIN YOUR DRAGON 2</t>
  </si>
  <si>
    <t>MARS DAĞITIM</t>
  </si>
  <si>
    <t>Türkiye Haftalık Bilet Satışı ve Hasılat Raporu</t>
  </si>
  <si>
    <t>CUMA</t>
  </si>
  <si>
    <t>CUMARTESİ</t>
  </si>
  <si>
    <t>PAZAR</t>
  </si>
  <si>
    <t>HAFTA SONU TOPLAM</t>
  </si>
  <si>
    <t>ÖNCEKİ HAFTA</t>
  </si>
  <si>
    <t>DEĞİŞİM</t>
  </si>
  <si>
    <t>KÜMÜLATİF</t>
  </si>
  <si>
    <t>FİLMİN ORİJİNAL ADI</t>
  </si>
  <si>
    <t>FİLMİN TÜRKÇE ADI</t>
  </si>
  <si>
    <t>DAĞITIM</t>
  </si>
  <si>
    <t>KOPYA</t>
  </si>
  <si>
    <t>PERDE</t>
  </si>
  <si>
    <t>HAFTA</t>
  </si>
  <si>
    <t>HASILAT</t>
  </si>
  <si>
    <t>BİLET SATIŞ</t>
  </si>
  <si>
    <t>ORTALAMA
BİLET ADEDİ</t>
  </si>
  <si>
    <t>BİLET</t>
  </si>
  <si>
    <t>YENİ</t>
  </si>
  <si>
    <t>PİNEMART</t>
  </si>
  <si>
    <t>BİLET %</t>
  </si>
  <si>
    <t>BASKIN</t>
  </si>
  <si>
    <t>OPERASJON ARKTIS</t>
  </si>
  <si>
    <t>KUTUP MACERASI</t>
  </si>
  <si>
    <t>MİNİK KUŞ</t>
  </si>
  <si>
    <t>GUS: PETIT OISEAU, GRAND VOYAGE</t>
  </si>
  <si>
    <t>LE PETIT PRINCE</t>
  </si>
  <si>
    <t>KÜÇÜK PRENS</t>
  </si>
  <si>
    <t>THE LAST WICH HUNTER</t>
  </si>
  <si>
    <t>SON CADI AVCISI</t>
  </si>
  <si>
    <t>THE PEANUTS MOVIE</t>
  </si>
  <si>
    <t>SNOOPY VE CHARLIE BROWN PEANUTS FİLMİ</t>
  </si>
  <si>
    <t>PIRDİNO: SÜRPRİZ YUMURTA</t>
  </si>
  <si>
    <t>CASUSLAR KÖPRÜSÜ</t>
  </si>
  <si>
    <t>BRIDGE OF SPIES</t>
  </si>
  <si>
    <t>MACBETH</t>
  </si>
  <si>
    <t>SARMAŞIK</t>
  </si>
  <si>
    <t>DÜĞÜN DERNEK 2: SÜNNET</t>
  </si>
  <si>
    <t>RÜZGARIN HATIRALARI</t>
  </si>
  <si>
    <t>AZAP</t>
  </si>
  <si>
    <t>FROG KINGDOM</t>
  </si>
  <si>
    <t>KURBAĞA KRALLIĞI</t>
  </si>
  <si>
    <t>PAN</t>
  </si>
  <si>
    <t>THE PROGRAM</t>
  </si>
  <si>
    <t>SON EFSANE</t>
  </si>
  <si>
    <t>SKAMMERENS DATTER</t>
  </si>
  <si>
    <t>KAHİN'İN KIZI</t>
  </si>
  <si>
    <t>ÇILGIN DOSTLAR: KORKAK KAHRAMAN</t>
  </si>
  <si>
    <t>OPEN SEASON: SCARED SILLY</t>
  </si>
  <si>
    <t>NADİDE HAYAT</t>
  </si>
  <si>
    <t>GASSAL</t>
  </si>
  <si>
    <t>STAR WARS: EPISODE VII - THE FORCE AWAKENS</t>
  </si>
  <si>
    <t>STAR WARS: GÜÇ UYANIYOR</t>
  </si>
  <si>
    <t>DHEEPAN</t>
  </si>
  <si>
    <t>BARCELONA, NIT D'HIVERN</t>
  </si>
  <si>
    <t>BARSELONA'DA BİR YILBAŞI GECESİ</t>
  </si>
  <si>
    <t>LA GLACE ET LE CIEL</t>
  </si>
  <si>
    <t>BUZ VE GÖKYÜZÜ</t>
  </si>
  <si>
    <t>ERTUĞRUL 1890</t>
  </si>
  <si>
    <t>THE LOBSTER</t>
  </si>
  <si>
    <t>POINT BREAK</t>
  </si>
  <si>
    <t>DELİBAL</t>
  </si>
  <si>
    <t>BASKIN: KARABASAN</t>
  </si>
  <si>
    <t>SADAKAT</t>
  </si>
  <si>
    <t>ALVIN VE SİNCAPLAR: YOL MACERASI</t>
  </si>
  <si>
    <t>ALVIN AND THE CHIPMUNKS: THE ROAD CHIP</t>
  </si>
  <si>
    <t>KOCAN KADAR KONUŞ: DİRİLİŞ</t>
  </si>
  <si>
    <t>IN THE HEART OF THE SEA</t>
  </si>
  <si>
    <t>DENİZİN ORTASINDA</t>
  </si>
  <si>
    <t>VİZYON</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</si>
  <si>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as a common acknowledgement of all Turkish distributers. Antrakt is preparing this chart as collecting all data from distributers and organizing them. It is not permitted to multiply or to sell these data which are displayed on this chart and attachments. It is necessary to ask approval of Antrakt in order to quote, to copy or to publish. /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Antrakt’a hazırlattırılmaktadır. Antrakt yukarıdaki ve ekindeki tabloları dağıtımcı firmalardan gönderilen özel bilgileri bir araya getirerek oluşturmaktadır. Yukarıdaki ve ekindeki tabloların içerdiği veriler çoğaltılamaz, satılamaz. Alıntı veya kopyalama yapılırken Antrakt’tan ve bağımlı olduğu Bir Film, Chantier Films, Cine Film, İFP, Mars Dağıtım, M3 Film, MC Film, Medyavizyon, Pinema/Pinemart,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</si>
  <si>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r>
      <t xml:space="preserve">1 - 7 OCAK 2016 / </t>
    </r>
    <r>
      <rPr>
        <b/>
        <sz val="9"/>
        <color indexed="56"/>
        <rFont val="Calibri"/>
        <family val="2"/>
      </rPr>
      <t>2016, 1. VİZYON HAFTASI</t>
    </r>
  </si>
  <si>
    <t>BULANTI</t>
  </si>
  <si>
    <t>LOLO</t>
  </si>
  <si>
    <t>ABLUKA</t>
  </si>
  <si>
    <t>DER KLEINE DRACHE KOKOSNUSS</t>
  </si>
  <si>
    <t>AFRICAN SAFARI</t>
  </si>
  <si>
    <t>STAND BY ME DORAEMON</t>
  </si>
  <si>
    <t>DER KLEINE RABE SOCKE</t>
  </si>
  <si>
    <t>YOK ARTIK!</t>
  </si>
  <si>
    <t>HORRID HENRY</t>
  </si>
  <si>
    <t>MY LITTLE PONNY: EQUESTRIA GIRLS - FRIENDSHIP GAMES</t>
  </si>
  <si>
    <t>LEVIAFAN</t>
  </si>
  <si>
    <t>SUITE FRANÇAISE</t>
  </si>
  <si>
    <t>THE DRESSMAKER</t>
  </si>
  <si>
    <t>MA MA</t>
  </si>
  <si>
    <t>ALBERT</t>
  </si>
  <si>
    <t>UIP TÜRKİYE</t>
  </si>
  <si>
    <t>WARNER BROS. TÜRKİYE</t>
  </si>
  <si>
    <t>CHANTIER</t>
  </si>
  <si>
    <t>BİR</t>
  </si>
  <si>
    <t>M3</t>
  </si>
  <si>
    <t>MC</t>
  </si>
  <si>
    <t>ÖZEN</t>
  </si>
  <si>
    <t>SEVİMLİ EJDERHA KOKONAT</t>
  </si>
  <si>
    <t>SAFARİ MACERASI 3D</t>
  </si>
  <si>
    <t>DORAEMON</t>
  </si>
  <si>
    <t>AFACANLAR TAKIMI: BÜYÜK YARIŞ</t>
  </si>
  <si>
    <t>FELAKET HENRY</t>
  </si>
  <si>
    <t>ARKADAŞLIK OYUNLARI</t>
  </si>
  <si>
    <t>LEVIATHAN</t>
  </si>
  <si>
    <t>AŞK UĞRUNA</t>
  </si>
  <si>
    <t>DÜŞLERİN TERZİSİ</t>
  </si>
  <si>
    <t>KAPTAN CİNGÖZ MACERA PEŞİNDE</t>
  </si>
  <si>
    <t/>
  </si>
  <si>
    <t>HAFTA  TOPLAM</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</si>
</sst>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RY&quot;_);\(#,##0\ &quot;TRY&quot;\)"/>
    <numFmt numFmtId="165" formatCode="#,##0\ &quot;TRY&quot;_);[Red]\(#,##0\ &quot;TRY&quot;\)"/>
    <numFmt numFmtId="166" formatCode="#,##0.00\ &quot;TRY&quot;_);\(#,##0.00\ &quot;TRY&quot;\)"/>
    <numFmt numFmtId="167" formatCode="#,##0.00\ &quot;TRY&quot;_);[Red]\(#,##0.00\ &quot;TRY&quot;\)"/>
    <numFmt numFmtId="168" formatCode="_ * #,##0_)\ &quot;TRY&quot;_ ;_ * \(#,##0\)\ &quot;TRY&quot;_ ;_ * &quot;-&quot;_)\ &quot;TRY&quot;_ ;_ @_ "/>
    <numFmt numFmtId="169" formatCode="_ * #,##0_)\ _T_R_Y_ ;_ * \(#,##0\)\ _T_R_Y_ ;_ * &quot;-&quot;_)\ _T_R_Y_ ;_ @_ "/>
    <numFmt numFmtId="170" formatCode="_ * #,##0.00_)\ &quot;TRY&quot;_ ;_ * \(#,##0.00\)\ &quot;TRY&quot;_ ;_ * &quot;-&quot;??_)\ &quot;TRY&quot;_ ;_ @_ "/>
    <numFmt numFmtId="171" formatCode="_ * #,##0.00_)\ _T_R_Y_ ;_ * \(#,##0.00\)\ _T_R_Y_ ;_ * &quot;-&quot;??_)\ _T_R_Y_ ;_ @_ "/>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s>
  <fonts count="77">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0"/>
      <name val="Verdana"/>
      <family val="2"/>
    </font>
    <font>
      <b/>
      <sz val="9"/>
      <color indexed="56"/>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10"/>
      <name val="Calibri"/>
      <family val="2"/>
    </font>
    <font>
      <sz val="10"/>
      <name val="Calibri"/>
      <family val="2"/>
    </font>
    <font>
      <b/>
      <sz val="4"/>
      <name val="Calibri"/>
      <family val="2"/>
    </font>
    <font>
      <sz val="4"/>
      <name val="Calibri"/>
      <family val="2"/>
    </font>
    <font>
      <b/>
      <sz val="8"/>
      <name val="Calibri"/>
      <family val="2"/>
    </font>
    <font>
      <u val="single"/>
      <sz val="8"/>
      <name val="Calibri"/>
      <family val="2"/>
    </font>
    <font>
      <sz val="8"/>
      <name val="Calibri"/>
      <family val="2"/>
    </font>
    <font>
      <b/>
      <sz val="9"/>
      <color indexed="10"/>
      <name val="Calibri"/>
      <family val="2"/>
    </font>
    <font>
      <sz val="10"/>
      <color indexed="10"/>
      <name val="Calibri"/>
      <family val="2"/>
    </font>
    <font>
      <sz val="7"/>
      <color indexed="9"/>
      <name val="Calibri"/>
      <family val="2"/>
    </font>
    <font>
      <b/>
      <sz val="7"/>
      <color indexed="9"/>
      <name val="Calibri"/>
      <family val="2"/>
    </font>
    <font>
      <sz val="7"/>
      <name val="Calibri"/>
      <family val="2"/>
    </font>
    <font>
      <b/>
      <sz val="7"/>
      <name val="Calibri"/>
      <family val="2"/>
    </font>
    <font>
      <sz val="7"/>
      <color indexed="19"/>
      <name val="Calibri"/>
      <family val="2"/>
    </font>
    <font>
      <sz val="6"/>
      <color indexed="9"/>
      <name val="Calibri"/>
      <family val="2"/>
    </font>
    <font>
      <sz val="7"/>
      <color indexed="23"/>
      <name val="Calibri"/>
      <family val="2"/>
    </font>
    <font>
      <b/>
      <sz val="7"/>
      <color indexed="23"/>
      <name val="Calibri"/>
      <family val="2"/>
    </font>
    <font>
      <sz val="7"/>
      <color indexed="8"/>
      <name val="Calibri"/>
      <family val="2"/>
    </font>
    <font>
      <b/>
      <sz val="7"/>
      <color indexed="8"/>
      <name val="Calibri"/>
      <family val="2"/>
    </font>
    <font>
      <b/>
      <sz val="7"/>
      <color indexed="57"/>
      <name val="Calibri"/>
      <family val="2"/>
    </font>
    <font>
      <sz val="7"/>
      <color indexed="63"/>
      <name val="Calibri"/>
      <family val="2"/>
    </font>
    <font>
      <b/>
      <sz val="7"/>
      <color indexed="63"/>
      <name val="Calibri"/>
      <family val="2"/>
    </font>
    <font>
      <b/>
      <sz val="7"/>
      <color indexed="49"/>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7"/>
      <color theme="0"/>
      <name val="Calibri"/>
      <family val="2"/>
    </font>
    <font>
      <b/>
      <sz val="7"/>
      <color theme="0"/>
      <name val="Calibri"/>
      <family val="2"/>
    </font>
    <font>
      <sz val="7"/>
      <color theme="5" tint="-0.4999699890613556"/>
      <name val="Calibri"/>
      <family val="2"/>
    </font>
    <font>
      <sz val="6"/>
      <color theme="0"/>
      <name val="Calibri"/>
      <family val="2"/>
    </font>
    <font>
      <sz val="7"/>
      <color theme="1" tint="0.34999001026153564"/>
      <name val="Calibri"/>
      <family val="2"/>
    </font>
    <font>
      <b/>
      <sz val="7"/>
      <color theme="1" tint="0.34999001026153564"/>
      <name val="Calibri"/>
      <family val="2"/>
    </font>
    <font>
      <sz val="7"/>
      <color theme="1" tint="0.04998999834060669"/>
      <name val="Calibri"/>
      <family val="2"/>
    </font>
    <font>
      <b/>
      <sz val="7"/>
      <color theme="1" tint="0.04998999834060669"/>
      <name val="Calibri"/>
      <family val="2"/>
    </font>
    <font>
      <b/>
      <sz val="9"/>
      <color rgb="FFFF0000"/>
      <name val="Calibri"/>
      <family val="2"/>
    </font>
    <font>
      <sz val="10"/>
      <color rgb="FFFF0000"/>
      <name val="Calibri"/>
      <family val="2"/>
    </font>
    <font>
      <b/>
      <sz val="7"/>
      <color theme="8" tint="-0.4999699890613556"/>
      <name val="Calibri"/>
      <family val="2"/>
    </font>
    <font>
      <sz val="7"/>
      <color theme="1" tint="0.24998000264167786"/>
      <name val="Calibri"/>
      <family val="2"/>
    </font>
    <font>
      <b/>
      <sz val="7"/>
      <color theme="1" tint="0.24998000264167786"/>
      <name val="Calibri"/>
      <family val="2"/>
    </font>
    <font>
      <b/>
      <sz val="7"/>
      <color theme="8" tint="-0.2499700039625167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1" tint="0.49998000264167786"/>
        <bgColor indexed="64"/>
      </patternFill>
    </fill>
    <fill>
      <patternFill patternType="solid">
        <fgColor indexed="9"/>
        <bgColor indexed="64"/>
      </patternFill>
    </fill>
    <fill>
      <patternFill patternType="solid">
        <fgColor theme="0" tint="-0.4999699890613556"/>
        <bgColor indexed="64"/>
      </patternFill>
    </fill>
    <fill>
      <patternFill patternType="solid">
        <fgColor theme="2" tint="-0.09996999800205231"/>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color indexed="63"/>
      </top>
      <bottom>
        <color indexed="63"/>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5"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0" fontId="4"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203"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6" fillId="0" borderId="0">
      <alignment/>
      <protection/>
    </xf>
    <xf numFmtId="0" fontId="0" fillId="0" borderId="0">
      <alignment/>
      <protection/>
    </xf>
    <xf numFmtId="203" fontId="0" fillId="0" borderId="0">
      <alignment/>
      <protection/>
    </xf>
    <xf numFmtId="0" fontId="46" fillId="0" borderId="0">
      <alignment/>
      <protection/>
    </xf>
    <xf numFmtId="203" fontId="46" fillId="0" borderId="0">
      <alignment/>
      <protection/>
    </xf>
    <xf numFmtId="203" fontId="46" fillId="0" borderId="0">
      <alignment/>
      <protection/>
    </xf>
    <xf numFmtId="203" fontId="46" fillId="0" borderId="0">
      <alignment/>
      <protection/>
    </xf>
    <xf numFmtId="203" fontId="46" fillId="0" borderId="0">
      <alignment/>
      <protection/>
    </xf>
    <xf numFmtId="0" fontId="0" fillId="0" borderId="0">
      <alignment/>
      <protection/>
    </xf>
    <xf numFmtId="0" fontId="0" fillId="0" borderId="0">
      <alignment/>
      <protection/>
    </xf>
    <xf numFmtId="203" fontId="46" fillId="0" borderId="0">
      <alignment/>
      <protection/>
    </xf>
    <xf numFmtId="203" fontId="46" fillId="0" borderId="0">
      <alignment/>
      <protection/>
    </xf>
    <xf numFmtId="0" fontId="46" fillId="0" borderId="0">
      <alignment/>
      <protection/>
    </xf>
    <xf numFmtId="0" fontId="0" fillId="0" borderId="0">
      <alignment/>
      <protection/>
    </xf>
    <xf numFmtId="203" fontId="0" fillId="0" borderId="0">
      <alignment/>
      <protection/>
    </xf>
    <xf numFmtId="203" fontId="46" fillId="0" borderId="0">
      <alignment/>
      <protection/>
    </xf>
    <xf numFmtId="203" fontId="46" fillId="0" borderId="0">
      <alignment/>
      <protection/>
    </xf>
    <xf numFmtId="0" fontId="0" fillId="25" borderId="8" applyNumberFormat="0" applyFont="0" applyAlignment="0" applyProtection="0"/>
    <xf numFmtId="0" fontId="60" fillId="26" borderId="0" applyNumberFormat="0" applyBorder="0" applyAlignment="0" applyProtection="0"/>
    <xf numFmtId="0" fontId="57" fillId="27" borderId="9">
      <alignment horizontal="center" vertical="center"/>
      <protection/>
    </xf>
    <xf numFmtId="178" fontId="0" fillId="0" borderId="0" applyFont="0" applyFill="0" applyBorder="0" applyAlignment="0" applyProtection="0"/>
    <xf numFmtId="176"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200" fontId="46" fillId="0" borderId="0" applyFon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27" fillId="34" borderId="0" xfId="0" applyFont="1" applyFill="1" applyBorder="1" applyAlignment="1" applyProtection="1">
      <alignment horizontal="center" vertical="center" wrapText="1"/>
      <protection locked="0"/>
    </xf>
    <xf numFmtId="0" fontId="63" fillId="35" borderId="11" xfId="0" applyNumberFormat="1" applyFont="1" applyFill="1" applyBorder="1" applyAlignment="1" applyProtection="1">
      <alignment horizontal="center" wrapText="1"/>
      <protection locked="0"/>
    </xf>
    <xf numFmtId="179" fontId="64" fillId="35" borderId="11" xfId="44" applyFont="1" applyFill="1" applyBorder="1" applyAlignment="1" applyProtection="1">
      <alignment horizontal="center"/>
      <protection locked="0"/>
    </xf>
    <xf numFmtId="185" fontId="64" fillId="35" borderId="12" xfId="0" applyNumberFormat="1" applyFont="1" applyFill="1" applyBorder="1" applyAlignment="1" applyProtection="1">
      <alignment horizontal="center"/>
      <protection locked="0"/>
    </xf>
    <xf numFmtId="0" fontId="64" fillId="35" borderId="12" xfId="0" applyFont="1" applyFill="1" applyBorder="1" applyAlignment="1" applyProtection="1">
      <alignment horizontal="center"/>
      <protection locked="0"/>
    </xf>
    <xf numFmtId="0" fontId="64" fillId="35" borderId="13" xfId="0" applyFont="1" applyFill="1" applyBorder="1" applyAlignment="1">
      <alignment horizontal="center" vertical="center" wrapText="1"/>
    </xf>
    <xf numFmtId="0" fontId="63" fillId="36" borderId="0" xfId="0" applyFont="1" applyFill="1" applyBorder="1" applyAlignment="1" applyProtection="1">
      <alignment horizontal="center"/>
      <protection locked="0"/>
    </xf>
    <xf numFmtId="2" fontId="63" fillId="35" borderId="14" xfId="0" applyNumberFormat="1" applyFont="1" applyFill="1" applyBorder="1" applyAlignment="1" applyProtection="1">
      <alignment horizontal="center" vertical="center"/>
      <protection/>
    </xf>
    <xf numFmtId="179" fontId="64" fillId="35" borderId="14" xfId="44" applyFont="1" applyFill="1" applyBorder="1" applyAlignment="1" applyProtection="1">
      <alignment horizontal="center" vertical="center"/>
      <protection/>
    </xf>
    <xf numFmtId="185" fontId="64" fillId="35" borderId="14" xfId="0" applyNumberFormat="1" applyFont="1" applyFill="1" applyBorder="1" applyAlignment="1" applyProtection="1">
      <alignment horizontal="center" vertical="center" textRotation="90"/>
      <protection/>
    </xf>
    <xf numFmtId="0" fontId="64" fillId="35" borderId="14" xfId="0" applyFont="1" applyFill="1" applyBorder="1" applyAlignment="1" applyProtection="1">
      <alignment horizontal="center" vertical="center"/>
      <protection/>
    </xf>
    <xf numFmtId="0" fontId="64" fillId="35" borderId="14" xfId="0" applyNumberFormat="1" applyFont="1" applyFill="1" applyBorder="1" applyAlignment="1" applyProtection="1">
      <alignment horizontal="center" vertical="center" textRotation="90"/>
      <protection locked="0"/>
    </xf>
    <xf numFmtId="4" fontId="64" fillId="35" borderId="14" xfId="0" applyNumberFormat="1" applyFont="1" applyFill="1" applyBorder="1" applyAlignment="1" applyProtection="1">
      <alignment horizontal="center" vertical="center" wrapText="1"/>
      <protection/>
    </xf>
    <xf numFmtId="3" fontId="64" fillId="35" borderId="14" xfId="0" applyNumberFormat="1" applyFont="1" applyFill="1" applyBorder="1" applyAlignment="1" applyProtection="1">
      <alignment horizontal="center" vertical="center" wrapText="1"/>
      <protection/>
    </xf>
    <xf numFmtId="4" fontId="64" fillId="37" borderId="14" xfId="0" applyNumberFormat="1" applyFont="1" applyFill="1" applyBorder="1" applyAlignment="1" applyProtection="1">
      <alignment horizontal="center" vertical="center" wrapText="1"/>
      <protection/>
    </xf>
    <xf numFmtId="3" fontId="64" fillId="37" borderId="14" xfId="0" applyNumberFormat="1" applyFont="1" applyFill="1" applyBorder="1" applyAlignment="1" applyProtection="1">
      <alignment horizontal="center" vertical="center" wrapText="1"/>
      <protection/>
    </xf>
    <xf numFmtId="3" fontId="64" fillId="37" borderId="14" xfId="0" applyNumberFormat="1" applyFont="1" applyFill="1" applyBorder="1" applyAlignment="1" applyProtection="1">
      <alignment horizontal="center" vertical="center" textRotation="90" wrapText="1"/>
      <protection/>
    </xf>
    <xf numFmtId="0" fontId="63" fillId="36" borderId="0" xfId="0" applyFont="1" applyFill="1" applyBorder="1" applyAlignment="1" applyProtection="1">
      <alignment horizontal="center"/>
      <protection/>
    </xf>
    <xf numFmtId="14" fontId="34" fillId="36" borderId="0" xfId="0" applyNumberFormat="1" applyFont="1" applyFill="1" applyBorder="1" applyAlignment="1" applyProtection="1">
      <alignment horizontal="center" vertical="center"/>
      <protection/>
    </xf>
    <xf numFmtId="0" fontId="29" fillId="36" borderId="0" xfId="0" applyFont="1" applyFill="1" applyBorder="1" applyAlignment="1" applyProtection="1">
      <alignment vertical="center"/>
      <protection/>
    </xf>
    <xf numFmtId="0" fontId="34" fillId="36" borderId="0" xfId="0" applyFont="1" applyFill="1" applyBorder="1" applyAlignment="1" applyProtection="1">
      <alignment vertical="center"/>
      <protection/>
    </xf>
    <xf numFmtId="185" fontId="35" fillId="36" borderId="0" xfId="0" applyNumberFormat="1" applyFont="1" applyFill="1" applyBorder="1" applyAlignment="1" applyProtection="1">
      <alignment horizontal="center" vertical="center"/>
      <protection/>
    </xf>
    <xf numFmtId="0" fontId="34" fillId="36" borderId="0" xfId="0" applyFont="1" applyFill="1" applyBorder="1" applyAlignment="1" applyProtection="1">
      <alignment horizontal="left" vertical="center"/>
      <protection/>
    </xf>
    <xf numFmtId="0" fontId="34" fillId="36" borderId="0" xfId="0" applyFont="1" applyFill="1" applyBorder="1" applyAlignment="1" applyProtection="1">
      <alignment horizontal="center" vertical="center"/>
      <protection/>
    </xf>
    <xf numFmtId="4" fontId="34" fillId="36" borderId="0" xfId="0" applyNumberFormat="1" applyFont="1" applyFill="1" applyBorder="1" applyAlignment="1" applyProtection="1">
      <alignment horizontal="center" vertical="center"/>
      <protection/>
    </xf>
    <xf numFmtId="3" fontId="34" fillId="36" borderId="0" xfId="0" applyNumberFormat="1" applyFont="1" applyFill="1" applyBorder="1" applyAlignment="1" applyProtection="1">
      <alignment horizontal="center" vertical="center"/>
      <protection/>
    </xf>
    <xf numFmtId="4" fontId="34" fillId="36" borderId="0" xfId="0" applyNumberFormat="1" applyFont="1" applyFill="1" applyBorder="1" applyAlignment="1" applyProtection="1">
      <alignment horizontal="right" vertical="center"/>
      <protection/>
    </xf>
    <xf numFmtId="3" fontId="34" fillId="36" borderId="0" xfId="0" applyNumberFormat="1" applyFont="1" applyFill="1" applyBorder="1" applyAlignment="1" applyProtection="1">
      <alignment horizontal="right" vertical="center"/>
      <protection/>
    </xf>
    <xf numFmtId="4" fontId="35" fillId="36" borderId="0" xfId="0" applyNumberFormat="1" applyFont="1" applyFill="1" applyBorder="1" applyAlignment="1" applyProtection="1">
      <alignment horizontal="right" vertical="center"/>
      <protection/>
    </xf>
    <xf numFmtId="3" fontId="35" fillId="36" borderId="0" xfId="0" applyNumberFormat="1" applyFont="1" applyFill="1" applyBorder="1" applyAlignment="1" applyProtection="1">
      <alignment horizontal="right" vertical="center"/>
      <protection/>
    </xf>
    <xf numFmtId="9" fontId="65" fillId="0" borderId="15" xfId="132" applyNumberFormat="1" applyFont="1" applyFill="1" applyBorder="1" applyAlignment="1" applyProtection="1">
      <alignment vertical="center"/>
      <protection/>
    </xf>
    <xf numFmtId="0" fontId="35" fillId="36" borderId="0" xfId="0" applyFont="1" applyFill="1" applyBorder="1" applyAlignment="1" applyProtection="1">
      <alignment horizontal="right" vertical="center"/>
      <protection/>
    </xf>
    <xf numFmtId="0" fontId="66" fillId="34" borderId="0" xfId="0" applyFont="1" applyFill="1" applyBorder="1" applyAlignment="1" applyProtection="1">
      <alignment horizontal="center" vertical="center"/>
      <protection/>
    </xf>
    <xf numFmtId="0" fontId="67" fillId="34" borderId="0" xfId="0" applyFont="1" applyFill="1" applyBorder="1" applyAlignment="1" applyProtection="1">
      <alignment vertical="center"/>
      <protection/>
    </xf>
    <xf numFmtId="0" fontId="68" fillId="34" borderId="0" xfId="0" applyFont="1" applyFill="1" applyBorder="1" applyAlignment="1" applyProtection="1">
      <alignment horizontal="left" vertical="center"/>
      <protection/>
    </xf>
    <xf numFmtId="184" fontId="34" fillId="36" borderId="0" xfId="0" applyNumberFormat="1" applyFont="1" applyFill="1" applyBorder="1" applyAlignment="1" applyProtection="1">
      <alignment horizontal="right" vertical="center"/>
      <protection/>
    </xf>
    <xf numFmtId="0" fontId="66" fillId="34" borderId="15" xfId="0" applyFont="1" applyFill="1" applyBorder="1" applyAlignment="1">
      <alignment horizontal="center"/>
    </xf>
    <xf numFmtId="0" fontId="69" fillId="36" borderId="0" xfId="0" applyFont="1" applyFill="1" applyBorder="1" applyAlignment="1" applyProtection="1">
      <alignment vertical="center"/>
      <protection/>
    </xf>
    <xf numFmtId="185" fontId="70" fillId="36" borderId="0" xfId="0" applyNumberFormat="1" applyFont="1" applyFill="1" applyBorder="1" applyAlignment="1" applyProtection="1">
      <alignment horizontal="center" vertical="center"/>
      <protection/>
    </xf>
    <xf numFmtId="0" fontId="69" fillId="36" borderId="0" xfId="0" applyFont="1" applyFill="1" applyBorder="1" applyAlignment="1" applyProtection="1">
      <alignment horizontal="left" vertical="center"/>
      <protection/>
    </xf>
    <xf numFmtId="0" fontId="69" fillId="36" borderId="0" xfId="0" applyFont="1" applyFill="1" applyBorder="1" applyAlignment="1" applyProtection="1">
      <alignment horizontal="center" vertical="center"/>
      <protection/>
    </xf>
    <xf numFmtId="4" fontId="69" fillId="36" borderId="0" xfId="0" applyNumberFormat="1" applyFont="1" applyFill="1" applyBorder="1" applyAlignment="1" applyProtection="1">
      <alignment horizontal="center" vertical="center"/>
      <protection/>
    </xf>
    <xf numFmtId="3" fontId="69" fillId="36" borderId="0" xfId="0" applyNumberFormat="1" applyFont="1" applyFill="1" applyBorder="1" applyAlignment="1" applyProtection="1">
      <alignment horizontal="center" vertical="center"/>
      <protection/>
    </xf>
    <xf numFmtId="4" fontId="69" fillId="36" borderId="0" xfId="0" applyNumberFormat="1" applyFont="1" applyFill="1" applyBorder="1" applyAlignment="1" applyProtection="1">
      <alignment horizontal="right" vertical="center"/>
      <protection/>
    </xf>
    <xf numFmtId="3" fontId="69" fillId="36" borderId="0" xfId="0" applyNumberFormat="1" applyFont="1" applyFill="1" applyBorder="1" applyAlignment="1" applyProtection="1">
      <alignment horizontal="right" vertical="center"/>
      <protection/>
    </xf>
    <xf numFmtId="4" fontId="70" fillId="36" borderId="0" xfId="0" applyNumberFormat="1" applyFont="1" applyFill="1" applyBorder="1" applyAlignment="1" applyProtection="1">
      <alignment horizontal="right" vertical="center"/>
      <protection/>
    </xf>
    <xf numFmtId="3" fontId="70" fillId="36" borderId="0" xfId="0" applyNumberFormat="1" applyFont="1" applyFill="1" applyBorder="1" applyAlignment="1" applyProtection="1">
      <alignment horizontal="right" vertical="center"/>
      <protection/>
    </xf>
    <xf numFmtId="184" fontId="69" fillId="36" borderId="0" xfId="0" applyNumberFormat="1" applyFont="1" applyFill="1" applyBorder="1" applyAlignment="1" applyProtection="1">
      <alignment horizontal="right" vertical="center"/>
      <protection/>
    </xf>
    <xf numFmtId="0" fontId="70" fillId="36" borderId="0" xfId="0" applyFont="1" applyFill="1" applyBorder="1" applyAlignment="1" applyProtection="1">
      <alignment horizontal="right" vertical="center"/>
      <protection/>
    </xf>
    <xf numFmtId="0" fontId="35" fillId="34" borderId="0" xfId="0" applyFont="1" applyFill="1" applyBorder="1" applyAlignment="1" applyProtection="1">
      <alignment horizontal="right" vertical="center" wrapText="1"/>
      <protection locked="0"/>
    </xf>
    <xf numFmtId="0" fontId="35" fillId="34" borderId="0" xfId="0" applyFont="1" applyFill="1" applyBorder="1" applyAlignment="1" applyProtection="1">
      <alignment horizontal="right"/>
      <protection locked="0"/>
    </xf>
    <xf numFmtId="0" fontId="35" fillId="34" borderId="0" xfId="0" applyFont="1" applyFill="1" applyBorder="1" applyAlignment="1" applyProtection="1">
      <alignment horizontal="right"/>
      <protection/>
    </xf>
    <xf numFmtId="1" fontId="35" fillId="34" borderId="0" xfId="0" applyNumberFormat="1" applyFont="1" applyFill="1" applyBorder="1" applyAlignment="1" applyProtection="1">
      <alignment horizontal="right" vertical="center"/>
      <protection/>
    </xf>
    <xf numFmtId="0" fontId="23" fillId="34" borderId="0" xfId="0" applyNumberFormat="1" applyFont="1" applyFill="1" applyBorder="1" applyAlignment="1" applyProtection="1">
      <alignment horizontal="center" vertical="center" wrapText="1"/>
      <protection locked="0"/>
    </xf>
    <xf numFmtId="0" fontId="24" fillId="34" borderId="0" xfId="0" applyFont="1" applyFill="1" applyAlignment="1">
      <alignment vertical="center" wrapText="1"/>
    </xf>
    <xf numFmtId="2" fontId="28" fillId="34" borderId="0" xfId="69" applyNumberFormat="1" applyFont="1" applyFill="1" applyBorder="1" applyAlignment="1" applyProtection="1">
      <alignment horizontal="center" vertical="center" wrapText="1"/>
      <protection locked="0"/>
    </xf>
    <xf numFmtId="0" fontId="29" fillId="34" borderId="0" xfId="0" applyFont="1" applyFill="1" applyAlignment="1">
      <alignment vertical="center" wrapText="1"/>
    </xf>
    <xf numFmtId="0" fontId="71" fillId="34" borderId="0" xfId="0" applyNumberFormat="1" applyFont="1" applyFill="1" applyBorder="1" applyAlignment="1" applyProtection="1">
      <alignment horizontal="center" vertical="center" wrapText="1"/>
      <protection locked="0"/>
    </xf>
    <xf numFmtId="0" fontId="72" fillId="34" borderId="0" xfId="0" applyFont="1" applyFill="1" applyBorder="1" applyAlignment="1">
      <alignment vertical="center" wrapText="1"/>
    </xf>
    <xf numFmtId="3" fontId="25" fillId="34" borderId="0" xfId="0" applyNumberFormat="1" applyFont="1" applyFill="1" applyBorder="1" applyAlignment="1" applyProtection="1">
      <alignment horizontal="left" vertical="center" wrapText="1"/>
      <protection locked="0"/>
    </xf>
    <xf numFmtId="0" fontId="26" fillId="0" borderId="0" xfId="0" applyFont="1" applyAlignment="1">
      <alignment horizontal="left" wrapText="1"/>
    </xf>
    <xf numFmtId="0" fontId="26" fillId="0" borderId="16" xfId="0" applyFont="1" applyBorder="1" applyAlignment="1">
      <alignment horizontal="left" wrapText="1"/>
    </xf>
    <xf numFmtId="3" fontId="64" fillId="37" borderId="12" xfId="0" applyNumberFormat="1" applyFont="1" applyFill="1" applyBorder="1" applyAlignment="1" applyProtection="1">
      <alignment horizontal="center" vertical="center" wrapText="1"/>
      <protection/>
    </xf>
    <xf numFmtId="0" fontId="63" fillId="0" borderId="14" xfId="0" applyFont="1" applyBorder="1" applyAlignment="1">
      <alignment horizontal="center" vertical="center" wrapText="1"/>
    </xf>
    <xf numFmtId="0" fontId="64" fillId="37" borderId="12" xfId="0" applyFont="1" applyFill="1" applyBorder="1" applyAlignment="1">
      <alignment horizontal="center" vertical="center" wrapText="1"/>
    </xf>
    <xf numFmtId="0" fontId="64" fillId="35" borderId="13" xfId="0" applyFont="1" applyFill="1" applyBorder="1" applyAlignment="1">
      <alignment horizontal="center" vertical="center" wrapText="1"/>
    </xf>
    <xf numFmtId="0" fontId="64" fillId="35" borderId="17" xfId="0" applyFont="1" applyFill="1" applyBorder="1" applyAlignment="1">
      <alignment horizontal="center" vertical="center" wrapText="1"/>
    </xf>
    <xf numFmtId="0" fontId="64" fillId="37" borderId="13" xfId="0" applyFont="1" applyFill="1" applyBorder="1" applyAlignment="1">
      <alignment horizontal="center" vertical="center" wrapText="1"/>
    </xf>
    <xf numFmtId="0" fontId="64" fillId="37" borderId="17" xfId="0" applyFont="1" applyFill="1" applyBorder="1" applyAlignment="1">
      <alignment horizontal="center" vertical="center" wrapText="1"/>
    </xf>
    <xf numFmtId="0" fontId="64" fillId="37" borderId="18" xfId="0" applyFont="1" applyFill="1" applyBorder="1" applyAlignment="1">
      <alignment horizontal="center" vertical="center" wrapText="1"/>
    </xf>
    <xf numFmtId="2" fontId="34" fillId="38" borderId="15" xfId="0" applyNumberFormat="1" applyFont="1" applyFill="1" applyBorder="1" applyAlignment="1" applyProtection="1">
      <alignment horizontal="center" vertical="center"/>
      <protection/>
    </xf>
    <xf numFmtId="0" fontId="73" fillId="0" borderId="15" xfId="0" applyFont="1" applyFill="1" applyBorder="1" applyAlignment="1">
      <alignment vertical="center"/>
    </xf>
    <xf numFmtId="2" fontId="67" fillId="34" borderId="15" xfId="0" applyNumberFormat="1" applyFont="1" applyFill="1" applyBorder="1" applyAlignment="1" applyProtection="1">
      <alignment horizontal="center" vertical="center"/>
      <protection/>
    </xf>
    <xf numFmtId="186" fontId="73" fillId="0" borderId="15" xfId="0" applyNumberFormat="1" applyFont="1" applyFill="1" applyBorder="1" applyAlignment="1">
      <alignment vertical="center"/>
    </xf>
    <xf numFmtId="0" fontId="67" fillId="34" borderId="15" xfId="0" applyFont="1" applyFill="1" applyBorder="1" applyAlignment="1">
      <alignment horizontal="center" vertical="center"/>
    </xf>
    <xf numFmtId="0" fontId="73" fillId="0" borderId="15" xfId="0" applyNumberFormat="1" applyFont="1" applyFill="1" applyBorder="1" applyAlignment="1">
      <alignment vertical="center"/>
    </xf>
    <xf numFmtId="2" fontId="67" fillId="34" borderId="15" xfId="0" applyNumberFormat="1" applyFont="1" applyFill="1" applyBorder="1" applyAlignment="1">
      <alignment horizontal="center" vertical="center"/>
    </xf>
    <xf numFmtId="9" fontId="65" fillId="0" borderId="0" xfId="132" applyNumberFormat="1" applyFont="1" applyFill="1" applyBorder="1" applyAlignment="1" applyProtection="1">
      <alignment vertical="center"/>
      <protection/>
    </xf>
    <xf numFmtId="9" fontId="69" fillId="36" borderId="0" xfId="0" applyNumberFormat="1" applyFont="1" applyFill="1" applyBorder="1" applyAlignment="1" applyProtection="1">
      <alignment horizontal="right" vertical="center"/>
      <protection/>
    </xf>
    <xf numFmtId="9" fontId="34" fillId="36" borderId="0" xfId="0" applyNumberFormat="1" applyFont="1" applyFill="1" applyBorder="1" applyAlignment="1" applyProtection="1">
      <alignment horizontal="right" vertical="center"/>
      <protection/>
    </xf>
    <xf numFmtId="0" fontId="74" fillId="0" borderId="15" xfId="0" applyNumberFormat="1" applyFont="1" applyFill="1" applyBorder="1" applyAlignment="1" applyProtection="1">
      <alignment vertical="center"/>
      <protection locked="0"/>
    </xf>
    <xf numFmtId="185" fontId="74" fillId="0" borderId="15" xfId="0" applyNumberFormat="1" applyFont="1" applyFill="1" applyBorder="1" applyAlignment="1" applyProtection="1">
      <alignment horizontal="center" vertical="center"/>
      <protection locked="0"/>
    </xf>
    <xf numFmtId="0" fontId="74" fillId="0" borderId="15" xfId="0" applyNumberFormat="1" applyFont="1" applyFill="1" applyBorder="1" applyAlignment="1" applyProtection="1">
      <alignment vertical="center"/>
      <protection/>
    </xf>
    <xf numFmtId="1" fontId="74" fillId="0" borderId="15" xfId="0" applyNumberFormat="1" applyFont="1" applyFill="1" applyBorder="1" applyAlignment="1">
      <alignment horizontal="center" vertical="center"/>
    </xf>
    <xf numFmtId="0" fontId="74" fillId="0" borderId="15" xfId="0" applyFont="1" applyFill="1" applyBorder="1" applyAlignment="1">
      <alignment horizontal="center" vertical="center"/>
    </xf>
    <xf numFmtId="0" fontId="74" fillId="0" borderId="15" xfId="0" applyFont="1" applyFill="1" applyBorder="1" applyAlignment="1" applyProtection="1">
      <alignment horizontal="center" vertical="center"/>
      <protection/>
    </xf>
    <xf numFmtId="4" fontId="74" fillId="0" borderId="15" xfId="46" applyNumberFormat="1" applyFont="1" applyFill="1" applyBorder="1" applyAlignment="1">
      <alignment vertical="center"/>
    </xf>
    <xf numFmtId="3" fontId="74" fillId="0" borderId="15" xfId="46" applyNumberFormat="1" applyFont="1" applyFill="1" applyBorder="1" applyAlignment="1">
      <alignment vertical="center"/>
    </xf>
    <xf numFmtId="4" fontId="75" fillId="0" borderId="15" xfId="0" applyNumberFormat="1" applyFont="1" applyFill="1" applyBorder="1" applyAlignment="1">
      <alignment vertical="center"/>
    </xf>
    <xf numFmtId="3" fontId="75" fillId="0" borderId="15" xfId="0" applyNumberFormat="1" applyFont="1" applyFill="1" applyBorder="1" applyAlignment="1">
      <alignment vertical="center"/>
    </xf>
    <xf numFmtId="3" fontId="74" fillId="0" borderId="15" xfId="130" applyNumberFormat="1" applyFont="1" applyFill="1" applyBorder="1" applyAlignment="1" applyProtection="1">
      <alignment vertical="center"/>
      <protection/>
    </xf>
    <xf numFmtId="4" fontId="74" fillId="0" borderId="15" xfId="0" applyNumberFormat="1" applyFont="1" applyFill="1" applyBorder="1" applyAlignment="1">
      <alignment vertical="center"/>
    </xf>
    <xf numFmtId="9" fontId="74" fillId="0" borderId="15" xfId="132" applyNumberFormat="1" applyFont="1" applyFill="1" applyBorder="1" applyAlignment="1" applyProtection="1">
      <alignment vertical="center"/>
      <protection/>
    </xf>
    <xf numFmtId="4" fontId="75" fillId="0" borderId="15" xfId="44" applyNumberFormat="1" applyFont="1" applyFill="1" applyBorder="1" applyAlignment="1" applyProtection="1">
      <alignment vertical="center"/>
      <protection locked="0"/>
    </xf>
    <xf numFmtId="3" fontId="75" fillId="0" borderId="15" xfId="46" applyNumberFormat="1" applyFont="1" applyFill="1" applyBorder="1" applyAlignment="1" applyProtection="1">
      <alignment vertical="center"/>
      <protection locked="0"/>
    </xf>
    <xf numFmtId="186" fontId="74" fillId="0" borderId="15" xfId="0" applyNumberFormat="1" applyFont="1" applyFill="1" applyBorder="1" applyAlignment="1">
      <alignment vertical="center"/>
    </xf>
    <xf numFmtId="185" fontId="74" fillId="0" borderId="15" xfId="0" applyNumberFormat="1" applyFont="1" applyFill="1" applyBorder="1" applyAlignment="1" applyProtection="1">
      <alignment horizontal="center" vertical="center"/>
      <protection/>
    </xf>
    <xf numFmtId="3" fontId="74" fillId="0" borderId="15" xfId="0" applyNumberFormat="1" applyFont="1" applyFill="1" applyBorder="1" applyAlignment="1">
      <alignment vertical="center"/>
    </xf>
    <xf numFmtId="3" fontId="75" fillId="0" borderId="15" xfId="44" applyNumberFormat="1" applyFont="1" applyFill="1" applyBorder="1" applyAlignment="1" applyProtection="1">
      <alignment vertical="center"/>
      <protection locked="0"/>
    </xf>
    <xf numFmtId="4" fontId="74" fillId="0" borderId="15" xfId="44" applyNumberFormat="1" applyFont="1" applyFill="1" applyBorder="1" applyAlignment="1" applyProtection="1">
      <alignment vertical="center"/>
      <protection locked="0"/>
    </xf>
    <xf numFmtId="3" fontId="74" fillId="0" borderId="15" xfId="44" applyNumberFormat="1" applyFont="1" applyFill="1" applyBorder="1" applyAlignment="1" applyProtection="1">
      <alignment vertical="center"/>
      <protection locked="0"/>
    </xf>
    <xf numFmtId="4" fontId="75" fillId="0" borderId="15" xfId="44" applyNumberFormat="1" applyFont="1" applyFill="1" applyBorder="1" applyAlignment="1" applyProtection="1">
      <alignment horizontal="right" vertical="center"/>
      <protection locked="0"/>
    </xf>
    <xf numFmtId="4" fontId="75" fillId="0" borderId="15" xfId="46" applyNumberFormat="1" applyFont="1" applyFill="1" applyBorder="1" applyAlignment="1" applyProtection="1">
      <alignment vertical="center"/>
      <protection locked="0"/>
    </xf>
    <xf numFmtId="0" fontId="74" fillId="0" borderId="15" xfId="0" applyFont="1" applyFill="1" applyBorder="1" applyAlignment="1" applyProtection="1">
      <alignment horizontal="center" vertical="center"/>
      <protection locked="0"/>
    </xf>
    <xf numFmtId="3" fontId="76" fillId="0" borderId="15" xfId="46" applyNumberFormat="1" applyFont="1" applyFill="1" applyBorder="1" applyAlignment="1" applyProtection="1">
      <alignment vertical="center"/>
      <protection locked="0"/>
    </xf>
    <xf numFmtId="9" fontId="76" fillId="0" borderId="15" xfId="46" applyNumberFormat="1" applyFont="1" applyFill="1" applyBorder="1" applyAlignment="1" applyProtection="1">
      <alignment vertical="center"/>
      <protection locked="0"/>
    </xf>
    <xf numFmtId="3" fontId="76" fillId="0" borderId="15" xfId="44" applyNumberFormat="1" applyFont="1" applyFill="1" applyBorder="1" applyAlignment="1" applyProtection="1">
      <alignment vertical="center"/>
      <protection locked="0"/>
    </xf>
    <xf numFmtId="9" fontId="76" fillId="0" borderId="15" xfId="44" applyNumberFormat="1" applyFont="1" applyFill="1" applyBorder="1" applyAlignment="1" applyProtection="1">
      <alignment vertical="center"/>
      <protection locked="0"/>
    </xf>
    <xf numFmtId="3" fontId="76" fillId="0" borderId="15" xfId="0" applyNumberFormat="1" applyFont="1" applyFill="1" applyBorder="1" applyAlignment="1">
      <alignment vertical="center"/>
    </xf>
    <xf numFmtId="9" fontId="76" fillId="0" borderId="15" xfId="0" applyNumberFormat="1" applyFont="1" applyFill="1" applyBorder="1" applyAlignment="1">
      <alignment vertical="center"/>
    </xf>
    <xf numFmtId="4" fontId="75" fillId="0" borderId="15" xfId="46" applyNumberFormat="1" applyFont="1" applyFill="1" applyBorder="1" applyAlignment="1" applyProtection="1">
      <alignment vertical="center"/>
      <protection locked="0"/>
    </xf>
    <xf numFmtId="3" fontId="75" fillId="0" borderId="15" xfId="46" applyNumberFormat="1" applyFont="1" applyFill="1" applyBorder="1" applyAlignment="1" applyProtection="1">
      <alignment vertical="center"/>
      <protection locked="0"/>
    </xf>
    <xf numFmtId="4" fontId="75" fillId="0" borderId="15" xfId="44" applyNumberFormat="1" applyFont="1" applyFill="1" applyBorder="1" applyAlignment="1" applyProtection="1">
      <alignment vertical="center"/>
      <protection locked="0"/>
    </xf>
    <xf numFmtId="3" fontId="75" fillId="0" borderId="15" xfId="44" applyNumberFormat="1" applyFont="1" applyFill="1" applyBorder="1" applyAlignment="1" applyProtection="1">
      <alignment vertical="center"/>
      <protection locked="0"/>
    </xf>
    <xf numFmtId="4" fontId="75" fillId="0" borderId="15" xfId="44" applyNumberFormat="1" applyFont="1" applyFill="1" applyBorder="1" applyAlignment="1" applyProtection="1">
      <alignment horizontal="right" vertical="center"/>
      <protection locked="0"/>
    </xf>
    <xf numFmtId="3" fontId="75" fillId="0" borderId="15" xfId="44" applyNumberFormat="1" applyFont="1" applyFill="1" applyBorder="1" applyAlignment="1" applyProtection="1">
      <alignment horizontal="right" vertical="center"/>
      <protection locked="0"/>
    </xf>
    <xf numFmtId="4" fontId="75" fillId="0" borderId="15" xfId="67" applyNumberFormat="1" applyFont="1" applyFill="1" applyBorder="1" applyAlignment="1">
      <alignment vertical="center"/>
    </xf>
    <xf numFmtId="3" fontId="75" fillId="0" borderId="15" xfId="67" applyNumberFormat="1" applyFont="1" applyFill="1" applyBorder="1" applyAlignment="1">
      <alignment vertical="center"/>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104775</xdr:rowOff>
    </xdr:from>
    <xdr:to>
      <xdr:col>2</xdr:col>
      <xdr:colOff>323850</xdr:colOff>
      <xdr:row>2</xdr:row>
      <xdr:rowOff>123825</xdr:rowOff>
    </xdr:to>
    <xdr:pic>
      <xdr:nvPicPr>
        <xdr:cNvPr id="1" name="1 Resim" descr="Logo dik medyalar gergedan1.jpg"/>
        <xdr:cNvPicPr preferRelativeResize="1">
          <a:picLocks noChangeAspect="1"/>
        </xdr:cNvPicPr>
      </xdr:nvPicPr>
      <xdr:blipFill>
        <a:blip r:embed="rId1"/>
        <a:stretch>
          <a:fillRect/>
        </a:stretch>
      </xdr:blipFill>
      <xdr:spPr>
        <a:xfrm>
          <a:off x="333375" y="104775"/>
          <a:ext cx="3905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55"/>
  <sheetViews>
    <sheetView tabSelected="1" zoomScalePageLayoutView="0" workbookViewId="0" topLeftCell="A1">
      <pane xSplit="9" ySplit="6" topLeftCell="J7" activePane="bottomRight" state="frozen"/>
      <selection pane="topLeft" activeCell="A1" sqref="A1"/>
      <selection pane="topRight" activeCell="J1" sqref="J1"/>
      <selection pane="bottomLeft" activeCell="A7" sqref="A7"/>
      <selection pane="bottomRight" activeCell="A4" sqref="A4"/>
    </sheetView>
  </sheetViews>
  <sheetFormatPr defaultColWidth="42.8515625" defaultRowHeight="12.75"/>
  <cols>
    <col min="1" max="1" width="2.7109375" style="32" bestFit="1" customWidth="1"/>
    <col min="2" max="2" width="3.28125" style="19" bestFit="1" customWidth="1"/>
    <col min="3" max="3" width="26.421875" style="20" bestFit="1" customWidth="1"/>
    <col min="4" max="4" width="25.00390625" style="21" bestFit="1" customWidth="1"/>
    <col min="5" max="5" width="5.8515625" style="22" bestFit="1" customWidth="1"/>
    <col min="6" max="6" width="13.57421875" style="23" bestFit="1" customWidth="1"/>
    <col min="7" max="7" width="3.140625" style="24" bestFit="1" customWidth="1"/>
    <col min="8" max="8" width="3.140625" style="25" bestFit="1" customWidth="1"/>
    <col min="9" max="9" width="2.57421875" style="26" bestFit="1" customWidth="1"/>
    <col min="10" max="10" width="8.28125" style="27" hidden="1" customWidth="1"/>
    <col min="11" max="11" width="6.7109375" style="28" hidden="1" customWidth="1"/>
    <col min="12" max="12" width="8.28125" style="27" hidden="1" customWidth="1"/>
    <col min="13" max="13" width="6.7109375" style="28" hidden="1" customWidth="1"/>
    <col min="14" max="14" width="8.28125" style="29" hidden="1" customWidth="1"/>
    <col min="15" max="15" width="6.7109375" style="30" hidden="1" customWidth="1"/>
    <col min="16" max="16" width="8.28125" style="29" hidden="1" customWidth="1"/>
    <col min="17" max="17" width="6.7109375" style="30" hidden="1" customWidth="1"/>
    <col min="18" max="18" width="4.28125" style="28" hidden="1" customWidth="1"/>
    <col min="19" max="19" width="8.7109375" style="27" hidden="1" customWidth="1"/>
    <col min="20" max="20" width="5.57421875" style="36" hidden="1" customWidth="1"/>
    <col min="21" max="21" width="8.28125" style="36" bestFit="1" customWidth="1"/>
    <col min="22" max="24" width="5.57421875" style="36" customWidth="1"/>
    <col min="25" max="25" width="5.57421875" style="80" customWidth="1"/>
    <col min="26" max="26" width="9.00390625" style="29" bestFit="1" customWidth="1"/>
    <col min="27" max="27" width="6.7109375" style="32" bestFit="1" customWidth="1"/>
    <col min="28" max="28" width="3.00390625" style="33" bestFit="1" customWidth="1"/>
    <col min="29" max="16384" width="42.8515625" style="20" customWidth="1"/>
  </cols>
  <sheetData>
    <row r="1" spans="1:28" s="1" customFormat="1" ht="12.75">
      <c r="A1" s="50" t="s">
        <v>0</v>
      </c>
      <c r="B1" s="54" t="s">
        <v>7</v>
      </c>
      <c r="C1" s="54"/>
      <c r="D1" s="55"/>
      <c r="E1" s="60" t="s">
        <v>77</v>
      </c>
      <c r="F1" s="61"/>
      <c r="G1" s="61"/>
      <c r="H1" s="61"/>
      <c r="I1" s="61"/>
      <c r="J1" s="61"/>
      <c r="K1" s="61"/>
      <c r="L1" s="61"/>
      <c r="M1" s="61"/>
      <c r="N1" s="61"/>
      <c r="O1" s="61"/>
      <c r="P1" s="61"/>
      <c r="Q1" s="61"/>
      <c r="R1" s="61"/>
      <c r="S1" s="61"/>
      <c r="T1" s="61"/>
      <c r="U1" s="61"/>
      <c r="V1" s="61"/>
      <c r="W1" s="61"/>
      <c r="X1" s="61"/>
      <c r="Y1" s="61"/>
      <c r="Z1" s="61"/>
      <c r="AA1" s="61"/>
      <c r="AB1" s="61"/>
    </row>
    <row r="2" spans="1:28" s="1" customFormat="1" ht="11.25">
      <c r="A2" s="50"/>
      <c r="B2" s="56" t="s">
        <v>2</v>
      </c>
      <c r="C2" s="57"/>
      <c r="D2" s="55"/>
      <c r="E2" s="61"/>
      <c r="F2" s="61"/>
      <c r="G2" s="61"/>
      <c r="H2" s="61"/>
      <c r="I2" s="61"/>
      <c r="J2" s="61"/>
      <c r="K2" s="61"/>
      <c r="L2" s="61"/>
      <c r="M2" s="61"/>
      <c r="N2" s="61"/>
      <c r="O2" s="61"/>
      <c r="P2" s="61"/>
      <c r="Q2" s="61"/>
      <c r="R2" s="61"/>
      <c r="S2" s="61"/>
      <c r="T2" s="61"/>
      <c r="U2" s="61"/>
      <c r="V2" s="61"/>
      <c r="W2" s="61"/>
      <c r="X2" s="61"/>
      <c r="Y2" s="61"/>
      <c r="Z2" s="61"/>
      <c r="AA2" s="61"/>
      <c r="AB2" s="61"/>
    </row>
    <row r="3" spans="1:28" s="1" customFormat="1" ht="12">
      <c r="A3" s="50"/>
      <c r="B3" s="58" t="s">
        <v>78</v>
      </c>
      <c r="C3" s="58"/>
      <c r="D3" s="59"/>
      <c r="E3" s="62"/>
      <c r="F3" s="62"/>
      <c r="G3" s="62"/>
      <c r="H3" s="62"/>
      <c r="I3" s="62"/>
      <c r="J3" s="62"/>
      <c r="K3" s="62"/>
      <c r="L3" s="62"/>
      <c r="M3" s="62"/>
      <c r="N3" s="62"/>
      <c r="O3" s="62"/>
      <c r="P3" s="62"/>
      <c r="Q3" s="62"/>
      <c r="R3" s="62"/>
      <c r="S3" s="62"/>
      <c r="T3" s="62"/>
      <c r="U3" s="62"/>
      <c r="V3" s="62"/>
      <c r="W3" s="62"/>
      <c r="X3" s="62"/>
      <c r="Y3" s="62"/>
      <c r="Z3" s="62"/>
      <c r="AA3" s="62"/>
      <c r="AB3" s="62"/>
    </row>
    <row r="4" spans="1:28" s="7" customFormat="1" ht="18">
      <c r="A4" s="51"/>
      <c r="B4" s="2"/>
      <c r="C4" s="3"/>
      <c r="D4" s="3"/>
      <c r="E4" s="4"/>
      <c r="F4" s="5"/>
      <c r="G4" s="5"/>
      <c r="H4" s="5"/>
      <c r="I4" s="5"/>
      <c r="J4" s="66" t="s">
        <v>8</v>
      </c>
      <c r="K4" s="67"/>
      <c r="L4" s="68" t="s">
        <v>9</v>
      </c>
      <c r="M4" s="69"/>
      <c r="N4" s="68" t="s">
        <v>10</v>
      </c>
      <c r="O4" s="69"/>
      <c r="P4" s="68" t="s">
        <v>11</v>
      </c>
      <c r="Q4" s="70"/>
      <c r="R4" s="70"/>
      <c r="S4" s="6" t="s">
        <v>12</v>
      </c>
      <c r="T4" s="6" t="s">
        <v>13</v>
      </c>
      <c r="U4" s="68" t="s">
        <v>112</v>
      </c>
      <c r="V4" s="70"/>
      <c r="W4" s="70"/>
      <c r="X4" s="6" t="s">
        <v>12</v>
      </c>
      <c r="Y4" s="6" t="s">
        <v>13</v>
      </c>
      <c r="Z4" s="65" t="s">
        <v>14</v>
      </c>
      <c r="AA4" s="65"/>
      <c r="AB4" s="63"/>
    </row>
    <row r="5" spans="1:28" s="18" customFormat="1" ht="38.25">
      <c r="A5" s="52"/>
      <c r="B5" s="8"/>
      <c r="C5" s="9" t="s">
        <v>15</v>
      </c>
      <c r="D5" s="9" t="s">
        <v>16</v>
      </c>
      <c r="E5" s="10" t="s">
        <v>76</v>
      </c>
      <c r="F5" s="11" t="s">
        <v>17</v>
      </c>
      <c r="G5" s="12" t="s">
        <v>18</v>
      </c>
      <c r="H5" s="12" t="s">
        <v>19</v>
      </c>
      <c r="I5" s="12" t="s">
        <v>20</v>
      </c>
      <c r="J5" s="13" t="s">
        <v>21</v>
      </c>
      <c r="K5" s="14" t="s">
        <v>22</v>
      </c>
      <c r="L5" s="15" t="s">
        <v>21</v>
      </c>
      <c r="M5" s="16" t="s">
        <v>22</v>
      </c>
      <c r="N5" s="15" t="s">
        <v>21</v>
      </c>
      <c r="O5" s="16" t="s">
        <v>22</v>
      </c>
      <c r="P5" s="15" t="s">
        <v>21</v>
      </c>
      <c r="Q5" s="16" t="s">
        <v>22</v>
      </c>
      <c r="R5" s="17" t="s">
        <v>23</v>
      </c>
      <c r="S5" s="16" t="s">
        <v>24</v>
      </c>
      <c r="T5" s="17" t="s">
        <v>27</v>
      </c>
      <c r="U5" s="15" t="s">
        <v>21</v>
      </c>
      <c r="V5" s="16" t="s">
        <v>22</v>
      </c>
      <c r="W5" s="17" t="s">
        <v>23</v>
      </c>
      <c r="X5" s="16" t="s">
        <v>24</v>
      </c>
      <c r="Y5" s="17" t="s">
        <v>27</v>
      </c>
      <c r="Z5" s="15" t="s">
        <v>21</v>
      </c>
      <c r="AA5" s="16" t="s">
        <v>22</v>
      </c>
      <c r="AB5" s="64"/>
    </row>
    <row r="6" spans="20:25" ht="11.25">
      <c r="T6" s="31">
        <f>IF(S6&lt;&gt;0,-(S6-Q6)/S6,"")</f>
      </c>
      <c r="U6" s="78"/>
      <c r="V6" s="78"/>
      <c r="W6" s="78"/>
      <c r="X6" s="78"/>
      <c r="Y6" s="78"/>
    </row>
    <row r="7" spans="1:45" s="35" customFormat="1" ht="9">
      <c r="A7" s="53">
        <v>1</v>
      </c>
      <c r="B7" s="71" t="s">
        <v>25</v>
      </c>
      <c r="C7" s="72" t="s">
        <v>73</v>
      </c>
      <c r="D7" s="81" t="s">
        <v>73</v>
      </c>
      <c r="E7" s="82">
        <v>42370</v>
      </c>
      <c r="F7" s="83" t="s">
        <v>94</v>
      </c>
      <c r="G7" s="84">
        <v>320</v>
      </c>
      <c r="H7" s="85">
        <v>438</v>
      </c>
      <c r="I7" s="86">
        <v>3</v>
      </c>
      <c r="J7" s="87">
        <v>1564274</v>
      </c>
      <c r="K7" s="88">
        <v>123640</v>
      </c>
      <c r="L7" s="87">
        <v>1559375</v>
      </c>
      <c r="M7" s="88">
        <v>122615</v>
      </c>
      <c r="N7" s="87">
        <v>1329911</v>
      </c>
      <c r="O7" s="88">
        <v>106083</v>
      </c>
      <c r="P7" s="89">
        <v>4453560</v>
      </c>
      <c r="Q7" s="90">
        <v>352338</v>
      </c>
      <c r="R7" s="91">
        <v>804.4246575342465</v>
      </c>
      <c r="S7" s="92"/>
      <c r="T7" s="93"/>
      <c r="U7" s="94">
        <v>6185566</v>
      </c>
      <c r="V7" s="95">
        <v>511919</v>
      </c>
      <c r="W7" s="105">
        <v>1168.7648401826484</v>
      </c>
      <c r="X7" s="105"/>
      <c r="Y7" s="106"/>
      <c r="Z7" s="111">
        <v>6185566</v>
      </c>
      <c r="AA7" s="112">
        <v>511919</v>
      </c>
      <c r="AB7" s="37">
        <v>2378</v>
      </c>
      <c r="AC7" s="34"/>
      <c r="AD7" s="34"/>
      <c r="AE7" s="34"/>
      <c r="AF7" s="34"/>
      <c r="AG7" s="34"/>
      <c r="AH7" s="34"/>
      <c r="AI7" s="34"/>
      <c r="AJ7" s="34"/>
      <c r="AK7" s="34"/>
      <c r="AL7" s="34"/>
      <c r="AM7" s="34"/>
      <c r="AN7" s="34"/>
      <c r="AO7" s="34"/>
      <c r="AP7" s="34"/>
      <c r="AQ7" s="34"/>
      <c r="AR7" s="34"/>
      <c r="AS7" s="34"/>
    </row>
    <row r="8" spans="1:45" s="35" customFormat="1" ht="9">
      <c r="A8" s="53">
        <v>2</v>
      </c>
      <c r="B8" s="73"/>
      <c r="C8" s="74" t="s">
        <v>44</v>
      </c>
      <c r="D8" s="96" t="s">
        <v>44</v>
      </c>
      <c r="E8" s="97">
        <v>42342</v>
      </c>
      <c r="F8" s="83" t="s">
        <v>6</v>
      </c>
      <c r="G8" s="85">
        <v>362</v>
      </c>
      <c r="H8" s="85">
        <v>410</v>
      </c>
      <c r="I8" s="86">
        <v>5</v>
      </c>
      <c r="J8" s="87">
        <v>1227881.98</v>
      </c>
      <c r="K8" s="88">
        <v>100834</v>
      </c>
      <c r="L8" s="87">
        <v>1134813.92</v>
      </c>
      <c r="M8" s="88">
        <v>92755</v>
      </c>
      <c r="N8" s="87">
        <v>1041296.08</v>
      </c>
      <c r="O8" s="88">
        <v>86264</v>
      </c>
      <c r="P8" s="89">
        <v>3403991.98</v>
      </c>
      <c r="Q8" s="90">
        <v>279853</v>
      </c>
      <c r="R8" s="91">
        <v>682.5682926829269</v>
      </c>
      <c r="S8" s="98">
        <v>347787</v>
      </c>
      <c r="T8" s="93">
        <v>-0.19533220045602626</v>
      </c>
      <c r="U8" s="94">
        <v>4301118.76</v>
      </c>
      <c r="V8" s="99">
        <v>365584</v>
      </c>
      <c r="W8" s="107">
        <v>891.6682926829268</v>
      </c>
      <c r="X8" s="107">
        <v>504339</v>
      </c>
      <c r="Y8" s="108">
        <v>-0.2751224870573166</v>
      </c>
      <c r="Z8" s="113">
        <v>63968522.36</v>
      </c>
      <c r="AA8" s="114">
        <v>5596914</v>
      </c>
      <c r="AB8" s="37">
        <v>2332</v>
      </c>
      <c r="AC8" s="34"/>
      <c r="AD8" s="34"/>
      <c r="AE8" s="34"/>
      <c r="AF8" s="34"/>
      <c r="AG8" s="34"/>
      <c r="AH8" s="34"/>
      <c r="AI8" s="34"/>
      <c r="AJ8" s="34"/>
      <c r="AK8" s="34"/>
      <c r="AL8" s="34"/>
      <c r="AM8" s="34"/>
      <c r="AN8" s="34"/>
      <c r="AO8" s="34"/>
      <c r="AP8" s="34"/>
      <c r="AQ8" s="34"/>
      <c r="AR8" s="34"/>
      <c r="AS8" s="34"/>
    </row>
    <row r="9" spans="1:45" s="35" customFormat="1" ht="9">
      <c r="A9" s="53">
        <v>3</v>
      </c>
      <c r="B9" s="73"/>
      <c r="C9" s="72" t="s">
        <v>68</v>
      </c>
      <c r="D9" s="81" t="s">
        <v>68</v>
      </c>
      <c r="E9" s="82">
        <v>42363</v>
      </c>
      <c r="F9" s="83" t="s">
        <v>95</v>
      </c>
      <c r="G9" s="84">
        <v>120</v>
      </c>
      <c r="H9" s="85">
        <v>326</v>
      </c>
      <c r="I9" s="86">
        <v>2</v>
      </c>
      <c r="J9" s="87">
        <v>1045667</v>
      </c>
      <c r="K9" s="88">
        <v>86032</v>
      </c>
      <c r="L9" s="87">
        <v>1011106</v>
      </c>
      <c r="M9" s="88">
        <v>82917</v>
      </c>
      <c r="N9" s="87">
        <v>766953</v>
      </c>
      <c r="O9" s="88">
        <v>63949</v>
      </c>
      <c r="P9" s="89">
        <v>2823726</v>
      </c>
      <c r="Q9" s="90">
        <v>232898</v>
      </c>
      <c r="R9" s="91">
        <v>714.4110429447853</v>
      </c>
      <c r="S9" s="98">
        <v>274991</v>
      </c>
      <c r="T9" s="93">
        <v>-0.15307046412428044</v>
      </c>
      <c r="U9" s="94">
        <v>4143457</v>
      </c>
      <c r="V9" s="99">
        <v>354597</v>
      </c>
      <c r="W9" s="107">
        <v>1087.7208588957055</v>
      </c>
      <c r="X9" s="107">
        <v>462691</v>
      </c>
      <c r="Y9" s="108">
        <v>-0.23362027789604725</v>
      </c>
      <c r="Z9" s="111">
        <v>9378977</v>
      </c>
      <c r="AA9" s="112">
        <v>817288</v>
      </c>
      <c r="AB9" s="37">
        <v>2377</v>
      </c>
      <c r="AC9" s="34"/>
      <c r="AD9" s="34"/>
      <c r="AE9" s="34"/>
      <c r="AF9" s="34"/>
      <c r="AG9" s="34"/>
      <c r="AH9" s="34"/>
      <c r="AI9" s="34"/>
      <c r="AJ9" s="34"/>
      <c r="AK9" s="34"/>
      <c r="AL9" s="34"/>
      <c r="AM9" s="34"/>
      <c r="AN9" s="34"/>
      <c r="AO9" s="34"/>
      <c r="AP9" s="34"/>
      <c r="AQ9" s="34"/>
      <c r="AR9" s="34"/>
      <c r="AS9" s="34"/>
    </row>
    <row r="10" spans="1:45" s="35" customFormat="1" ht="9">
      <c r="A10" s="53">
        <v>4</v>
      </c>
      <c r="B10" s="73"/>
      <c r="C10" s="72" t="s">
        <v>58</v>
      </c>
      <c r="D10" s="81" t="s">
        <v>59</v>
      </c>
      <c r="E10" s="82">
        <v>42355</v>
      </c>
      <c r="F10" s="83" t="s">
        <v>94</v>
      </c>
      <c r="G10" s="84">
        <v>273</v>
      </c>
      <c r="H10" s="85">
        <v>319</v>
      </c>
      <c r="I10" s="86">
        <v>3</v>
      </c>
      <c r="J10" s="87">
        <v>841817</v>
      </c>
      <c r="K10" s="88">
        <v>53763</v>
      </c>
      <c r="L10" s="87">
        <v>738285</v>
      </c>
      <c r="M10" s="88">
        <v>47478</v>
      </c>
      <c r="N10" s="87">
        <v>596890</v>
      </c>
      <c r="O10" s="88">
        <v>39108</v>
      </c>
      <c r="P10" s="89">
        <v>2176992</v>
      </c>
      <c r="Q10" s="90">
        <v>140349</v>
      </c>
      <c r="R10" s="91">
        <v>439.9655172413793</v>
      </c>
      <c r="S10" s="98">
        <v>191502</v>
      </c>
      <c r="T10" s="93">
        <v>-0.267114703762885</v>
      </c>
      <c r="U10" s="94">
        <v>2717773</v>
      </c>
      <c r="V10" s="95">
        <v>177304</v>
      </c>
      <c r="W10" s="105">
        <v>555.8119122257053</v>
      </c>
      <c r="X10" s="105">
        <v>265283</v>
      </c>
      <c r="Y10" s="106">
        <v>-0.33164205772703115</v>
      </c>
      <c r="Z10" s="111">
        <v>14709724</v>
      </c>
      <c r="AA10" s="112">
        <v>994443</v>
      </c>
      <c r="AB10" s="37">
        <v>2362</v>
      </c>
      <c r="AC10" s="34"/>
      <c r="AD10" s="34"/>
      <c r="AE10" s="34"/>
      <c r="AF10" s="34"/>
      <c r="AG10" s="34"/>
      <c r="AH10" s="34"/>
      <c r="AI10" s="34"/>
      <c r="AJ10" s="34"/>
      <c r="AK10" s="34"/>
      <c r="AL10" s="34"/>
      <c r="AM10" s="34"/>
      <c r="AN10" s="34"/>
      <c r="AO10" s="34"/>
      <c r="AP10" s="34"/>
      <c r="AQ10" s="34"/>
      <c r="AR10" s="34"/>
      <c r="AS10" s="34"/>
    </row>
    <row r="11" spans="1:45" s="35" customFormat="1" ht="9">
      <c r="A11" s="53">
        <v>5</v>
      </c>
      <c r="B11" s="73"/>
      <c r="C11" s="74" t="s">
        <v>56</v>
      </c>
      <c r="D11" s="96" t="s">
        <v>56</v>
      </c>
      <c r="E11" s="97">
        <v>42356</v>
      </c>
      <c r="F11" s="83" t="s">
        <v>6</v>
      </c>
      <c r="G11" s="85">
        <v>268</v>
      </c>
      <c r="H11" s="85">
        <v>266</v>
      </c>
      <c r="I11" s="86">
        <v>3</v>
      </c>
      <c r="J11" s="87">
        <v>495678.55</v>
      </c>
      <c r="K11" s="88">
        <v>36965</v>
      </c>
      <c r="L11" s="87">
        <v>487975.88</v>
      </c>
      <c r="M11" s="88">
        <v>36228</v>
      </c>
      <c r="N11" s="87">
        <v>398081</v>
      </c>
      <c r="O11" s="88">
        <v>29882</v>
      </c>
      <c r="P11" s="89">
        <v>1381735.43</v>
      </c>
      <c r="Q11" s="90">
        <v>103075</v>
      </c>
      <c r="R11" s="91">
        <v>387.5</v>
      </c>
      <c r="S11" s="98">
        <v>126499</v>
      </c>
      <c r="T11" s="93">
        <v>-0.18517142428003383</v>
      </c>
      <c r="U11" s="94">
        <v>1924389.09</v>
      </c>
      <c r="V11" s="99">
        <v>150731</v>
      </c>
      <c r="W11" s="107">
        <v>566.6578947368421</v>
      </c>
      <c r="X11" s="107">
        <v>197231</v>
      </c>
      <c r="Y11" s="108">
        <v>-0.23576415472212786</v>
      </c>
      <c r="Z11" s="113">
        <v>7640029.41</v>
      </c>
      <c r="AA11" s="114">
        <v>626740</v>
      </c>
      <c r="AB11" s="37">
        <v>2363</v>
      </c>
      <c r="AC11" s="34"/>
      <c r="AD11" s="34"/>
      <c r="AE11" s="34"/>
      <c r="AF11" s="34"/>
      <c r="AG11" s="34"/>
      <c r="AH11" s="34"/>
      <c r="AI11" s="34"/>
      <c r="AJ11" s="34"/>
      <c r="AK11" s="34"/>
      <c r="AL11" s="34"/>
      <c r="AM11" s="34"/>
      <c r="AN11" s="34"/>
      <c r="AO11" s="34"/>
      <c r="AP11" s="34"/>
      <c r="AQ11" s="34"/>
      <c r="AR11" s="34"/>
      <c r="AS11" s="34"/>
    </row>
    <row r="12" spans="1:45" s="35" customFormat="1" ht="9">
      <c r="A12" s="53">
        <v>6</v>
      </c>
      <c r="B12" s="73"/>
      <c r="C12" s="74" t="s">
        <v>65</v>
      </c>
      <c r="D12" s="96" t="s">
        <v>65</v>
      </c>
      <c r="E12" s="97">
        <v>42363</v>
      </c>
      <c r="F12" s="83" t="s">
        <v>6</v>
      </c>
      <c r="G12" s="85">
        <v>322</v>
      </c>
      <c r="H12" s="85">
        <v>326</v>
      </c>
      <c r="I12" s="86">
        <v>2</v>
      </c>
      <c r="J12" s="87">
        <v>417361.5</v>
      </c>
      <c r="K12" s="88">
        <v>34268</v>
      </c>
      <c r="L12" s="87">
        <v>391763.44</v>
      </c>
      <c r="M12" s="88">
        <v>32297</v>
      </c>
      <c r="N12" s="87">
        <v>364352.94</v>
      </c>
      <c r="O12" s="88">
        <v>30091</v>
      </c>
      <c r="P12" s="89">
        <v>1173477.88</v>
      </c>
      <c r="Q12" s="90">
        <v>96656</v>
      </c>
      <c r="R12" s="91">
        <v>296.4907975460123</v>
      </c>
      <c r="S12" s="98">
        <v>93444</v>
      </c>
      <c r="T12" s="93">
        <v>0.03437352853045674</v>
      </c>
      <c r="U12" s="94">
        <v>1589560.24</v>
      </c>
      <c r="V12" s="99">
        <v>142070</v>
      </c>
      <c r="W12" s="107">
        <v>435.79754601226995</v>
      </c>
      <c r="X12" s="107">
        <v>160166</v>
      </c>
      <c r="Y12" s="108">
        <v>-0.11298278036537093</v>
      </c>
      <c r="Z12" s="113">
        <v>3316692.67</v>
      </c>
      <c r="AA12" s="114">
        <v>302236</v>
      </c>
      <c r="AB12" s="37">
        <v>2376</v>
      </c>
      <c r="AC12" s="34"/>
      <c r="AD12" s="34"/>
      <c r="AE12" s="34"/>
      <c r="AF12" s="34"/>
      <c r="AG12" s="34"/>
      <c r="AH12" s="34"/>
      <c r="AI12" s="34"/>
      <c r="AJ12" s="34"/>
      <c r="AK12" s="34"/>
      <c r="AL12" s="34"/>
      <c r="AM12" s="34"/>
      <c r="AN12" s="34"/>
      <c r="AO12" s="34"/>
      <c r="AP12" s="34"/>
      <c r="AQ12" s="34"/>
      <c r="AR12" s="34"/>
      <c r="AS12" s="34"/>
    </row>
    <row r="13" spans="1:45" s="35" customFormat="1" ht="9">
      <c r="A13" s="53">
        <v>7</v>
      </c>
      <c r="B13" s="71" t="s">
        <v>25</v>
      </c>
      <c r="C13" s="72" t="s">
        <v>72</v>
      </c>
      <c r="D13" s="81" t="s">
        <v>71</v>
      </c>
      <c r="E13" s="82">
        <v>42370</v>
      </c>
      <c r="F13" s="83" t="s">
        <v>3</v>
      </c>
      <c r="G13" s="84">
        <v>203</v>
      </c>
      <c r="H13" s="85">
        <v>203</v>
      </c>
      <c r="I13" s="86">
        <v>1</v>
      </c>
      <c r="J13" s="87">
        <v>317171.68</v>
      </c>
      <c r="K13" s="88">
        <v>24808</v>
      </c>
      <c r="L13" s="87">
        <v>417195.72</v>
      </c>
      <c r="M13" s="88">
        <v>32916</v>
      </c>
      <c r="N13" s="87">
        <v>438282.96</v>
      </c>
      <c r="O13" s="88">
        <v>35212</v>
      </c>
      <c r="P13" s="89">
        <v>1172650.3599999999</v>
      </c>
      <c r="Q13" s="90">
        <v>92936</v>
      </c>
      <c r="R13" s="91">
        <v>457.8128078817734</v>
      </c>
      <c r="S13" s="98"/>
      <c r="T13" s="93"/>
      <c r="U13" s="94">
        <v>1377314.25</v>
      </c>
      <c r="V13" s="99">
        <v>111639</v>
      </c>
      <c r="W13" s="107">
        <v>549.9458128078818</v>
      </c>
      <c r="X13" s="107"/>
      <c r="Y13" s="108"/>
      <c r="Z13" s="111">
        <v>1377314.25</v>
      </c>
      <c r="AA13" s="112">
        <v>111639</v>
      </c>
      <c r="AB13" s="37">
        <v>2382</v>
      </c>
      <c r="AC13" s="34"/>
      <c r="AD13" s="34"/>
      <c r="AE13" s="34"/>
      <c r="AF13" s="34"/>
      <c r="AG13" s="34"/>
      <c r="AH13" s="34"/>
      <c r="AI13" s="34"/>
      <c r="AJ13" s="34"/>
      <c r="AK13" s="34"/>
      <c r="AL13" s="34"/>
      <c r="AM13" s="34"/>
      <c r="AN13" s="34"/>
      <c r="AO13" s="34"/>
      <c r="AP13" s="34"/>
      <c r="AQ13" s="34"/>
      <c r="AR13" s="34"/>
      <c r="AS13" s="34"/>
    </row>
    <row r="14" spans="1:45" s="35" customFormat="1" ht="9">
      <c r="A14" s="53">
        <v>8</v>
      </c>
      <c r="B14" s="71" t="s">
        <v>25</v>
      </c>
      <c r="C14" s="74" t="s">
        <v>28</v>
      </c>
      <c r="D14" s="96" t="s">
        <v>69</v>
      </c>
      <c r="E14" s="97">
        <v>42370</v>
      </c>
      <c r="F14" s="83" t="s">
        <v>96</v>
      </c>
      <c r="G14" s="85">
        <v>125</v>
      </c>
      <c r="H14" s="85">
        <v>125</v>
      </c>
      <c r="I14" s="86">
        <v>1</v>
      </c>
      <c r="J14" s="87">
        <v>111123.6</v>
      </c>
      <c r="K14" s="88">
        <v>9053</v>
      </c>
      <c r="L14" s="87">
        <v>101794.5</v>
      </c>
      <c r="M14" s="88">
        <v>8299</v>
      </c>
      <c r="N14" s="87">
        <v>100587</v>
      </c>
      <c r="O14" s="88">
        <v>8193</v>
      </c>
      <c r="P14" s="89">
        <v>313505.1</v>
      </c>
      <c r="Q14" s="90">
        <v>25545</v>
      </c>
      <c r="R14" s="91">
        <v>204.36</v>
      </c>
      <c r="S14" s="98"/>
      <c r="T14" s="93"/>
      <c r="U14" s="94">
        <v>450271.2</v>
      </c>
      <c r="V14" s="99">
        <v>38216</v>
      </c>
      <c r="W14" s="107">
        <v>305.728</v>
      </c>
      <c r="X14" s="107"/>
      <c r="Y14" s="108"/>
      <c r="Z14" s="113">
        <v>450271.2</v>
      </c>
      <c r="AA14" s="114">
        <v>38216</v>
      </c>
      <c r="AB14" s="37">
        <v>2380</v>
      </c>
      <c r="AC14" s="34"/>
      <c r="AD14" s="34"/>
      <c r="AE14" s="34"/>
      <c r="AF14" s="34"/>
      <c r="AG14" s="34"/>
      <c r="AH14" s="34"/>
      <c r="AI14" s="34"/>
      <c r="AJ14" s="34"/>
      <c r="AK14" s="34"/>
      <c r="AL14" s="34"/>
      <c r="AM14" s="34"/>
      <c r="AN14" s="34"/>
      <c r="AO14" s="34"/>
      <c r="AP14" s="34"/>
      <c r="AQ14" s="34"/>
      <c r="AR14" s="34"/>
      <c r="AS14" s="34"/>
    </row>
    <row r="15" spans="1:45" s="35" customFormat="1" ht="9">
      <c r="A15" s="53">
        <v>9</v>
      </c>
      <c r="B15" s="71" t="s">
        <v>25</v>
      </c>
      <c r="C15" s="72" t="s">
        <v>74</v>
      </c>
      <c r="D15" s="81" t="s">
        <v>75</v>
      </c>
      <c r="E15" s="82">
        <v>42370</v>
      </c>
      <c r="F15" s="83" t="s">
        <v>95</v>
      </c>
      <c r="G15" s="84">
        <v>53</v>
      </c>
      <c r="H15" s="85">
        <v>53</v>
      </c>
      <c r="I15" s="86">
        <v>1</v>
      </c>
      <c r="J15" s="87">
        <v>113353</v>
      </c>
      <c r="K15" s="88">
        <v>7277</v>
      </c>
      <c r="L15" s="87">
        <v>107032</v>
      </c>
      <c r="M15" s="88">
        <v>6930</v>
      </c>
      <c r="N15" s="87">
        <v>92997</v>
      </c>
      <c r="O15" s="88">
        <v>6141</v>
      </c>
      <c r="P15" s="89">
        <v>313382</v>
      </c>
      <c r="Q15" s="90">
        <v>20348</v>
      </c>
      <c r="R15" s="91">
        <v>383.92452830188677</v>
      </c>
      <c r="S15" s="98"/>
      <c r="T15" s="93"/>
      <c r="U15" s="94">
        <v>437884</v>
      </c>
      <c r="V15" s="99">
        <v>29959</v>
      </c>
      <c r="W15" s="107">
        <v>565.2641509433962</v>
      </c>
      <c r="X15" s="107"/>
      <c r="Y15" s="108"/>
      <c r="Z15" s="111">
        <v>437884</v>
      </c>
      <c r="AA15" s="112">
        <v>29959</v>
      </c>
      <c r="AB15" s="37">
        <v>2381</v>
      </c>
      <c r="AC15" s="34"/>
      <c r="AD15" s="34"/>
      <c r="AE15" s="34"/>
      <c r="AF15" s="34"/>
      <c r="AG15" s="34"/>
      <c r="AH15" s="34"/>
      <c r="AI15" s="34"/>
      <c r="AJ15" s="34"/>
      <c r="AK15" s="34"/>
      <c r="AL15" s="34"/>
      <c r="AM15" s="34"/>
      <c r="AN15" s="34"/>
      <c r="AO15" s="34"/>
      <c r="AP15" s="34"/>
      <c r="AQ15" s="34"/>
      <c r="AR15" s="34"/>
      <c r="AS15" s="34"/>
    </row>
    <row r="16" spans="1:45" s="35" customFormat="1" ht="9">
      <c r="A16" s="53">
        <v>10</v>
      </c>
      <c r="B16" s="73"/>
      <c r="C16" s="72" t="s">
        <v>67</v>
      </c>
      <c r="D16" s="81" t="s">
        <v>67</v>
      </c>
      <c r="E16" s="82">
        <v>42363</v>
      </c>
      <c r="F16" s="83" t="s">
        <v>3</v>
      </c>
      <c r="G16" s="84">
        <v>161</v>
      </c>
      <c r="H16" s="85">
        <v>71</v>
      </c>
      <c r="I16" s="86">
        <v>2</v>
      </c>
      <c r="J16" s="87">
        <v>47581</v>
      </c>
      <c r="K16" s="88">
        <v>2863</v>
      </c>
      <c r="L16" s="87">
        <v>43609.5</v>
      </c>
      <c r="M16" s="88">
        <v>2680</v>
      </c>
      <c r="N16" s="87">
        <v>37980</v>
      </c>
      <c r="O16" s="88">
        <v>2457</v>
      </c>
      <c r="P16" s="89">
        <v>129170.5</v>
      </c>
      <c r="Q16" s="90">
        <v>8000</v>
      </c>
      <c r="R16" s="91">
        <v>112.67605633802818</v>
      </c>
      <c r="S16" s="98">
        <v>26273</v>
      </c>
      <c r="T16" s="93">
        <v>-0.6955048909526891</v>
      </c>
      <c r="U16" s="94">
        <v>177642</v>
      </c>
      <c r="V16" s="99">
        <v>11518</v>
      </c>
      <c r="W16" s="107">
        <v>162.22535211267606</v>
      </c>
      <c r="X16" s="107">
        <v>42565</v>
      </c>
      <c r="Y16" s="108">
        <v>-0.7294020909197698</v>
      </c>
      <c r="Z16" s="111">
        <v>765852.43</v>
      </c>
      <c r="AA16" s="112">
        <v>54083</v>
      </c>
      <c r="AB16" s="37">
        <v>2372</v>
      </c>
      <c r="AC16" s="34"/>
      <c r="AD16" s="34"/>
      <c r="AE16" s="34"/>
      <c r="AF16" s="34"/>
      <c r="AG16" s="34"/>
      <c r="AH16" s="34"/>
      <c r="AI16" s="34"/>
      <c r="AJ16" s="34"/>
      <c r="AK16" s="34"/>
      <c r="AL16" s="34"/>
      <c r="AM16" s="34"/>
      <c r="AN16" s="34"/>
      <c r="AO16" s="34"/>
      <c r="AP16" s="34"/>
      <c r="AQ16" s="34"/>
      <c r="AR16" s="34"/>
      <c r="AS16" s="34"/>
    </row>
    <row r="17" spans="1:45" s="35" customFormat="1" ht="9">
      <c r="A17" s="53">
        <v>11</v>
      </c>
      <c r="B17" s="73"/>
      <c r="C17" s="74" t="s">
        <v>66</v>
      </c>
      <c r="D17" s="96" t="s">
        <v>66</v>
      </c>
      <c r="E17" s="97">
        <v>42363</v>
      </c>
      <c r="F17" s="83" t="s">
        <v>26</v>
      </c>
      <c r="G17" s="85">
        <v>15</v>
      </c>
      <c r="H17" s="85">
        <v>13</v>
      </c>
      <c r="I17" s="86">
        <v>2</v>
      </c>
      <c r="J17" s="87">
        <v>26979</v>
      </c>
      <c r="K17" s="88">
        <v>1541</v>
      </c>
      <c r="L17" s="87">
        <v>28372.8</v>
      </c>
      <c r="M17" s="88">
        <v>1610</v>
      </c>
      <c r="N17" s="87">
        <v>22339.3</v>
      </c>
      <c r="O17" s="88">
        <v>1250</v>
      </c>
      <c r="P17" s="89">
        <v>67481</v>
      </c>
      <c r="Q17" s="90">
        <v>4401</v>
      </c>
      <c r="R17" s="91">
        <v>338.53846153846155</v>
      </c>
      <c r="S17" s="98">
        <v>4180</v>
      </c>
      <c r="T17" s="93">
        <v>0.052870813397129186</v>
      </c>
      <c r="U17" s="94">
        <v>119164.67</v>
      </c>
      <c r="V17" s="99">
        <v>7131</v>
      </c>
      <c r="W17" s="107">
        <v>548.5384615384615</v>
      </c>
      <c r="X17" s="107">
        <v>6954</v>
      </c>
      <c r="Y17" s="108">
        <v>0.02545297670405522</v>
      </c>
      <c r="Z17" s="115">
        <v>225221.23</v>
      </c>
      <c r="AA17" s="116">
        <v>14085</v>
      </c>
      <c r="AB17" s="37">
        <v>2360</v>
      </c>
      <c r="AC17" s="34"/>
      <c r="AD17" s="34"/>
      <c r="AE17" s="34"/>
      <c r="AF17" s="34"/>
      <c r="AG17" s="34"/>
      <c r="AH17" s="34"/>
      <c r="AI17" s="34"/>
      <c r="AJ17" s="34"/>
      <c r="AK17" s="34"/>
      <c r="AL17" s="34"/>
      <c r="AM17" s="34"/>
      <c r="AN17" s="34"/>
      <c r="AO17" s="34"/>
      <c r="AP17" s="34"/>
      <c r="AQ17" s="34"/>
      <c r="AR17" s="34"/>
      <c r="AS17" s="34"/>
    </row>
    <row r="18" spans="1:45" s="35" customFormat="1" ht="9">
      <c r="A18" s="53">
        <v>12</v>
      </c>
      <c r="B18" s="73"/>
      <c r="C18" s="72" t="s">
        <v>41</v>
      </c>
      <c r="D18" s="81" t="s">
        <v>40</v>
      </c>
      <c r="E18" s="82">
        <v>42335</v>
      </c>
      <c r="F18" s="83" t="s">
        <v>3</v>
      </c>
      <c r="G18" s="84">
        <v>137</v>
      </c>
      <c r="H18" s="85">
        <v>14</v>
      </c>
      <c r="I18" s="86">
        <v>6</v>
      </c>
      <c r="J18" s="87">
        <v>27030.5</v>
      </c>
      <c r="K18" s="88">
        <v>1510</v>
      </c>
      <c r="L18" s="87">
        <v>27451</v>
      </c>
      <c r="M18" s="88">
        <v>1510</v>
      </c>
      <c r="N18" s="87">
        <v>22568.5</v>
      </c>
      <c r="O18" s="88">
        <v>1307</v>
      </c>
      <c r="P18" s="89">
        <v>77050</v>
      </c>
      <c r="Q18" s="90">
        <v>4327</v>
      </c>
      <c r="R18" s="91">
        <v>309.07142857142856</v>
      </c>
      <c r="S18" s="98">
        <v>5413</v>
      </c>
      <c r="T18" s="93">
        <v>-0.20062811749491963</v>
      </c>
      <c r="U18" s="94">
        <v>107190.5</v>
      </c>
      <c r="V18" s="99">
        <v>6284</v>
      </c>
      <c r="W18" s="107">
        <v>448.85714285714283</v>
      </c>
      <c r="X18" s="107">
        <v>8579</v>
      </c>
      <c r="Y18" s="108">
        <v>-0.26751369623499244</v>
      </c>
      <c r="Z18" s="111">
        <v>2572726.78</v>
      </c>
      <c r="AA18" s="112">
        <v>187436</v>
      </c>
      <c r="AB18" s="37">
        <v>2328</v>
      </c>
      <c r="AC18" s="34"/>
      <c r="AD18" s="34"/>
      <c r="AE18" s="34"/>
      <c r="AF18" s="34"/>
      <c r="AG18" s="34"/>
      <c r="AH18" s="34"/>
      <c r="AI18" s="34"/>
      <c r="AJ18" s="34"/>
      <c r="AK18" s="34"/>
      <c r="AL18" s="34"/>
      <c r="AM18" s="34"/>
      <c r="AN18" s="34"/>
      <c r="AO18" s="34"/>
      <c r="AP18" s="34"/>
      <c r="AQ18" s="34"/>
      <c r="AR18" s="34"/>
      <c r="AS18" s="34"/>
    </row>
    <row r="19" spans="1:45" s="35" customFormat="1" ht="9">
      <c r="A19" s="53">
        <v>13</v>
      </c>
      <c r="B19" s="73"/>
      <c r="C19" s="74" t="s">
        <v>55</v>
      </c>
      <c r="D19" s="96" t="s">
        <v>54</v>
      </c>
      <c r="E19" s="97">
        <v>42356</v>
      </c>
      <c r="F19" s="83" t="s">
        <v>97</v>
      </c>
      <c r="G19" s="85">
        <v>149</v>
      </c>
      <c r="H19" s="85">
        <v>90</v>
      </c>
      <c r="I19" s="86">
        <v>3</v>
      </c>
      <c r="J19" s="87">
        <v>21254.5</v>
      </c>
      <c r="K19" s="88">
        <v>1641</v>
      </c>
      <c r="L19" s="87">
        <v>25786.8</v>
      </c>
      <c r="M19" s="88">
        <v>2018</v>
      </c>
      <c r="N19" s="87">
        <v>29522.74</v>
      </c>
      <c r="O19" s="88">
        <v>2386</v>
      </c>
      <c r="P19" s="89">
        <v>76564.04000000001</v>
      </c>
      <c r="Q19" s="90">
        <v>6045</v>
      </c>
      <c r="R19" s="91">
        <v>67.16666666666667</v>
      </c>
      <c r="S19" s="98">
        <v>26466</v>
      </c>
      <c r="T19" s="93">
        <v>-0.7715937429154387</v>
      </c>
      <c r="U19" s="94">
        <v>91723.54</v>
      </c>
      <c r="V19" s="95">
        <v>8021</v>
      </c>
      <c r="W19" s="105">
        <v>89.12222222222222</v>
      </c>
      <c r="X19" s="105">
        <v>36661</v>
      </c>
      <c r="Y19" s="106">
        <v>-0.7812116417991871</v>
      </c>
      <c r="Z19" s="111">
        <v>975277.6000000001</v>
      </c>
      <c r="AA19" s="112">
        <v>90978</v>
      </c>
      <c r="AB19" s="37">
        <v>2367</v>
      </c>
      <c r="AC19" s="34"/>
      <c r="AD19" s="34"/>
      <c r="AE19" s="34"/>
      <c r="AF19" s="34"/>
      <c r="AG19" s="34"/>
      <c r="AH19" s="34"/>
      <c r="AI19" s="34"/>
      <c r="AJ19" s="34"/>
      <c r="AK19" s="34"/>
      <c r="AL19" s="34"/>
      <c r="AM19" s="34"/>
      <c r="AN19" s="34"/>
      <c r="AO19" s="34"/>
      <c r="AP19" s="34"/>
      <c r="AQ19" s="34"/>
      <c r="AR19" s="34"/>
      <c r="AS19" s="34"/>
    </row>
    <row r="20" spans="1:45" s="35" customFormat="1" ht="9">
      <c r="A20" s="53">
        <v>14</v>
      </c>
      <c r="B20" s="71" t="s">
        <v>25</v>
      </c>
      <c r="C20" s="74" t="s">
        <v>60</v>
      </c>
      <c r="D20" s="96" t="s">
        <v>60</v>
      </c>
      <c r="E20" s="97">
        <v>42370</v>
      </c>
      <c r="F20" s="83" t="s">
        <v>98</v>
      </c>
      <c r="G20" s="85">
        <v>14</v>
      </c>
      <c r="H20" s="85">
        <v>14</v>
      </c>
      <c r="I20" s="86">
        <v>1</v>
      </c>
      <c r="J20" s="87">
        <v>6392.5</v>
      </c>
      <c r="K20" s="88">
        <v>361</v>
      </c>
      <c r="L20" s="87">
        <v>8662.5</v>
      </c>
      <c r="M20" s="88">
        <v>524</v>
      </c>
      <c r="N20" s="87">
        <v>7798.5</v>
      </c>
      <c r="O20" s="88">
        <v>471</v>
      </c>
      <c r="P20" s="89">
        <v>22853.5</v>
      </c>
      <c r="Q20" s="90">
        <v>1356</v>
      </c>
      <c r="R20" s="91">
        <v>96.85714285714286</v>
      </c>
      <c r="S20" s="98">
        <v>0</v>
      </c>
      <c r="T20" s="93" t="s">
        <v>111</v>
      </c>
      <c r="U20" s="94">
        <v>29294.4999999981</v>
      </c>
      <c r="V20" s="99">
        <v>1734</v>
      </c>
      <c r="W20" s="107">
        <v>123.85714285714286</v>
      </c>
      <c r="X20" s="107">
        <v>192</v>
      </c>
      <c r="Y20" s="108">
        <v>8.03125</v>
      </c>
      <c r="Z20" s="113">
        <v>31004.4999999981</v>
      </c>
      <c r="AA20" s="114">
        <v>1926</v>
      </c>
      <c r="AB20" s="37">
        <v>2379</v>
      </c>
      <c r="AC20" s="34"/>
      <c r="AD20" s="34"/>
      <c r="AE20" s="34"/>
      <c r="AF20" s="34"/>
      <c r="AG20" s="34"/>
      <c r="AH20" s="34"/>
      <c r="AI20" s="34"/>
      <c r="AJ20" s="34"/>
      <c r="AK20" s="34"/>
      <c r="AL20" s="34"/>
      <c r="AM20" s="34"/>
      <c r="AN20" s="34"/>
      <c r="AO20" s="34"/>
      <c r="AP20" s="34"/>
      <c r="AQ20" s="34"/>
      <c r="AR20" s="34"/>
      <c r="AS20" s="34"/>
    </row>
    <row r="21" spans="1:45" s="35" customFormat="1" ht="9">
      <c r="A21" s="53">
        <v>15</v>
      </c>
      <c r="B21" s="73"/>
      <c r="C21" s="74" t="s">
        <v>45</v>
      </c>
      <c r="D21" s="96" t="s">
        <v>45</v>
      </c>
      <c r="E21" s="97">
        <v>42349</v>
      </c>
      <c r="F21" s="83" t="s">
        <v>97</v>
      </c>
      <c r="G21" s="85">
        <v>33</v>
      </c>
      <c r="H21" s="85">
        <v>12</v>
      </c>
      <c r="I21" s="86">
        <v>4</v>
      </c>
      <c r="J21" s="87">
        <v>2649</v>
      </c>
      <c r="K21" s="88">
        <v>194</v>
      </c>
      <c r="L21" s="87">
        <v>3343.5</v>
      </c>
      <c r="M21" s="88">
        <v>262</v>
      </c>
      <c r="N21" s="87">
        <v>2318.5</v>
      </c>
      <c r="O21" s="88">
        <v>189</v>
      </c>
      <c r="P21" s="89">
        <v>8311</v>
      </c>
      <c r="Q21" s="90">
        <v>645</v>
      </c>
      <c r="R21" s="91">
        <v>53.75</v>
      </c>
      <c r="S21" s="98">
        <v>1618</v>
      </c>
      <c r="T21" s="93">
        <v>-0.6013597033374537</v>
      </c>
      <c r="U21" s="94">
        <v>15152.2</v>
      </c>
      <c r="V21" s="95">
        <v>1349</v>
      </c>
      <c r="W21" s="105">
        <v>112.41666666666667</v>
      </c>
      <c r="X21" s="105">
        <v>2264</v>
      </c>
      <c r="Y21" s="106">
        <v>-0.4041519434628975</v>
      </c>
      <c r="Z21" s="111">
        <v>285540.44</v>
      </c>
      <c r="AA21" s="112">
        <v>23042</v>
      </c>
      <c r="AB21" s="37">
        <v>2355</v>
      </c>
      <c r="AC21" s="34"/>
      <c r="AD21" s="34"/>
      <c r="AE21" s="34"/>
      <c r="AF21" s="34"/>
      <c r="AG21" s="34"/>
      <c r="AH21" s="34"/>
      <c r="AI21" s="34"/>
      <c r="AJ21" s="34"/>
      <c r="AK21" s="34"/>
      <c r="AL21" s="34"/>
      <c r="AM21" s="34"/>
      <c r="AN21" s="34"/>
      <c r="AO21" s="34"/>
      <c r="AP21" s="34"/>
      <c r="AQ21" s="34"/>
      <c r="AR21" s="34"/>
      <c r="AS21" s="34"/>
    </row>
    <row r="22" spans="1:45" s="35" customFormat="1" ht="9">
      <c r="A22" s="53">
        <v>16</v>
      </c>
      <c r="B22" s="73"/>
      <c r="C22" s="74" t="s">
        <v>43</v>
      </c>
      <c r="D22" s="96" t="s">
        <v>43</v>
      </c>
      <c r="E22" s="97">
        <v>42342</v>
      </c>
      <c r="F22" s="83" t="s">
        <v>98</v>
      </c>
      <c r="G22" s="85">
        <v>6</v>
      </c>
      <c r="H22" s="85">
        <v>12</v>
      </c>
      <c r="I22" s="86">
        <v>5</v>
      </c>
      <c r="J22" s="100">
        <v>3668.5</v>
      </c>
      <c r="K22" s="101">
        <v>286</v>
      </c>
      <c r="L22" s="100">
        <v>4952.5</v>
      </c>
      <c r="M22" s="101">
        <v>381</v>
      </c>
      <c r="N22" s="100">
        <v>3981</v>
      </c>
      <c r="O22" s="101">
        <v>327</v>
      </c>
      <c r="P22" s="89">
        <v>12602</v>
      </c>
      <c r="Q22" s="90">
        <v>994</v>
      </c>
      <c r="R22" s="91">
        <v>82.83333333333333</v>
      </c>
      <c r="S22" s="98">
        <v>1180</v>
      </c>
      <c r="T22" s="93">
        <v>-0.1576271186440678</v>
      </c>
      <c r="U22" s="94">
        <v>14000</v>
      </c>
      <c r="V22" s="99">
        <v>1200</v>
      </c>
      <c r="W22" s="107">
        <v>100</v>
      </c>
      <c r="X22" s="107">
        <v>2682</v>
      </c>
      <c r="Y22" s="108">
        <v>-0.5525727069351231</v>
      </c>
      <c r="Z22" s="113">
        <v>191093.1</v>
      </c>
      <c r="AA22" s="114">
        <v>16319</v>
      </c>
      <c r="AB22" s="37">
        <v>2366</v>
      </c>
      <c r="AC22" s="34"/>
      <c r="AD22" s="34"/>
      <c r="AE22" s="34"/>
      <c r="AF22" s="34"/>
      <c r="AG22" s="34"/>
      <c r="AH22" s="34"/>
      <c r="AI22" s="34"/>
      <c r="AJ22" s="34"/>
      <c r="AK22" s="34"/>
      <c r="AL22" s="34"/>
      <c r="AM22" s="34"/>
      <c r="AN22" s="34"/>
      <c r="AO22" s="34"/>
      <c r="AP22" s="34"/>
      <c r="AQ22" s="34"/>
      <c r="AR22" s="34"/>
      <c r="AS22" s="34"/>
    </row>
    <row r="23" spans="1:45" s="35" customFormat="1" ht="9">
      <c r="A23" s="53">
        <v>17</v>
      </c>
      <c r="B23" s="75"/>
      <c r="C23" s="72" t="s">
        <v>47</v>
      </c>
      <c r="D23" s="81" t="s">
        <v>48</v>
      </c>
      <c r="E23" s="82">
        <v>42349</v>
      </c>
      <c r="F23" s="83" t="s">
        <v>3</v>
      </c>
      <c r="G23" s="84">
        <v>173</v>
      </c>
      <c r="H23" s="85">
        <v>12</v>
      </c>
      <c r="I23" s="86">
        <v>4</v>
      </c>
      <c r="J23" s="87">
        <v>1537.5</v>
      </c>
      <c r="K23" s="88">
        <v>101</v>
      </c>
      <c r="L23" s="87">
        <v>2886</v>
      </c>
      <c r="M23" s="88">
        <v>189</v>
      </c>
      <c r="N23" s="87">
        <v>3677</v>
      </c>
      <c r="O23" s="88">
        <v>257</v>
      </c>
      <c r="P23" s="89">
        <v>8100.5</v>
      </c>
      <c r="Q23" s="90">
        <v>547</v>
      </c>
      <c r="R23" s="91">
        <v>45.583333333333336</v>
      </c>
      <c r="S23" s="98">
        <v>6338</v>
      </c>
      <c r="T23" s="93">
        <v>-0.9136951719785421</v>
      </c>
      <c r="U23" s="94">
        <v>13292</v>
      </c>
      <c r="V23" s="99">
        <v>1412</v>
      </c>
      <c r="W23" s="107">
        <v>117.66666666666667</v>
      </c>
      <c r="X23" s="107">
        <v>8585</v>
      </c>
      <c r="Y23" s="108">
        <v>-0.8355270821199767</v>
      </c>
      <c r="Z23" s="111">
        <v>713229.98</v>
      </c>
      <c r="AA23" s="112">
        <v>62509</v>
      </c>
      <c r="AB23" s="37">
        <v>2359</v>
      </c>
      <c r="AC23" s="34"/>
      <c r="AD23" s="34"/>
      <c r="AE23" s="34"/>
      <c r="AF23" s="34"/>
      <c r="AG23" s="34"/>
      <c r="AH23" s="34"/>
      <c r="AI23" s="34"/>
      <c r="AJ23" s="34"/>
      <c r="AK23" s="34"/>
      <c r="AL23" s="34"/>
      <c r="AM23" s="34"/>
      <c r="AN23" s="34"/>
      <c r="AO23" s="34"/>
      <c r="AP23" s="34"/>
      <c r="AQ23" s="34"/>
      <c r="AR23" s="34"/>
      <c r="AS23" s="34"/>
    </row>
    <row r="24" spans="1:45" s="35" customFormat="1" ht="9">
      <c r="A24" s="53">
        <v>18</v>
      </c>
      <c r="B24" s="71" t="s">
        <v>25</v>
      </c>
      <c r="C24" s="74" t="s">
        <v>70</v>
      </c>
      <c r="D24" s="96" t="s">
        <v>70</v>
      </c>
      <c r="E24" s="97">
        <v>42370</v>
      </c>
      <c r="F24" s="83" t="s">
        <v>1</v>
      </c>
      <c r="G24" s="85">
        <v>41</v>
      </c>
      <c r="H24" s="85">
        <v>41</v>
      </c>
      <c r="I24" s="86">
        <v>1</v>
      </c>
      <c r="J24" s="87">
        <v>2025.5</v>
      </c>
      <c r="K24" s="88">
        <v>199</v>
      </c>
      <c r="L24" s="87">
        <v>2441</v>
      </c>
      <c r="M24" s="88">
        <v>240</v>
      </c>
      <c r="N24" s="87">
        <v>2627.5</v>
      </c>
      <c r="O24" s="88">
        <v>252</v>
      </c>
      <c r="P24" s="89">
        <v>7094</v>
      </c>
      <c r="Q24" s="90">
        <v>691</v>
      </c>
      <c r="R24" s="91">
        <v>16.853658536585368</v>
      </c>
      <c r="S24" s="98"/>
      <c r="T24" s="93"/>
      <c r="U24" s="94">
        <v>11526</v>
      </c>
      <c r="V24" s="99">
        <v>1119</v>
      </c>
      <c r="W24" s="107">
        <v>27.29268292682927</v>
      </c>
      <c r="X24" s="107"/>
      <c r="Y24" s="108"/>
      <c r="Z24" s="115">
        <v>11526</v>
      </c>
      <c r="AA24" s="116">
        <v>1119</v>
      </c>
      <c r="AB24" s="37">
        <v>2356</v>
      </c>
      <c r="AC24" s="34"/>
      <c r="AD24" s="34"/>
      <c r="AE24" s="34"/>
      <c r="AF24" s="34"/>
      <c r="AG24" s="34"/>
      <c r="AH24" s="34"/>
      <c r="AI24" s="34"/>
      <c r="AJ24" s="34"/>
      <c r="AK24" s="34"/>
      <c r="AL24" s="34"/>
      <c r="AM24" s="34"/>
      <c r="AN24" s="34"/>
      <c r="AO24" s="34"/>
      <c r="AP24" s="34"/>
      <c r="AQ24" s="34"/>
      <c r="AR24" s="34"/>
      <c r="AS24" s="34"/>
    </row>
    <row r="25" spans="1:45" s="35" customFormat="1" ht="9">
      <c r="A25" s="53">
        <v>19</v>
      </c>
      <c r="B25" s="73"/>
      <c r="C25" s="74" t="s">
        <v>42</v>
      </c>
      <c r="D25" s="96" t="s">
        <v>42</v>
      </c>
      <c r="E25" s="97">
        <v>42342</v>
      </c>
      <c r="F25" s="83" t="s">
        <v>97</v>
      </c>
      <c r="G25" s="85">
        <v>31</v>
      </c>
      <c r="H25" s="85">
        <v>2</v>
      </c>
      <c r="I25" s="86">
        <v>5</v>
      </c>
      <c r="J25" s="87">
        <v>1313</v>
      </c>
      <c r="K25" s="88">
        <v>92</v>
      </c>
      <c r="L25" s="87">
        <v>1711</v>
      </c>
      <c r="M25" s="88">
        <v>124</v>
      </c>
      <c r="N25" s="87">
        <v>913.5</v>
      </c>
      <c r="O25" s="88">
        <v>63</v>
      </c>
      <c r="P25" s="89">
        <v>3937.5</v>
      </c>
      <c r="Q25" s="90">
        <v>279</v>
      </c>
      <c r="R25" s="91">
        <v>139.5</v>
      </c>
      <c r="S25" s="98">
        <v>1476</v>
      </c>
      <c r="T25" s="93">
        <v>-0.8109756097560976</v>
      </c>
      <c r="U25" s="94">
        <v>5973</v>
      </c>
      <c r="V25" s="95">
        <v>446</v>
      </c>
      <c r="W25" s="105">
        <v>223</v>
      </c>
      <c r="X25" s="105">
        <v>3120</v>
      </c>
      <c r="Y25" s="106">
        <v>-0.857051282051282</v>
      </c>
      <c r="Z25" s="111">
        <v>588045.61</v>
      </c>
      <c r="AA25" s="112">
        <v>38524</v>
      </c>
      <c r="AB25" s="37">
        <v>2358</v>
      </c>
      <c r="AC25" s="34"/>
      <c r="AD25" s="34"/>
      <c r="AE25" s="34"/>
      <c r="AF25" s="34"/>
      <c r="AG25" s="34"/>
      <c r="AH25" s="34"/>
      <c r="AI25" s="34"/>
      <c r="AJ25" s="34"/>
      <c r="AK25" s="34"/>
      <c r="AL25" s="34"/>
      <c r="AM25" s="34"/>
      <c r="AN25" s="34"/>
      <c r="AO25" s="34"/>
      <c r="AP25" s="34"/>
      <c r="AQ25" s="34"/>
      <c r="AR25" s="34"/>
      <c r="AS25" s="34"/>
    </row>
    <row r="26" spans="1:45" s="35" customFormat="1" ht="9">
      <c r="A26" s="53">
        <v>20</v>
      </c>
      <c r="B26" s="73"/>
      <c r="C26" s="72" t="s">
        <v>37</v>
      </c>
      <c r="D26" s="81" t="s">
        <v>38</v>
      </c>
      <c r="E26" s="82">
        <v>42321</v>
      </c>
      <c r="F26" s="83" t="s">
        <v>3</v>
      </c>
      <c r="G26" s="84">
        <v>250</v>
      </c>
      <c r="H26" s="85">
        <v>3</v>
      </c>
      <c r="I26" s="86">
        <v>8</v>
      </c>
      <c r="J26" s="87">
        <v>944.5</v>
      </c>
      <c r="K26" s="88">
        <v>52</v>
      </c>
      <c r="L26" s="87">
        <v>918.5</v>
      </c>
      <c r="M26" s="88">
        <v>55</v>
      </c>
      <c r="N26" s="87">
        <v>2109</v>
      </c>
      <c r="O26" s="88">
        <v>145</v>
      </c>
      <c r="P26" s="89">
        <v>3972</v>
      </c>
      <c r="Q26" s="90">
        <v>252</v>
      </c>
      <c r="R26" s="91">
        <v>84</v>
      </c>
      <c r="S26" s="98">
        <v>738</v>
      </c>
      <c r="T26" s="93">
        <v>-0.6585365853658537</v>
      </c>
      <c r="U26" s="94">
        <v>4301</v>
      </c>
      <c r="V26" s="99">
        <v>280</v>
      </c>
      <c r="W26" s="107">
        <v>93.33333333333333</v>
      </c>
      <c r="X26" s="107">
        <v>997</v>
      </c>
      <c r="Y26" s="108">
        <v>-0.7191574724172518</v>
      </c>
      <c r="Z26" s="111">
        <v>1998646.8699999999</v>
      </c>
      <c r="AA26" s="112">
        <v>161221</v>
      </c>
      <c r="AB26" s="37">
        <v>2370</v>
      </c>
      <c r="AC26" s="34"/>
      <c r="AD26" s="34"/>
      <c r="AE26" s="34"/>
      <c r="AF26" s="34"/>
      <c r="AG26" s="34"/>
      <c r="AH26" s="34"/>
      <c r="AI26" s="34"/>
      <c r="AJ26" s="34"/>
      <c r="AK26" s="34"/>
      <c r="AL26" s="34"/>
      <c r="AM26" s="34"/>
      <c r="AN26" s="34"/>
      <c r="AO26" s="34"/>
      <c r="AP26" s="34"/>
      <c r="AQ26" s="34"/>
      <c r="AR26" s="34"/>
      <c r="AS26" s="34"/>
    </row>
    <row r="27" spans="1:45" s="35" customFormat="1" ht="9">
      <c r="A27" s="53">
        <v>21</v>
      </c>
      <c r="B27" s="73"/>
      <c r="C27" s="74" t="s">
        <v>46</v>
      </c>
      <c r="D27" s="96" t="s">
        <v>46</v>
      </c>
      <c r="E27" s="97">
        <v>42349</v>
      </c>
      <c r="F27" s="83" t="s">
        <v>99</v>
      </c>
      <c r="G27" s="85">
        <v>100</v>
      </c>
      <c r="H27" s="85">
        <v>45</v>
      </c>
      <c r="I27" s="86">
        <v>6</v>
      </c>
      <c r="J27" s="87">
        <v>872</v>
      </c>
      <c r="K27" s="88">
        <v>104</v>
      </c>
      <c r="L27" s="87">
        <v>1052</v>
      </c>
      <c r="M27" s="88">
        <v>124</v>
      </c>
      <c r="N27" s="87">
        <v>1057</v>
      </c>
      <c r="O27" s="88">
        <v>126</v>
      </c>
      <c r="P27" s="89">
        <v>2981</v>
      </c>
      <c r="Q27" s="90">
        <v>354</v>
      </c>
      <c r="R27" s="91">
        <v>7.866666666666666</v>
      </c>
      <c r="S27" s="98">
        <v>2379</v>
      </c>
      <c r="T27" s="93">
        <v>-0.8511979823455234</v>
      </c>
      <c r="U27" s="94">
        <v>4258.5</v>
      </c>
      <c r="V27" s="99">
        <v>555</v>
      </c>
      <c r="W27" s="107">
        <v>12.333333333333334</v>
      </c>
      <c r="X27" s="107">
        <v>3950</v>
      </c>
      <c r="Y27" s="108">
        <v>-0.859493670886076</v>
      </c>
      <c r="Z27" s="113">
        <v>367227.66000000003</v>
      </c>
      <c r="AA27" s="114">
        <v>37898</v>
      </c>
      <c r="AB27" s="37">
        <v>2216</v>
      </c>
      <c r="AC27" s="34"/>
      <c r="AD27" s="34"/>
      <c r="AE27" s="34"/>
      <c r="AF27" s="34"/>
      <c r="AG27" s="34"/>
      <c r="AH27" s="34"/>
      <c r="AI27" s="34"/>
      <c r="AJ27" s="34"/>
      <c r="AK27" s="34"/>
      <c r="AL27" s="34"/>
      <c r="AM27" s="34"/>
      <c r="AN27" s="34"/>
      <c r="AO27" s="34"/>
      <c r="AP27" s="34"/>
      <c r="AQ27" s="34"/>
      <c r="AR27" s="34"/>
      <c r="AS27" s="34"/>
    </row>
    <row r="28" spans="1:45" s="35" customFormat="1" ht="9">
      <c r="A28" s="53">
        <v>22</v>
      </c>
      <c r="B28" s="73"/>
      <c r="C28" s="74" t="s">
        <v>50</v>
      </c>
      <c r="D28" s="96" t="s">
        <v>51</v>
      </c>
      <c r="E28" s="97">
        <v>42363</v>
      </c>
      <c r="F28" s="83" t="s">
        <v>98</v>
      </c>
      <c r="G28" s="85">
        <v>14</v>
      </c>
      <c r="H28" s="85">
        <v>7</v>
      </c>
      <c r="I28" s="86">
        <v>2</v>
      </c>
      <c r="J28" s="87">
        <v>808</v>
      </c>
      <c r="K28" s="88">
        <v>42</v>
      </c>
      <c r="L28" s="87">
        <v>1194</v>
      </c>
      <c r="M28" s="88">
        <v>78</v>
      </c>
      <c r="N28" s="87">
        <v>1267</v>
      </c>
      <c r="O28" s="88">
        <v>80</v>
      </c>
      <c r="P28" s="89">
        <v>3269</v>
      </c>
      <c r="Q28" s="90">
        <v>200</v>
      </c>
      <c r="R28" s="91">
        <v>28.571428571428573</v>
      </c>
      <c r="S28" s="98">
        <v>684</v>
      </c>
      <c r="T28" s="93">
        <v>-0.7076023391812866</v>
      </c>
      <c r="U28" s="94">
        <v>3843.99999995697</v>
      </c>
      <c r="V28" s="99">
        <v>229</v>
      </c>
      <c r="W28" s="107">
        <v>32.714285714285715</v>
      </c>
      <c r="X28" s="107">
        <v>1155</v>
      </c>
      <c r="Y28" s="108">
        <v>-0.8017316017316017</v>
      </c>
      <c r="Z28" s="113">
        <v>20151.99999995697</v>
      </c>
      <c r="AA28" s="114">
        <v>1451</v>
      </c>
      <c r="AB28" s="37">
        <v>2327</v>
      </c>
      <c r="AC28" s="34"/>
      <c r="AD28" s="34"/>
      <c r="AE28" s="34"/>
      <c r="AF28" s="34"/>
      <c r="AG28" s="34"/>
      <c r="AH28" s="34"/>
      <c r="AI28" s="34"/>
      <c r="AJ28" s="34"/>
      <c r="AK28" s="34"/>
      <c r="AL28" s="34"/>
      <c r="AM28" s="34"/>
      <c r="AN28" s="34"/>
      <c r="AO28" s="34"/>
      <c r="AP28" s="34"/>
      <c r="AQ28" s="34"/>
      <c r="AR28" s="34"/>
      <c r="AS28" s="34"/>
    </row>
    <row r="29" spans="1:45" s="35" customFormat="1" ht="9">
      <c r="A29" s="53">
        <v>23</v>
      </c>
      <c r="B29" s="73"/>
      <c r="C29" s="72" t="s">
        <v>35</v>
      </c>
      <c r="D29" s="81" t="s">
        <v>36</v>
      </c>
      <c r="E29" s="82">
        <v>42300</v>
      </c>
      <c r="F29" s="83" t="s">
        <v>3</v>
      </c>
      <c r="G29" s="84">
        <v>222</v>
      </c>
      <c r="H29" s="85">
        <v>1</v>
      </c>
      <c r="I29" s="86">
        <v>10</v>
      </c>
      <c r="J29" s="87">
        <v>0</v>
      </c>
      <c r="K29" s="88">
        <v>0</v>
      </c>
      <c r="L29" s="87">
        <v>0</v>
      </c>
      <c r="M29" s="88">
        <v>0</v>
      </c>
      <c r="N29" s="87">
        <v>2386</v>
      </c>
      <c r="O29" s="88">
        <v>200</v>
      </c>
      <c r="P29" s="89">
        <v>2386</v>
      </c>
      <c r="Q29" s="90">
        <v>200</v>
      </c>
      <c r="R29" s="91">
        <v>200</v>
      </c>
      <c r="S29" s="98">
        <v>250</v>
      </c>
      <c r="T29" s="93">
        <v>-0.2</v>
      </c>
      <c r="U29" s="94">
        <v>2386</v>
      </c>
      <c r="V29" s="95">
        <v>200</v>
      </c>
      <c r="W29" s="105">
        <v>200</v>
      </c>
      <c r="X29" s="105">
        <v>250</v>
      </c>
      <c r="Y29" s="106">
        <v>-0.2</v>
      </c>
      <c r="Z29" s="111">
        <v>4698568.77</v>
      </c>
      <c r="AA29" s="112">
        <v>411018</v>
      </c>
      <c r="AB29" s="37">
        <v>2311</v>
      </c>
      <c r="AC29" s="34"/>
      <c r="AD29" s="34"/>
      <c r="AE29" s="34"/>
      <c r="AF29" s="34"/>
      <c r="AG29" s="34"/>
      <c r="AH29" s="34"/>
      <c r="AI29" s="34"/>
      <c r="AJ29" s="34"/>
      <c r="AK29" s="34"/>
      <c r="AL29" s="34"/>
      <c r="AM29" s="34"/>
      <c r="AN29" s="34"/>
      <c r="AO29" s="34"/>
      <c r="AP29" s="34"/>
      <c r="AQ29" s="34"/>
      <c r="AR29" s="34"/>
      <c r="AS29" s="34"/>
    </row>
    <row r="30" spans="1:45" s="35" customFormat="1" ht="9">
      <c r="A30" s="53">
        <v>24</v>
      </c>
      <c r="B30" s="73"/>
      <c r="C30" s="72" t="s">
        <v>49</v>
      </c>
      <c r="D30" s="81" t="s">
        <v>49</v>
      </c>
      <c r="E30" s="82">
        <v>42349</v>
      </c>
      <c r="F30" s="83" t="s">
        <v>95</v>
      </c>
      <c r="G30" s="84">
        <v>117</v>
      </c>
      <c r="H30" s="85">
        <v>1</v>
      </c>
      <c r="I30" s="86">
        <v>4</v>
      </c>
      <c r="J30" s="87">
        <v>868</v>
      </c>
      <c r="K30" s="88">
        <v>62</v>
      </c>
      <c r="L30" s="87">
        <v>476</v>
      </c>
      <c r="M30" s="88">
        <v>34</v>
      </c>
      <c r="N30" s="87">
        <v>4006</v>
      </c>
      <c r="O30" s="88">
        <v>29</v>
      </c>
      <c r="P30" s="89">
        <v>5350</v>
      </c>
      <c r="Q30" s="90">
        <v>125</v>
      </c>
      <c r="R30" s="91">
        <v>125</v>
      </c>
      <c r="S30" s="98">
        <v>298</v>
      </c>
      <c r="T30" s="93">
        <v>-0.5805369127516778</v>
      </c>
      <c r="U30" s="94">
        <v>2254</v>
      </c>
      <c r="V30" s="99">
        <v>161</v>
      </c>
      <c r="W30" s="107">
        <v>161</v>
      </c>
      <c r="X30" s="107">
        <v>602</v>
      </c>
      <c r="Y30" s="108">
        <v>-0.7325581395348837</v>
      </c>
      <c r="Z30" s="111">
        <v>627749</v>
      </c>
      <c r="AA30" s="112">
        <v>49364</v>
      </c>
      <c r="AB30" s="37">
        <v>2264</v>
      </c>
      <c r="AC30" s="34"/>
      <c r="AD30" s="34"/>
      <c r="AE30" s="34"/>
      <c r="AF30" s="34"/>
      <c r="AG30" s="34"/>
      <c r="AH30" s="34"/>
      <c r="AI30" s="34"/>
      <c r="AJ30" s="34"/>
      <c r="AK30" s="34"/>
      <c r="AL30" s="34"/>
      <c r="AM30" s="34"/>
      <c r="AN30" s="34"/>
      <c r="AO30" s="34"/>
      <c r="AP30" s="34"/>
      <c r="AQ30" s="34"/>
      <c r="AR30" s="34"/>
      <c r="AS30" s="34"/>
    </row>
    <row r="31" spans="1:45" s="35" customFormat="1" ht="9">
      <c r="A31" s="53">
        <v>25</v>
      </c>
      <c r="B31" s="73"/>
      <c r="C31" s="74" t="s">
        <v>79</v>
      </c>
      <c r="D31" s="96" t="s">
        <v>79</v>
      </c>
      <c r="E31" s="97">
        <v>42279</v>
      </c>
      <c r="F31" s="83" t="s">
        <v>97</v>
      </c>
      <c r="G31" s="85">
        <v>7</v>
      </c>
      <c r="H31" s="85">
        <v>1</v>
      </c>
      <c r="I31" s="86">
        <v>12</v>
      </c>
      <c r="J31" s="87">
        <v>0</v>
      </c>
      <c r="K31" s="88">
        <v>0</v>
      </c>
      <c r="L31" s="87">
        <v>0</v>
      </c>
      <c r="M31" s="88">
        <v>0</v>
      </c>
      <c r="N31" s="87">
        <v>0</v>
      </c>
      <c r="O31" s="88">
        <v>0</v>
      </c>
      <c r="P31" s="89">
        <v>0</v>
      </c>
      <c r="Q31" s="90">
        <v>0</v>
      </c>
      <c r="R31" s="91">
        <v>0</v>
      </c>
      <c r="S31" s="98">
        <v>0</v>
      </c>
      <c r="T31" s="93" t="s">
        <v>111</v>
      </c>
      <c r="U31" s="94">
        <v>2013.56</v>
      </c>
      <c r="V31" s="99">
        <v>403</v>
      </c>
      <c r="W31" s="107">
        <v>403</v>
      </c>
      <c r="X31" s="107">
        <v>285</v>
      </c>
      <c r="Y31" s="108">
        <v>0.41403508771929826</v>
      </c>
      <c r="Z31" s="115">
        <v>222607.29</v>
      </c>
      <c r="AA31" s="116">
        <v>19891</v>
      </c>
      <c r="AB31" s="37">
        <v>2295</v>
      </c>
      <c r="AC31" s="34"/>
      <c r="AD31" s="34"/>
      <c r="AE31" s="34"/>
      <c r="AF31" s="34"/>
      <c r="AG31" s="34"/>
      <c r="AH31" s="34"/>
      <c r="AI31" s="34"/>
      <c r="AJ31" s="34"/>
      <c r="AK31" s="34"/>
      <c r="AL31" s="34"/>
      <c r="AM31" s="34"/>
      <c r="AN31" s="34"/>
      <c r="AO31" s="34"/>
      <c r="AP31" s="34"/>
      <c r="AQ31" s="34"/>
      <c r="AR31" s="34"/>
      <c r="AS31" s="34"/>
    </row>
    <row r="32" spans="1:45" s="35" customFormat="1" ht="9">
      <c r="A32" s="53">
        <v>26</v>
      </c>
      <c r="B32" s="73"/>
      <c r="C32" s="74" t="s">
        <v>80</v>
      </c>
      <c r="D32" s="96" t="s">
        <v>80</v>
      </c>
      <c r="E32" s="97">
        <v>42356</v>
      </c>
      <c r="F32" s="83" t="s">
        <v>98</v>
      </c>
      <c r="G32" s="85">
        <v>10</v>
      </c>
      <c r="H32" s="85">
        <v>5</v>
      </c>
      <c r="I32" s="86">
        <v>3</v>
      </c>
      <c r="J32" s="87">
        <v>0</v>
      </c>
      <c r="K32" s="88">
        <v>0</v>
      </c>
      <c r="L32" s="87">
        <v>0</v>
      </c>
      <c r="M32" s="88">
        <v>0</v>
      </c>
      <c r="N32" s="87">
        <v>0</v>
      </c>
      <c r="O32" s="88">
        <v>0</v>
      </c>
      <c r="P32" s="89">
        <v>0</v>
      </c>
      <c r="Q32" s="90">
        <v>0</v>
      </c>
      <c r="R32" s="91">
        <v>0</v>
      </c>
      <c r="S32" s="98">
        <v>86</v>
      </c>
      <c r="T32" s="93">
        <v>-1</v>
      </c>
      <c r="U32" s="94">
        <v>1720.99999999816</v>
      </c>
      <c r="V32" s="99">
        <v>82</v>
      </c>
      <c r="W32" s="107">
        <v>16.4</v>
      </c>
      <c r="X32" s="107">
        <v>163</v>
      </c>
      <c r="Y32" s="108">
        <v>-0.49693251533742333</v>
      </c>
      <c r="Z32" s="113">
        <v>14118.99999999816</v>
      </c>
      <c r="AA32" s="114">
        <v>1153</v>
      </c>
      <c r="AB32" s="37">
        <v>2076</v>
      </c>
      <c r="AC32" s="34"/>
      <c r="AD32" s="34"/>
      <c r="AE32" s="34"/>
      <c r="AF32" s="34"/>
      <c r="AG32" s="34"/>
      <c r="AH32" s="34"/>
      <c r="AI32" s="34"/>
      <c r="AJ32" s="34"/>
      <c r="AK32" s="34"/>
      <c r="AL32" s="34"/>
      <c r="AM32" s="34"/>
      <c r="AN32" s="34"/>
      <c r="AO32" s="34"/>
      <c r="AP32" s="34"/>
      <c r="AQ32" s="34"/>
      <c r="AR32" s="34"/>
      <c r="AS32" s="34"/>
    </row>
    <row r="33" spans="1:45" s="35" customFormat="1" ht="9">
      <c r="A33" s="53">
        <v>27</v>
      </c>
      <c r="B33" s="73"/>
      <c r="C33" s="74" t="s">
        <v>52</v>
      </c>
      <c r="D33" s="96" t="s">
        <v>53</v>
      </c>
      <c r="E33" s="97">
        <v>42356</v>
      </c>
      <c r="F33" s="83" t="s">
        <v>100</v>
      </c>
      <c r="G33" s="85">
        <v>21</v>
      </c>
      <c r="H33" s="85">
        <v>5</v>
      </c>
      <c r="I33" s="86">
        <v>3</v>
      </c>
      <c r="J33" s="87">
        <v>305</v>
      </c>
      <c r="K33" s="88">
        <v>36</v>
      </c>
      <c r="L33" s="87">
        <v>498</v>
      </c>
      <c r="M33" s="88">
        <v>59</v>
      </c>
      <c r="N33" s="87">
        <v>264</v>
      </c>
      <c r="O33" s="88">
        <v>28</v>
      </c>
      <c r="P33" s="89">
        <v>1067</v>
      </c>
      <c r="Q33" s="90">
        <v>123</v>
      </c>
      <c r="R33" s="91">
        <v>24.6</v>
      </c>
      <c r="S33" s="98">
        <v>950</v>
      </c>
      <c r="T33" s="93">
        <v>-0.8705263157894737</v>
      </c>
      <c r="U33" s="94">
        <v>1583</v>
      </c>
      <c r="V33" s="90">
        <v>185</v>
      </c>
      <c r="W33" s="109">
        <v>37</v>
      </c>
      <c r="X33" s="109">
        <v>1487</v>
      </c>
      <c r="Y33" s="110">
        <v>-0.8755884330867518</v>
      </c>
      <c r="Z33" s="111">
        <v>26502</v>
      </c>
      <c r="AA33" s="112">
        <v>2888</v>
      </c>
      <c r="AB33" s="37">
        <v>2326</v>
      </c>
      <c r="AC33" s="34"/>
      <c r="AD33" s="34"/>
      <c r="AE33" s="34"/>
      <c r="AF33" s="34"/>
      <c r="AG33" s="34"/>
      <c r="AH33" s="34"/>
      <c r="AI33" s="34"/>
      <c r="AJ33" s="34"/>
      <c r="AK33" s="34"/>
      <c r="AL33" s="34"/>
      <c r="AM33" s="34"/>
      <c r="AN33" s="34"/>
      <c r="AO33" s="34"/>
      <c r="AP33" s="34"/>
      <c r="AQ33" s="34"/>
      <c r="AR33" s="34"/>
      <c r="AS33" s="34"/>
    </row>
    <row r="34" spans="1:45" s="35" customFormat="1" ht="9">
      <c r="A34" s="53">
        <v>28</v>
      </c>
      <c r="B34" s="73"/>
      <c r="C34" s="74" t="s">
        <v>81</v>
      </c>
      <c r="D34" s="96" t="s">
        <v>81</v>
      </c>
      <c r="E34" s="97">
        <v>42314</v>
      </c>
      <c r="F34" s="83" t="s">
        <v>97</v>
      </c>
      <c r="G34" s="85">
        <v>25</v>
      </c>
      <c r="H34" s="85">
        <v>1</v>
      </c>
      <c r="I34" s="86">
        <v>9</v>
      </c>
      <c r="J34" s="87">
        <v>0</v>
      </c>
      <c r="K34" s="88">
        <v>0</v>
      </c>
      <c r="L34" s="87">
        <v>0</v>
      </c>
      <c r="M34" s="88">
        <v>0</v>
      </c>
      <c r="N34" s="87">
        <v>0</v>
      </c>
      <c r="O34" s="88">
        <v>0</v>
      </c>
      <c r="P34" s="89">
        <v>0</v>
      </c>
      <c r="Q34" s="90">
        <v>0</v>
      </c>
      <c r="R34" s="91">
        <v>0</v>
      </c>
      <c r="S34" s="98">
        <v>0</v>
      </c>
      <c r="T34" s="93" t="s">
        <v>111</v>
      </c>
      <c r="U34" s="94">
        <v>1578</v>
      </c>
      <c r="V34" s="95">
        <v>177</v>
      </c>
      <c r="W34" s="105">
        <v>177</v>
      </c>
      <c r="X34" s="105">
        <v>737</v>
      </c>
      <c r="Y34" s="106">
        <v>-0.7598371777476255</v>
      </c>
      <c r="Z34" s="111">
        <v>197514.83000000002</v>
      </c>
      <c r="AA34" s="112">
        <v>17613</v>
      </c>
      <c r="AB34" s="37">
        <v>2334</v>
      </c>
      <c r="AC34" s="34"/>
      <c r="AD34" s="34"/>
      <c r="AE34" s="34"/>
      <c r="AF34" s="34"/>
      <c r="AG34" s="34"/>
      <c r="AH34" s="34"/>
      <c r="AI34" s="34"/>
      <c r="AJ34" s="34"/>
      <c r="AK34" s="34"/>
      <c r="AL34" s="34"/>
      <c r="AM34" s="34"/>
      <c r="AN34" s="34"/>
      <c r="AO34" s="34"/>
      <c r="AP34" s="34"/>
      <c r="AQ34" s="34"/>
      <c r="AR34" s="34"/>
      <c r="AS34" s="34"/>
    </row>
    <row r="35" spans="1:45" s="35" customFormat="1" ht="9">
      <c r="A35" s="53">
        <v>29</v>
      </c>
      <c r="B35" s="73"/>
      <c r="C35" s="74" t="s">
        <v>63</v>
      </c>
      <c r="D35" s="96" t="s">
        <v>64</v>
      </c>
      <c r="E35" s="97">
        <v>42363</v>
      </c>
      <c r="F35" s="83" t="s">
        <v>98</v>
      </c>
      <c r="G35" s="85">
        <v>3</v>
      </c>
      <c r="H35" s="85">
        <v>3</v>
      </c>
      <c r="I35" s="86">
        <v>2</v>
      </c>
      <c r="J35" s="87">
        <v>305</v>
      </c>
      <c r="K35" s="88">
        <v>31</v>
      </c>
      <c r="L35" s="87">
        <v>331</v>
      </c>
      <c r="M35" s="88">
        <v>32</v>
      </c>
      <c r="N35" s="87">
        <v>532</v>
      </c>
      <c r="O35" s="88">
        <v>60</v>
      </c>
      <c r="P35" s="89">
        <v>1168</v>
      </c>
      <c r="Q35" s="90">
        <v>123</v>
      </c>
      <c r="R35" s="91">
        <v>41</v>
      </c>
      <c r="S35" s="98">
        <v>191</v>
      </c>
      <c r="T35" s="93">
        <v>-0.35602094240837695</v>
      </c>
      <c r="U35" s="94">
        <v>1490</v>
      </c>
      <c r="V35" s="99">
        <v>135</v>
      </c>
      <c r="W35" s="107">
        <v>45</v>
      </c>
      <c r="X35" s="107">
        <v>317</v>
      </c>
      <c r="Y35" s="108">
        <v>-0.5741324921135647</v>
      </c>
      <c r="Z35" s="113">
        <v>4968</v>
      </c>
      <c r="AA35" s="114">
        <v>452</v>
      </c>
      <c r="AB35" s="37">
        <v>2347</v>
      </c>
      <c r="AC35" s="34"/>
      <c r="AD35" s="34"/>
      <c r="AE35" s="34"/>
      <c r="AF35" s="34"/>
      <c r="AG35" s="34"/>
      <c r="AH35" s="34"/>
      <c r="AI35" s="34"/>
      <c r="AJ35" s="34"/>
      <c r="AK35" s="34"/>
      <c r="AL35" s="34"/>
      <c r="AM35" s="34"/>
      <c r="AN35" s="34"/>
      <c r="AO35" s="34"/>
      <c r="AP35" s="34"/>
      <c r="AQ35" s="34"/>
      <c r="AR35" s="34"/>
      <c r="AS35" s="34"/>
    </row>
    <row r="36" spans="1:45" s="35" customFormat="1" ht="9">
      <c r="A36" s="53">
        <v>30</v>
      </c>
      <c r="B36" s="73"/>
      <c r="C36" s="76" t="s">
        <v>82</v>
      </c>
      <c r="D36" s="96" t="s">
        <v>101</v>
      </c>
      <c r="E36" s="97">
        <v>42076</v>
      </c>
      <c r="F36" s="83" t="s">
        <v>97</v>
      </c>
      <c r="G36" s="85">
        <v>66</v>
      </c>
      <c r="H36" s="85">
        <v>1</v>
      </c>
      <c r="I36" s="86">
        <v>29</v>
      </c>
      <c r="J36" s="87">
        <v>0</v>
      </c>
      <c r="K36" s="88">
        <v>0</v>
      </c>
      <c r="L36" s="87">
        <v>0</v>
      </c>
      <c r="M36" s="88">
        <v>0</v>
      </c>
      <c r="N36" s="87">
        <v>0</v>
      </c>
      <c r="O36" s="88">
        <v>0</v>
      </c>
      <c r="P36" s="89">
        <v>0</v>
      </c>
      <c r="Q36" s="90">
        <v>0</v>
      </c>
      <c r="R36" s="91">
        <v>0</v>
      </c>
      <c r="S36" s="98">
        <v>0</v>
      </c>
      <c r="T36" s="93" t="s">
        <v>111</v>
      </c>
      <c r="U36" s="94">
        <v>1425.6</v>
      </c>
      <c r="V36" s="99">
        <v>285</v>
      </c>
      <c r="W36" s="107">
        <v>285</v>
      </c>
      <c r="X36" s="107">
        <v>428</v>
      </c>
      <c r="Y36" s="108">
        <v>-0.3341121495327103</v>
      </c>
      <c r="Z36" s="113">
        <v>785402.0699999998</v>
      </c>
      <c r="AA36" s="114">
        <v>80497</v>
      </c>
      <c r="AB36" s="37">
        <v>2067</v>
      </c>
      <c r="AC36" s="34"/>
      <c r="AD36" s="34"/>
      <c r="AE36" s="34"/>
      <c r="AF36" s="34"/>
      <c r="AG36" s="34"/>
      <c r="AH36" s="34"/>
      <c r="AI36" s="34"/>
      <c r="AJ36" s="34"/>
      <c r="AK36" s="34"/>
      <c r="AL36" s="34"/>
      <c r="AM36" s="34"/>
      <c r="AN36" s="34"/>
      <c r="AO36" s="34"/>
      <c r="AP36" s="34"/>
      <c r="AQ36" s="34"/>
      <c r="AR36" s="34"/>
      <c r="AS36" s="34"/>
    </row>
    <row r="37" spans="1:45" s="35" customFormat="1" ht="9">
      <c r="A37" s="53">
        <v>31</v>
      </c>
      <c r="B37" s="77"/>
      <c r="C37" s="74" t="s">
        <v>83</v>
      </c>
      <c r="D37" s="96" t="s">
        <v>102</v>
      </c>
      <c r="E37" s="97">
        <v>41985</v>
      </c>
      <c r="F37" s="83" t="s">
        <v>97</v>
      </c>
      <c r="G37" s="85">
        <v>6</v>
      </c>
      <c r="H37" s="85">
        <v>1</v>
      </c>
      <c r="I37" s="86">
        <v>14</v>
      </c>
      <c r="J37" s="87">
        <v>0</v>
      </c>
      <c r="K37" s="88">
        <v>0</v>
      </c>
      <c r="L37" s="87">
        <v>0</v>
      </c>
      <c r="M37" s="88">
        <v>0</v>
      </c>
      <c r="N37" s="87">
        <v>0</v>
      </c>
      <c r="O37" s="88">
        <v>0</v>
      </c>
      <c r="P37" s="89">
        <v>0</v>
      </c>
      <c r="Q37" s="90">
        <v>0</v>
      </c>
      <c r="R37" s="91">
        <v>0</v>
      </c>
      <c r="S37" s="98">
        <v>0</v>
      </c>
      <c r="T37" s="93" t="s">
        <v>111</v>
      </c>
      <c r="U37" s="102">
        <v>1188</v>
      </c>
      <c r="V37" s="99">
        <v>238</v>
      </c>
      <c r="W37" s="107">
        <v>238</v>
      </c>
      <c r="X37" s="107">
        <v>190</v>
      </c>
      <c r="Y37" s="108">
        <v>0.25263157894736843</v>
      </c>
      <c r="Z37" s="115">
        <v>27317.399999999998</v>
      </c>
      <c r="AA37" s="116">
        <v>3745</v>
      </c>
      <c r="AB37" s="37">
        <v>1974</v>
      </c>
      <c r="AC37" s="34"/>
      <c r="AD37" s="34"/>
      <c r="AE37" s="34"/>
      <c r="AF37" s="34"/>
      <c r="AG37" s="34"/>
      <c r="AH37" s="34"/>
      <c r="AI37" s="34"/>
      <c r="AJ37" s="34"/>
      <c r="AK37" s="34"/>
      <c r="AL37" s="34"/>
      <c r="AM37" s="34"/>
      <c r="AN37" s="34"/>
      <c r="AO37" s="34"/>
      <c r="AP37" s="34"/>
      <c r="AQ37" s="34"/>
      <c r="AR37" s="34"/>
      <c r="AS37" s="34"/>
    </row>
    <row r="38" spans="1:45" s="35" customFormat="1" ht="9">
      <c r="A38" s="53">
        <v>32</v>
      </c>
      <c r="B38" s="75"/>
      <c r="C38" s="72" t="s">
        <v>57</v>
      </c>
      <c r="D38" s="81" t="s">
        <v>57</v>
      </c>
      <c r="E38" s="82">
        <v>42356</v>
      </c>
      <c r="F38" s="83" t="s">
        <v>3</v>
      </c>
      <c r="G38" s="84">
        <v>102</v>
      </c>
      <c r="H38" s="85">
        <v>4</v>
      </c>
      <c r="I38" s="86">
        <v>3</v>
      </c>
      <c r="J38" s="87">
        <v>224</v>
      </c>
      <c r="K38" s="88">
        <v>25</v>
      </c>
      <c r="L38" s="87">
        <v>265</v>
      </c>
      <c r="M38" s="88">
        <v>28</v>
      </c>
      <c r="N38" s="87">
        <v>219</v>
      </c>
      <c r="O38" s="88">
        <v>23</v>
      </c>
      <c r="P38" s="89">
        <v>708</v>
      </c>
      <c r="Q38" s="90">
        <v>76</v>
      </c>
      <c r="R38" s="91">
        <v>19</v>
      </c>
      <c r="S38" s="98">
        <v>1406</v>
      </c>
      <c r="T38" s="93">
        <v>-0.9459459459459459</v>
      </c>
      <c r="U38" s="94">
        <v>1000</v>
      </c>
      <c r="V38" s="99">
        <v>111</v>
      </c>
      <c r="W38" s="107">
        <v>27.75</v>
      </c>
      <c r="X38" s="107">
        <v>2217</v>
      </c>
      <c r="Y38" s="108">
        <v>-0.9499323410013532</v>
      </c>
      <c r="Z38" s="111">
        <v>136975.1</v>
      </c>
      <c r="AA38" s="112">
        <v>13344</v>
      </c>
      <c r="AB38" s="37">
        <v>2371</v>
      </c>
      <c r="AC38" s="34"/>
      <c r="AD38" s="34"/>
      <c r="AE38" s="34"/>
      <c r="AF38" s="34"/>
      <c r="AG38" s="34"/>
      <c r="AH38" s="34"/>
      <c r="AI38" s="34"/>
      <c r="AJ38" s="34"/>
      <c r="AK38" s="34"/>
      <c r="AL38" s="34"/>
      <c r="AM38" s="34"/>
      <c r="AN38" s="34"/>
      <c r="AO38" s="34"/>
      <c r="AP38" s="34"/>
      <c r="AQ38" s="34"/>
      <c r="AR38" s="34"/>
      <c r="AS38" s="34"/>
    </row>
    <row r="39" spans="1:45" s="35" customFormat="1" ht="9">
      <c r="A39" s="53">
        <v>33</v>
      </c>
      <c r="B39" s="73"/>
      <c r="C39" s="74" t="s">
        <v>84</v>
      </c>
      <c r="D39" s="96" t="s">
        <v>103</v>
      </c>
      <c r="E39" s="97">
        <v>42258</v>
      </c>
      <c r="F39" s="83" t="s">
        <v>97</v>
      </c>
      <c r="G39" s="85">
        <v>49</v>
      </c>
      <c r="H39" s="85">
        <v>1</v>
      </c>
      <c r="I39" s="86">
        <v>17</v>
      </c>
      <c r="J39" s="87">
        <v>0</v>
      </c>
      <c r="K39" s="88">
        <v>0</v>
      </c>
      <c r="L39" s="87">
        <v>0</v>
      </c>
      <c r="M39" s="88">
        <v>0</v>
      </c>
      <c r="N39" s="87">
        <v>0</v>
      </c>
      <c r="O39" s="88">
        <v>0</v>
      </c>
      <c r="P39" s="89">
        <v>0</v>
      </c>
      <c r="Q39" s="90">
        <v>0</v>
      </c>
      <c r="R39" s="91">
        <v>0</v>
      </c>
      <c r="S39" s="98">
        <v>0</v>
      </c>
      <c r="T39" s="93" t="s">
        <v>111</v>
      </c>
      <c r="U39" s="94">
        <v>880</v>
      </c>
      <c r="V39" s="99">
        <v>110</v>
      </c>
      <c r="W39" s="107">
        <v>110</v>
      </c>
      <c r="X39" s="107">
        <v>608</v>
      </c>
      <c r="Y39" s="108">
        <v>-0.819078947368421</v>
      </c>
      <c r="Z39" s="115">
        <v>602606.0299999999</v>
      </c>
      <c r="AA39" s="116">
        <v>52225</v>
      </c>
      <c r="AB39" s="37">
        <v>2271</v>
      </c>
      <c r="AC39" s="34"/>
      <c r="AD39" s="34"/>
      <c r="AE39" s="34"/>
      <c r="AF39" s="34"/>
      <c r="AG39" s="34"/>
      <c r="AH39" s="34"/>
      <c r="AI39" s="34"/>
      <c r="AJ39" s="34"/>
      <c r="AK39" s="34"/>
      <c r="AL39" s="34"/>
      <c r="AM39" s="34"/>
      <c r="AN39" s="34"/>
      <c r="AO39" s="34"/>
      <c r="AP39" s="34"/>
      <c r="AQ39" s="34"/>
      <c r="AR39" s="34"/>
      <c r="AS39" s="34"/>
    </row>
    <row r="40" spans="1:45" s="35" customFormat="1" ht="9">
      <c r="A40" s="53">
        <v>34</v>
      </c>
      <c r="B40" s="73"/>
      <c r="C40" s="72" t="s">
        <v>5</v>
      </c>
      <c r="D40" s="81" t="s">
        <v>4</v>
      </c>
      <c r="E40" s="82">
        <v>41810</v>
      </c>
      <c r="F40" s="83" t="s">
        <v>3</v>
      </c>
      <c r="G40" s="84">
        <v>205</v>
      </c>
      <c r="H40" s="85">
        <v>1</v>
      </c>
      <c r="I40" s="86">
        <v>44</v>
      </c>
      <c r="J40" s="87">
        <v>0</v>
      </c>
      <c r="K40" s="88">
        <v>0</v>
      </c>
      <c r="L40" s="87">
        <v>0</v>
      </c>
      <c r="M40" s="88">
        <v>0</v>
      </c>
      <c r="N40" s="87">
        <v>835.1</v>
      </c>
      <c r="O40" s="88">
        <v>70</v>
      </c>
      <c r="P40" s="89">
        <v>835.1</v>
      </c>
      <c r="Q40" s="90">
        <v>70</v>
      </c>
      <c r="R40" s="91">
        <v>70</v>
      </c>
      <c r="S40" s="98">
        <v>0</v>
      </c>
      <c r="T40" s="93" t="s">
        <v>111</v>
      </c>
      <c r="U40" s="103">
        <v>835.1</v>
      </c>
      <c r="V40" s="95">
        <v>70</v>
      </c>
      <c r="W40" s="105">
        <v>70</v>
      </c>
      <c r="X40" s="105">
        <v>94</v>
      </c>
      <c r="Y40" s="106">
        <v>-0.2553191489361702</v>
      </c>
      <c r="Z40" s="111">
        <v>3542459.3100000005</v>
      </c>
      <c r="AA40" s="112">
        <v>338207</v>
      </c>
      <c r="AB40" s="37">
        <v>1626</v>
      </c>
      <c r="AC40" s="34"/>
      <c r="AD40" s="34"/>
      <c r="AE40" s="34"/>
      <c r="AF40" s="34"/>
      <c r="AG40" s="34"/>
      <c r="AH40" s="34"/>
      <c r="AI40" s="34"/>
      <c r="AJ40" s="34"/>
      <c r="AK40" s="34"/>
      <c r="AL40" s="34"/>
      <c r="AM40" s="34"/>
      <c r="AN40" s="34"/>
      <c r="AO40" s="34"/>
      <c r="AP40" s="34"/>
      <c r="AQ40" s="34"/>
      <c r="AR40" s="34"/>
      <c r="AS40" s="34"/>
    </row>
    <row r="41" spans="1:45" s="35" customFormat="1" ht="9">
      <c r="A41" s="53">
        <v>35</v>
      </c>
      <c r="B41" s="73"/>
      <c r="C41" s="74" t="s">
        <v>61</v>
      </c>
      <c r="D41" s="96" t="s">
        <v>62</v>
      </c>
      <c r="E41" s="97">
        <v>42363</v>
      </c>
      <c r="F41" s="83" t="s">
        <v>97</v>
      </c>
      <c r="G41" s="85">
        <v>14</v>
      </c>
      <c r="H41" s="85">
        <v>3</v>
      </c>
      <c r="I41" s="86">
        <v>2</v>
      </c>
      <c r="J41" s="87">
        <v>149.5</v>
      </c>
      <c r="K41" s="88">
        <v>19</v>
      </c>
      <c r="L41" s="87">
        <v>154</v>
      </c>
      <c r="M41" s="88">
        <v>20</v>
      </c>
      <c r="N41" s="87">
        <v>199</v>
      </c>
      <c r="O41" s="88">
        <v>25</v>
      </c>
      <c r="P41" s="89">
        <v>502.5</v>
      </c>
      <c r="Q41" s="90">
        <v>64</v>
      </c>
      <c r="R41" s="91">
        <v>21.333333333333332</v>
      </c>
      <c r="S41" s="98">
        <v>373</v>
      </c>
      <c r="T41" s="93">
        <v>-0.8284182305630027</v>
      </c>
      <c r="U41" s="94">
        <v>766.5</v>
      </c>
      <c r="V41" s="95">
        <v>99</v>
      </c>
      <c r="W41" s="105">
        <v>33</v>
      </c>
      <c r="X41" s="105">
        <v>628</v>
      </c>
      <c r="Y41" s="106">
        <v>-0.8423566878980892</v>
      </c>
      <c r="Z41" s="111">
        <v>10178</v>
      </c>
      <c r="AA41" s="112">
        <v>727</v>
      </c>
      <c r="AB41" s="37">
        <v>2364</v>
      </c>
      <c r="AC41" s="34"/>
      <c r="AD41" s="34"/>
      <c r="AE41" s="34"/>
      <c r="AF41" s="34"/>
      <c r="AG41" s="34"/>
      <c r="AH41" s="34"/>
      <c r="AI41" s="34"/>
      <c r="AJ41" s="34"/>
      <c r="AK41" s="34"/>
      <c r="AL41" s="34"/>
      <c r="AM41" s="34"/>
      <c r="AN41" s="34"/>
      <c r="AO41" s="34"/>
      <c r="AP41" s="34"/>
      <c r="AQ41" s="34"/>
      <c r="AR41" s="34"/>
      <c r="AS41" s="34"/>
    </row>
    <row r="42" spans="1:45" s="35" customFormat="1" ht="9">
      <c r="A42" s="53">
        <v>36</v>
      </c>
      <c r="B42" s="73"/>
      <c r="C42" s="74" t="s">
        <v>85</v>
      </c>
      <c r="D42" s="96" t="s">
        <v>104</v>
      </c>
      <c r="E42" s="97">
        <v>42307</v>
      </c>
      <c r="F42" s="83" t="s">
        <v>97</v>
      </c>
      <c r="G42" s="85">
        <v>115</v>
      </c>
      <c r="H42" s="85">
        <v>4</v>
      </c>
      <c r="I42" s="86">
        <v>10</v>
      </c>
      <c r="J42" s="87">
        <v>0</v>
      </c>
      <c r="K42" s="88">
        <v>0</v>
      </c>
      <c r="L42" s="87">
        <v>0</v>
      </c>
      <c r="M42" s="88">
        <v>0</v>
      </c>
      <c r="N42" s="87">
        <v>0</v>
      </c>
      <c r="O42" s="88">
        <v>0</v>
      </c>
      <c r="P42" s="89">
        <v>0</v>
      </c>
      <c r="Q42" s="90">
        <v>0</v>
      </c>
      <c r="R42" s="91">
        <v>0</v>
      </c>
      <c r="S42" s="98">
        <v>0</v>
      </c>
      <c r="T42" s="93" t="s">
        <v>111</v>
      </c>
      <c r="U42" s="94">
        <v>537</v>
      </c>
      <c r="V42" s="95">
        <v>60</v>
      </c>
      <c r="W42" s="105">
        <v>15</v>
      </c>
      <c r="X42" s="105">
        <v>740</v>
      </c>
      <c r="Y42" s="106">
        <v>-0.918918918918919</v>
      </c>
      <c r="Z42" s="111">
        <v>225686.49</v>
      </c>
      <c r="AA42" s="112">
        <v>25180</v>
      </c>
      <c r="AB42" s="37">
        <v>2325</v>
      </c>
      <c r="AC42" s="34"/>
      <c r="AD42" s="34"/>
      <c r="AE42" s="34"/>
      <c r="AF42" s="34"/>
      <c r="AG42" s="34"/>
      <c r="AH42" s="34"/>
      <c r="AI42" s="34"/>
      <c r="AJ42" s="34"/>
      <c r="AK42" s="34"/>
      <c r="AL42" s="34"/>
      <c r="AM42" s="34"/>
      <c r="AN42" s="34"/>
      <c r="AO42" s="34"/>
      <c r="AP42" s="34"/>
      <c r="AQ42" s="34"/>
      <c r="AR42" s="34"/>
      <c r="AS42" s="34"/>
    </row>
    <row r="43" spans="1:45" s="35" customFormat="1" ht="9">
      <c r="A43" s="53">
        <v>37</v>
      </c>
      <c r="B43" s="73"/>
      <c r="C43" s="74" t="s">
        <v>86</v>
      </c>
      <c r="D43" s="96" t="s">
        <v>86</v>
      </c>
      <c r="E43" s="97">
        <v>42272</v>
      </c>
      <c r="F43" s="83" t="s">
        <v>97</v>
      </c>
      <c r="G43" s="85">
        <v>183</v>
      </c>
      <c r="H43" s="85">
        <v>2</v>
      </c>
      <c r="I43" s="86">
        <v>15</v>
      </c>
      <c r="J43" s="87">
        <v>0</v>
      </c>
      <c r="K43" s="88">
        <v>0</v>
      </c>
      <c r="L43" s="87">
        <v>0</v>
      </c>
      <c r="M43" s="88">
        <v>0</v>
      </c>
      <c r="N43" s="87">
        <v>0</v>
      </c>
      <c r="O43" s="88">
        <v>0</v>
      </c>
      <c r="P43" s="89">
        <v>0</v>
      </c>
      <c r="Q43" s="90">
        <v>0</v>
      </c>
      <c r="R43" s="91">
        <v>0</v>
      </c>
      <c r="S43" s="98">
        <v>0</v>
      </c>
      <c r="T43" s="93" t="s">
        <v>111</v>
      </c>
      <c r="U43" s="94">
        <v>490.5</v>
      </c>
      <c r="V43" s="95">
        <v>82</v>
      </c>
      <c r="W43" s="105">
        <v>41</v>
      </c>
      <c r="X43" s="105">
        <v>230</v>
      </c>
      <c r="Y43" s="106">
        <v>-0.6434782608695652</v>
      </c>
      <c r="Z43" s="111">
        <v>3121613.02</v>
      </c>
      <c r="AA43" s="112">
        <v>268975</v>
      </c>
      <c r="AB43" s="37">
        <v>2289</v>
      </c>
      <c r="AC43" s="34"/>
      <c r="AD43" s="34"/>
      <c r="AE43" s="34"/>
      <c r="AF43" s="34"/>
      <c r="AG43" s="34"/>
      <c r="AH43" s="34"/>
      <c r="AI43" s="34"/>
      <c r="AJ43" s="34"/>
      <c r="AK43" s="34"/>
      <c r="AL43" s="34"/>
      <c r="AM43" s="34"/>
      <c r="AN43" s="34"/>
      <c r="AO43" s="34"/>
      <c r="AP43" s="34"/>
      <c r="AQ43" s="34"/>
      <c r="AR43" s="34"/>
      <c r="AS43" s="34"/>
    </row>
    <row r="44" spans="1:45" s="35" customFormat="1" ht="9">
      <c r="A44" s="53">
        <v>38</v>
      </c>
      <c r="B44" s="73"/>
      <c r="C44" s="74" t="s">
        <v>87</v>
      </c>
      <c r="D44" s="96" t="s">
        <v>105</v>
      </c>
      <c r="E44" s="97">
        <v>40837</v>
      </c>
      <c r="F44" s="83" t="s">
        <v>100</v>
      </c>
      <c r="G44" s="85">
        <v>33</v>
      </c>
      <c r="H44" s="85">
        <v>1</v>
      </c>
      <c r="I44" s="86">
        <v>8</v>
      </c>
      <c r="J44" s="87">
        <v>0</v>
      </c>
      <c r="K44" s="88">
        <v>0</v>
      </c>
      <c r="L44" s="87">
        <v>0</v>
      </c>
      <c r="M44" s="88">
        <v>0</v>
      </c>
      <c r="N44" s="87">
        <v>0</v>
      </c>
      <c r="O44" s="88">
        <v>0</v>
      </c>
      <c r="P44" s="89">
        <v>0</v>
      </c>
      <c r="Q44" s="90">
        <v>0</v>
      </c>
      <c r="R44" s="91">
        <v>0</v>
      </c>
      <c r="S44" s="98">
        <v>0</v>
      </c>
      <c r="T44" s="93" t="s">
        <v>111</v>
      </c>
      <c r="U44" s="94">
        <v>481</v>
      </c>
      <c r="V44" s="99">
        <v>98</v>
      </c>
      <c r="W44" s="107">
        <v>98</v>
      </c>
      <c r="X44" s="107">
        <v>110</v>
      </c>
      <c r="Y44" s="108">
        <v>-0.10909090909090909</v>
      </c>
      <c r="Z44" s="115">
        <v>309738</v>
      </c>
      <c r="AA44" s="116">
        <v>23433</v>
      </c>
      <c r="AB44" s="37">
        <v>43</v>
      </c>
      <c r="AC44" s="34"/>
      <c r="AD44" s="34"/>
      <c r="AE44" s="34"/>
      <c r="AF44" s="34"/>
      <c r="AG44" s="34"/>
      <c r="AH44" s="34"/>
      <c r="AI44" s="34"/>
      <c r="AJ44" s="34"/>
      <c r="AK44" s="34"/>
      <c r="AL44" s="34"/>
      <c r="AM44" s="34"/>
      <c r="AN44" s="34"/>
      <c r="AO44" s="34"/>
      <c r="AP44" s="34"/>
      <c r="AQ44" s="34"/>
      <c r="AR44" s="34"/>
      <c r="AS44" s="34"/>
    </row>
    <row r="45" spans="1:45" s="35" customFormat="1" ht="9">
      <c r="A45" s="53">
        <v>39</v>
      </c>
      <c r="B45" s="73"/>
      <c r="C45" s="74" t="s">
        <v>29</v>
      </c>
      <c r="D45" s="96" t="s">
        <v>30</v>
      </c>
      <c r="E45" s="97">
        <v>42209</v>
      </c>
      <c r="F45" s="83" t="s">
        <v>100</v>
      </c>
      <c r="G45" s="85">
        <v>57</v>
      </c>
      <c r="H45" s="85">
        <v>1</v>
      </c>
      <c r="I45" s="86">
        <v>8</v>
      </c>
      <c r="J45" s="87">
        <v>70</v>
      </c>
      <c r="K45" s="88">
        <v>10</v>
      </c>
      <c r="L45" s="87">
        <v>88</v>
      </c>
      <c r="M45" s="88">
        <v>12</v>
      </c>
      <c r="N45" s="87">
        <v>103</v>
      </c>
      <c r="O45" s="88">
        <v>13</v>
      </c>
      <c r="P45" s="89">
        <v>261</v>
      </c>
      <c r="Q45" s="90">
        <v>35</v>
      </c>
      <c r="R45" s="91">
        <v>35</v>
      </c>
      <c r="S45" s="98">
        <v>0</v>
      </c>
      <c r="T45" s="93" t="s">
        <v>111</v>
      </c>
      <c r="U45" s="94">
        <v>340</v>
      </c>
      <c r="V45" s="90">
        <v>46</v>
      </c>
      <c r="W45" s="109">
        <v>46</v>
      </c>
      <c r="X45" s="109">
        <v>201</v>
      </c>
      <c r="Y45" s="110">
        <v>-0.7711442786069652</v>
      </c>
      <c r="Z45" s="117">
        <v>104445.5</v>
      </c>
      <c r="AA45" s="118">
        <v>11086</v>
      </c>
      <c r="AB45" s="37">
        <v>2229</v>
      </c>
      <c r="AC45" s="34"/>
      <c r="AD45" s="34"/>
      <c r="AE45" s="34"/>
      <c r="AF45" s="34"/>
      <c r="AG45" s="34"/>
      <c r="AH45" s="34"/>
      <c r="AI45" s="34"/>
      <c r="AJ45" s="34"/>
      <c r="AK45" s="34"/>
      <c r="AL45" s="34"/>
      <c r="AM45" s="34"/>
      <c r="AN45" s="34"/>
      <c r="AO45" s="34"/>
      <c r="AP45" s="34"/>
      <c r="AQ45" s="34"/>
      <c r="AR45" s="34"/>
      <c r="AS45" s="34"/>
    </row>
    <row r="46" spans="1:45" s="35" customFormat="1" ht="9">
      <c r="A46" s="53">
        <v>40</v>
      </c>
      <c r="B46" s="73"/>
      <c r="C46" s="74" t="s">
        <v>88</v>
      </c>
      <c r="D46" s="96" t="s">
        <v>106</v>
      </c>
      <c r="E46" s="97">
        <v>42293</v>
      </c>
      <c r="F46" s="83" t="s">
        <v>97</v>
      </c>
      <c r="G46" s="85">
        <v>125</v>
      </c>
      <c r="H46" s="85">
        <v>1</v>
      </c>
      <c r="I46" s="86">
        <v>11</v>
      </c>
      <c r="J46" s="87">
        <v>0</v>
      </c>
      <c r="K46" s="88">
        <v>0</v>
      </c>
      <c r="L46" s="87">
        <v>0</v>
      </c>
      <c r="M46" s="88">
        <v>0</v>
      </c>
      <c r="N46" s="87">
        <v>0</v>
      </c>
      <c r="O46" s="88">
        <v>0</v>
      </c>
      <c r="P46" s="89">
        <v>0</v>
      </c>
      <c r="Q46" s="90">
        <v>0</v>
      </c>
      <c r="R46" s="91">
        <v>0</v>
      </c>
      <c r="S46" s="98">
        <v>0</v>
      </c>
      <c r="T46" s="93" t="s">
        <v>111</v>
      </c>
      <c r="U46" s="94">
        <v>314</v>
      </c>
      <c r="V46" s="95">
        <v>39</v>
      </c>
      <c r="W46" s="105">
        <v>39</v>
      </c>
      <c r="X46" s="105">
        <v>47</v>
      </c>
      <c r="Y46" s="106">
        <v>-0.1702127659574468</v>
      </c>
      <c r="Z46" s="111">
        <v>417242.89</v>
      </c>
      <c r="AA46" s="112">
        <v>36648</v>
      </c>
      <c r="AB46" s="37">
        <v>2309</v>
      </c>
      <c r="AC46" s="34"/>
      <c r="AD46" s="34"/>
      <c r="AE46" s="34"/>
      <c r="AF46" s="34"/>
      <c r="AG46" s="34"/>
      <c r="AH46" s="34"/>
      <c r="AI46" s="34"/>
      <c r="AJ46" s="34"/>
      <c r="AK46" s="34"/>
      <c r="AL46" s="34"/>
      <c r="AM46" s="34"/>
      <c r="AN46" s="34"/>
      <c r="AO46" s="34"/>
      <c r="AP46" s="34"/>
      <c r="AQ46" s="34"/>
      <c r="AR46" s="34"/>
      <c r="AS46" s="34"/>
    </row>
    <row r="47" spans="1:45" s="35" customFormat="1" ht="9">
      <c r="A47" s="53">
        <v>41</v>
      </c>
      <c r="B47" s="73"/>
      <c r="C47" s="74" t="s">
        <v>89</v>
      </c>
      <c r="D47" s="96" t="s">
        <v>107</v>
      </c>
      <c r="E47" s="97">
        <v>42020</v>
      </c>
      <c r="F47" s="83" t="s">
        <v>98</v>
      </c>
      <c r="G47" s="85">
        <v>8</v>
      </c>
      <c r="H47" s="85">
        <v>1</v>
      </c>
      <c r="I47" s="86">
        <v>17</v>
      </c>
      <c r="J47" s="87">
        <v>0</v>
      </c>
      <c r="K47" s="88">
        <v>0</v>
      </c>
      <c r="L47" s="87">
        <v>0</v>
      </c>
      <c r="M47" s="88">
        <v>0</v>
      </c>
      <c r="N47" s="87">
        <v>0</v>
      </c>
      <c r="O47" s="88">
        <v>0</v>
      </c>
      <c r="P47" s="89">
        <v>0</v>
      </c>
      <c r="Q47" s="90">
        <v>0</v>
      </c>
      <c r="R47" s="91">
        <v>0</v>
      </c>
      <c r="S47" s="98">
        <v>0</v>
      </c>
      <c r="T47" s="93" t="s">
        <v>111</v>
      </c>
      <c r="U47" s="94">
        <v>241.999999984877</v>
      </c>
      <c r="V47" s="99">
        <v>17</v>
      </c>
      <c r="W47" s="107">
        <v>17</v>
      </c>
      <c r="X47" s="107">
        <v>238</v>
      </c>
      <c r="Y47" s="108">
        <v>-0.9285714285714286</v>
      </c>
      <c r="Z47" s="113">
        <v>131929.35999998485</v>
      </c>
      <c r="AA47" s="114">
        <v>10265</v>
      </c>
      <c r="AB47" s="37">
        <v>2006</v>
      </c>
      <c r="AC47" s="34"/>
      <c r="AD47" s="34"/>
      <c r="AE47" s="34"/>
      <c r="AF47" s="34"/>
      <c r="AG47" s="34"/>
      <c r="AH47" s="34"/>
      <c r="AI47" s="34"/>
      <c r="AJ47" s="34"/>
      <c r="AK47" s="34"/>
      <c r="AL47" s="34"/>
      <c r="AM47" s="34"/>
      <c r="AN47" s="34"/>
      <c r="AO47" s="34"/>
      <c r="AP47" s="34"/>
      <c r="AQ47" s="34"/>
      <c r="AR47" s="34"/>
      <c r="AS47" s="34"/>
    </row>
    <row r="48" spans="1:45" s="35" customFormat="1" ht="9">
      <c r="A48" s="53">
        <v>42</v>
      </c>
      <c r="B48" s="73"/>
      <c r="C48" s="74" t="s">
        <v>32</v>
      </c>
      <c r="D48" s="96" t="s">
        <v>31</v>
      </c>
      <c r="E48" s="97">
        <v>42237</v>
      </c>
      <c r="F48" s="83" t="s">
        <v>99</v>
      </c>
      <c r="G48" s="85">
        <v>3</v>
      </c>
      <c r="H48" s="85">
        <v>3</v>
      </c>
      <c r="I48" s="86">
        <v>3</v>
      </c>
      <c r="J48" s="87">
        <v>28</v>
      </c>
      <c r="K48" s="88">
        <v>4</v>
      </c>
      <c r="L48" s="87">
        <v>0</v>
      </c>
      <c r="M48" s="88">
        <v>0</v>
      </c>
      <c r="N48" s="87">
        <v>0</v>
      </c>
      <c r="O48" s="88">
        <v>0</v>
      </c>
      <c r="P48" s="89">
        <v>28</v>
      </c>
      <c r="Q48" s="90">
        <v>4</v>
      </c>
      <c r="R48" s="91">
        <v>1.3333333333333333</v>
      </c>
      <c r="S48" s="98">
        <v>31</v>
      </c>
      <c r="T48" s="93">
        <v>-0.8709677419354839</v>
      </c>
      <c r="U48" s="94">
        <v>220</v>
      </c>
      <c r="V48" s="99">
        <v>34</v>
      </c>
      <c r="W48" s="107">
        <v>11.333333333333334</v>
      </c>
      <c r="X48" s="107">
        <v>56</v>
      </c>
      <c r="Y48" s="108">
        <v>-0.39285714285714285</v>
      </c>
      <c r="Z48" s="113">
        <v>523383.78</v>
      </c>
      <c r="AA48" s="114">
        <v>44755</v>
      </c>
      <c r="AB48" s="37">
        <v>2341</v>
      </c>
      <c r="AC48" s="34"/>
      <c r="AD48" s="34"/>
      <c r="AE48" s="34"/>
      <c r="AF48" s="34"/>
      <c r="AG48" s="34"/>
      <c r="AH48" s="34"/>
      <c r="AI48" s="34"/>
      <c r="AJ48" s="34"/>
      <c r="AK48" s="34"/>
      <c r="AL48" s="34"/>
      <c r="AM48" s="34"/>
      <c r="AN48" s="34"/>
      <c r="AO48" s="34"/>
      <c r="AP48" s="34"/>
      <c r="AQ48" s="34"/>
      <c r="AR48" s="34"/>
      <c r="AS48" s="34"/>
    </row>
    <row r="49" spans="1:45" s="35" customFormat="1" ht="9">
      <c r="A49" s="53">
        <v>43</v>
      </c>
      <c r="B49" s="73"/>
      <c r="C49" s="76" t="s">
        <v>90</v>
      </c>
      <c r="D49" s="96" t="s">
        <v>108</v>
      </c>
      <c r="E49" s="97">
        <v>42139</v>
      </c>
      <c r="F49" s="83" t="s">
        <v>97</v>
      </c>
      <c r="G49" s="85">
        <v>35</v>
      </c>
      <c r="H49" s="85">
        <v>1</v>
      </c>
      <c r="I49" s="86">
        <v>16</v>
      </c>
      <c r="J49" s="87">
        <v>0</v>
      </c>
      <c r="K49" s="88">
        <v>0</v>
      </c>
      <c r="L49" s="87">
        <v>0</v>
      </c>
      <c r="M49" s="88">
        <v>0</v>
      </c>
      <c r="N49" s="87">
        <v>0</v>
      </c>
      <c r="O49" s="88">
        <v>0</v>
      </c>
      <c r="P49" s="89">
        <v>0</v>
      </c>
      <c r="Q49" s="90">
        <v>0</v>
      </c>
      <c r="R49" s="91">
        <v>0</v>
      </c>
      <c r="S49" s="98">
        <v>0</v>
      </c>
      <c r="T49" s="93" t="s">
        <v>111</v>
      </c>
      <c r="U49" s="94">
        <v>120</v>
      </c>
      <c r="V49" s="99">
        <v>15</v>
      </c>
      <c r="W49" s="107">
        <v>15</v>
      </c>
      <c r="X49" s="107">
        <v>11</v>
      </c>
      <c r="Y49" s="108">
        <v>0.36363636363636365</v>
      </c>
      <c r="Z49" s="113">
        <v>105725.6</v>
      </c>
      <c r="AA49" s="114">
        <v>8477</v>
      </c>
      <c r="AB49" s="37">
        <v>2139</v>
      </c>
      <c r="AC49" s="34"/>
      <c r="AD49" s="34"/>
      <c r="AE49" s="34"/>
      <c r="AF49" s="34"/>
      <c r="AG49" s="34"/>
      <c r="AH49" s="34"/>
      <c r="AI49" s="34"/>
      <c r="AJ49" s="34"/>
      <c r="AK49" s="34"/>
      <c r="AL49" s="34"/>
      <c r="AM49" s="34"/>
      <c r="AN49" s="34"/>
      <c r="AO49" s="34"/>
      <c r="AP49" s="34"/>
      <c r="AQ49" s="34"/>
      <c r="AR49" s="34"/>
      <c r="AS49" s="34"/>
    </row>
    <row r="50" spans="1:45" s="35" customFormat="1" ht="9">
      <c r="A50" s="53">
        <v>44</v>
      </c>
      <c r="B50" s="73"/>
      <c r="C50" s="74" t="s">
        <v>91</v>
      </c>
      <c r="D50" s="96" t="s">
        <v>109</v>
      </c>
      <c r="E50" s="97">
        <v>42314</v>
      </c>
      <c r="F50" s="83" t="s">
        <v>97</v>
      </c>
      <c r="G50" s="85">
        <v>33</v>
      </c>
      <c r="H50" s="85">
        <v>1</v>
      </c>
      <c r="I50" s="86">
        <v>8</v>
      </c>
      <c r="J50" s="87">
        <v>0</v>
      </c>
      <c r="K50" s="88">
        <v>0</v>
      </c>
      <c r="L50" s="87">
        <v>0</v>
      </c>
      <c r="M50" s="88">
        <v>0</v>
      </c>
      <c r="N50" s="87">
        <v>0</v>
      </c>
      <c r="O50" s="88">
        <v>0</v>
      </c>
      <c r="P50" s="89">
        <v>0</v>
      </c>
      <c r="Q50" s="90">
        <v>0</v>
      </c>
      <c r="R50" s="91">
        <v>0</v>
      </c>
      <c r="S50" s="98">
        <v>0</v>
      </c>
      <c r="T50" s="93" t="s">
        <v>111</v>
      </c>
      <c r="U50" s="94">
        <v>117.5</v>
      </c>
      <c r="V50" s="95">
        <v>15</v>
      </c>
      <c r="W50" s="105">
        <v>15</v>
      </c>
      <c r="X50" s="105">
        <v>16</v>
      </c>
      <c r="Y50" s="106">
        <v>-0.0625</v>
      </c>
      <c r="Z50" s="111">
        <v>437746.2</v>
      </c>
      <c r="AA50" s="112">
        <v>26970</v>
      </c>
      <c r="AB50" s="37">
        <v>2333</v>
      </c>
      <c r="AC50" s="34"/>
      <c r="AD50" s="34"/>
      <c r="AE50" s="34"/>
      <c r="AF50" s="34"/>
      <c r="AG50" s="34"/>
      <c r="AH50" s="34"/>
      <c r="AI50" s="34"/>
      <c r="AJ50" s="34"/>
      <c r="AK50" s="34"/>
      <c r="AL50" s="34"/>
      <c r="AM50" s="34"/>
      <c r="AN50" s="34"/>
      <c r="AO50" s="34"/>
      <c r="AP50" s="34"/>
      <c r="AQ50" s="34"/>
      <c r="AR50" s="34"/>
      <c r="AS50" s="34"/>
    </row>
    <row r="51" spans="1:45" s="35" customFormat="1" ht="9">
      <c r="A51" s="53">
        <v>45</v>
      </c>
      <c r="B51" s="73"/>
      <c r="C51" s="74" t="s">
        <v>92</v>
      </c>
      <c r="D51" s="96" t="s">
        <v>92</v>
      </c>
      <c r="E51" s="97">
        <v>42356</v>
      </c>
      <c r="F51" s="83" t="s">
        <v>97</v>
      </c>
      <c r="G51" s="85">
        <v>14</v>
      </c>
      <c r="H51" s="85">
        <v>1</v>
      </c>
      <c r="I51" s="86">
        <v>3</v>
      </c>
      <c r="J51" s="87">
        <v>0</v>
      </c>
      <c r="K51" s="88">
        <v>0</v>
      </c>
      <c r="L51" s="87">
        <v>0</v>
      </c>
      <c r="M51" s="88">
        <v>0</v>
      </c>
      <c r="N51" s="87">
        <v>0</v>
      </c>
      <c r="O51" s="88">
        <v>0</v>
      </c>
      <c r="P51" s="89">
        <v>0</v>
      </c>
      <c r="Q51" s="90">
        <v>0</v>
      </c>
      <c r="R51" s="91">
        <v>0</v>
      </c>
      <c r="S51" s="98">
        <v>45</v>
      </c>
      <c r="T51" s="93">
        <v>-1</v>
      </c>
      <c r="U51" s="94">
        <v>108</v>
      </c>
      <c r="V51" s="95">
        <v>16</v>
      </c>
      <c r="W51" s="105">
        <v>16</v>
      </c>
      <c r="X51" s="105">
        <v>67</v>
      </c>
      <c r="Y51" s="106">
        <v>-0.7611940298507462</v>
      </c>
      <c r="Z51" s="111">
        <v>19634.31</v>
      </c>
      <c r="AA51" s="112">
        <v>1309</v>
      </c>
      <c r="AB51" s="37">
        <v>2387</v>
      </c>
      <c r="AC51" s="34"/>
      <c r="AD51" s="34"/>
      <c r="AE51" s="34"/>
      <c r="AF51" s="34"/>
      <c r="AG51" s="34"/>
      <c r="AH51" s="34"/>
      <c r="AI51" s="34"/>
      <c r="AJ51" s="34"/>
      <c r="AK51" s="34"/>
      <c r="AL51" s="34"/>
      <c r="AM51" s="34"/>
      <c r="AN51" s="34"/>
      <c r="AO51" s="34"/>
      <c r="AP51" s="34"/>
      <c r="AQ51" s="34"/>
      <c r="AR51" s="34"/>
      <c r="AS51" s="34"/>
    </row>
    <row r="52" spans="1:45" s="35" customFormat="1" ht="9">
      <c r="A52" s="53">
        <v>46</v>
      </c>
      <c r="B52" s="73"/>
      <c r="C52" s="74" t="s">
        <v>93</v>
      </c>
      <c r="D52" s="96" t="s">
        <v>110</v>
      </c>
      <c r="E52" s="97">
        <v>42223</v>
      </c>
      <c r="F52" s="83" t="s">
        <v>97</v>
      </c>
      <c r="G52" s="85">
        <v>50</v>
      </c>
      <c r="H52" s="85">
        <v>1</v>
      </c>
      <c r="I52" s="86">
        <v>17</v>
      </c>
      <c r="J52" s="100">
        <v>0</v>
      </c>
      <c r="K52" s="101">
        <v>0</v>
      </c>
      <c r="L52" s="100">
        <v>0</v>
      </c>
      <c r="M52" s="101">
        <v>0</v>
      </c>
      <c r="N52" s="100">
        <v>0</v>
      </c>
      <c r="O52" s="101">
        <v>0</v>
      </c>
      <c r="P52" s="89">
        <v>0</v>
      </c>
      <c r="Q52" s="90">
        <v>0</v>
      </c>
      <c r="R52" s="91">
        <v>0</v>
      </c>
      <c r="S52" s="98">
        <v>0</v>
      </c>
      <c r="T52" s="93" t="s">
        <v>111</v>
      </c>
      <c r="U52" s="94">
        <v>60</v>
      </c>
      <c r="V52" s="99">
        <v>5</v>
      </c>
      <c r="W52" s="107">
        <v>5</v>
      </c>
      <c r="X52" s="107">
        <v>36</v>
      </c>
      <c r="Y52" s="108">
        <v>-0.8611111111111112</v>
      </c>
      <c r="Z52" s="115">
        <v>433322.8999999999</v>
      </c>
      <c r="AA52" s="116">
        <v>43287</v>
      </c>
      <c r="AB52" s="37">
        <v>2235</v>
      </c>
      <c r="AC52" s="34"/>
      <c r="AD52" s="34"/>
      <c r="AE52" s="34"/>
      <c r="AF52" s="34"/>
      <c r="AG52" s="34"/>
      <c r="AH52" s="34"/>
      <c r="AI52" s="34"/>
      <c r="AJ52" s="34"/>
      <c r="AK52" s="34"/>
      <c r="AL52" s="34"/>
      <c r="AM52" s="34"/>
      <c r="AN52" s="34"/>
      <c r="AO52" s="34"/>
      <c r="AP52" s="34"/>
      <c r="AQ52" s="34"/>
      <c r="AR52" s="34"/>
      <c r="AS52" s="34"/>
    </row>
    <row r="53" spans="1:45" s="35" customFormat="1" ht="9">
      <c r="A53" s="53">
        <v>47</v>
      </c>
      <c r="B53" s="73"/>
      <c r="C53" s="74" t="s">
        <v>33</v>
      </c>
      <c r="D53" s="96" t="s">
        <v>34</v>
      </c>
      <c r="E53" s="97">
        <v>42270</v>
      </c>
      <c r="F53" s="83" t="s">
        <v>6</v>
      </c>
      <c r="G53" s="85">
        <v>173</v>
      </c>
      <c r="H53" s="104">
        <v>2</v>
      </c>
      <c r="I53" s="86">
        <v>15</v>
      </c>
      <c r="J53" s="87">
        <v>0</v>
      </c>
      <c r="K53" s="88">
        <v>0</v>
      </c>
      <c r="L53" s="87">
        <v>0</v>
      </c>
      <c r="M53" s="88">
        <v>0</v>
      </c>
      <c r="N53" s="87">
        <v>52</v>
      </c>
      <c r="O53" s="88">
        <v>5</v>
      </c>
      <c r="P53" s="89">
        <v>52</v>
      </c>
      <c r="Q53" s="90">
        <v>5</v>
      </c>
      <c r="R53" s="91">
        <v>2.5</v>
      </c>
      <c r="S53" s="98">
        <v>15</v>
      </c>
      <c r="T53" s="93">
        <v>-0.6666666666666666</v>
      </c>
      <c r="U53" s="94">
        <v>52</v>
      </c>
      <c r="V53" s="99">
        <v>5</v>
      </c>
      <c r="W53" s="107">
        <v>2.5</v>
      </c>
      <c r="X53" s="107">
        <v>685</v>
      </c>
      <c r="Y53" s="108">
        <v>-0.9927007299270073</v>
      </c>
      <c r="Z53" s="113">
        <v>4124221.18</v>
      </c>
      <c r="AA53" s="114">
        <v>324712</v>
      </c>
      <c r="AB53" s="37">
        <v>2401</v>
      </c>
      <c r="AC53" s="34"/>
      <c r="AD53" s="34"/>
      <c r="AE53" s="34"/>
      <c r="AF53" s="34"/>
      <c r="AG53" s="34"/>
      <c r="AH53" s="34"/>
      <c r="AI53" s="34"/>
      <c r="AJ53" s="34"/>
      <c r="AK53" s="34"/>
      <c r="AL53" s="34"/>
      <c r="AM53" s="34"/>
      <c r="AN53" s="34"/>
      <c r="AO53" s="34"/>
      <c r="AP53" s="34"/>
      <c r="AQ53" s="34"/>
      <c r="AR53" s="34"/>
      <c r="AS53" s="34"/>
    </row>
    <row r="54" spans="1:45" s="35" customFormat="1" ht="9">
      <c r="A54" s="53">
        <v>48</v>
      </c>
      <c r="B54" s="73"/>
      <c r="C54" s="74" t="s">
        <v>39</v>
      </c>
      <c r="D54" s="96" t="s">
        <v>39</v>
      </c>
      <c r="E54" s="97">
        <v>42328</v>
      </c>
      <c r="F54" s="83" t="s">
        <v>6</v>
      </c>
      <c r="G54" s="85">
        <v>180</v>
      </c>
      <c r="H54" s="85">
        <v>3</v>
      </c>
      <c r="I54" s="86">
        <v>7</v>
      </c>
      <c r="J54" s="87">
        <v>0</v>
      </c>
      <c r="K54" s="88">
        <v>0</v>
      </c>
      <c r="L54" s="87">
        <v>0</v>
      </c>
      <c r="M54" s="88">
        <v>0</v>
      </c>
      <c r="N54" s="87">
        <v>24</v>
      </c>
      <c r="O54" s="88">
        <v>3</v>
      </c>
      <c r="P54" s="89">
        <v>24</v>
      </c>
      <c r="Q54" s="90">
        <v>3</v>
      </c>
      <c r="R54" s="91">
        <v>1</v>
      </c>
      <c r="S54" s="98">
        <v>25</v>
      </c>
      <c r="T54" s="93">
        <v>-0.88</v>
      </c>
      <c r="U54" s="94">
        <v>24</v>
      </c>
      <c r="V54" s="99">
        <v>3</v>
      </c>
      <c r="W54" s="107">
        <v>1</v>
      </c>
      <c r="X54" s="107">
        <v>104</v>
      </c>
      <c r="Y54" s="108">
        <v>-0.9711538461538461</v>
      </c>
      <c r="Z54" s="113">
        <v>1429628.09</v>
      </c>
      <c r="AA54" s="114">
        <v>126593</v>
      </c>
      <c r="AB54" s="37">
        <v>2336</v>
      </c>
      <c r="AC54" s="34"/>
      <c r="AD54" s="34"/>
      <c r="AE54" s="34"/>
      <c r="AF54" s="34"/>
      <c r="AG54" s="34"/>
      <c r="AH54" s="34"/>
      <c r="AI54" s="34"/>
      <c r="AJ54" s="34"/>
      <c r="AK54" s="34"/>
      <c r="AL54" s="34"/>
      <c r="AM54" s="34"/>
      <c r="AN54" s="34"/>
      <c r="AO54" s="34"/>
      <c r="AP54" s="34"/>
      <c r="AQ54" s="34"/>
      <c r="AR54" s="34"/>
      <c r="AS54" s="34"/>
    </row>
    <row r="55" spans="1:27" ht="11.25">
      <c r="A55" s="20"/>
      <c r="B55" s="20"/>
      <c r="D55" s="38"/>
      <c r="E55" s="39"/>
      <c r="F55" s="40"/>
      <c r="G55" s="41"/>
      <c r="H55" s="42"/>
      <c r="I55" s="43"/>
      <c r="J55" s="44"/>
      <c r="K55" s="45"/>
      <c r="L55" s="44"/>
      <c r="M55" s="45"/>
      <c r="N55" s="46"/>
      <c r="O55" s="47"/>
      <c r="P55" s="46"/>
      <c r="Q55" s="47"/>
      <c r="R55" s="45"/>
      <c r="S55" s="44"/>
      <c r="T55" s="48"/>
      <c r="U55" s="48"/>
      <c r="V55" s="48"/>
      <c r="W55" s="48"/>
      <c r="X55" s="48"/>
      <c r="Y55" s="79"/>
      <c r="Z55" s="46"/>
      <c r="AA55" s="49"/>
    </row>
  </sheetData>
  <sheetProtection formatCells="0" formatColumns="0" formatRows="0" insertColumns="0" insertRows="0" insertHyperlinks="0" deleteColumns="0" deleteRows="0" sort="0" autoFilter="0" pivotTables="0"/>
  <mergeCells count="11">
    <mergeCell ref="U4:W4"/>
    <mergeCell ref="B1:D1"/>
    <mergeCell ref="B2:D2"/>
    <mergeCell ref="B3:D3"/>
    <mergeCell ref="E1:AB3"/>
    <mergeCell ref="AB4:AB5"/>
    <mergeCell ref="Z4:AA4"/>
    <mergeCell ref="J4:K4"/>
    <mergeCell ref="L4:M4"/>
    <mergeCell ref="N4:O4"/>
    <mergeCell ref="P4:R4"/>
  </mergeCells>
  <hyperlinks>
    <hyperlink ref="B2" r:id="rId1" display="http://www.antraktsinema.com"/>
  </hyperlinks>
  <printOptions/>
  <pageMargins left="0.3" right="0.13" top="0.18" bottom="0.21" header="0.13" footer="0.16"/>
  <pageSetup orientation="landscape" paperSize="9" scale="25" r:id="rId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2016-01-08T15:49:04Z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