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65521" windowWidth="21645" windowHeight="14355" tabRatio="914" activeTab="0"/>
  </bookViews>
  <sheets>
    <sheet name="İFP BOXOFFICE,WEEKEND" sheetId="1" r:id="rId1"/>
  </sheets>
  <definedNames>
    <definedName name="_xlnm.Print_Area" localSheetId="0">'İFP BOXOFFICE,WEEKEND'!$A$1:$W$11</definedName>
  </definedNames>
  <calcPr fullCalcOnLoad="1"/>
</workbook>
</file>

<file path=xl/sharedStrings.xml><?xml version="1.0" encoding="utf-8"?>
<sst xmlns="http://schemas.openxmlformats.org/spreadsheetml/2006/main" count="59" uniqueCount="35">
  <si>
    <t>Screen</t>
  </si>
  <si>
    <t>Weeks in</t>
  </si>
  <si>
    <t>Tarihi</t>
  </si>
  <si>
    <t>Sayısı</t>
  </si>
  <si>
    <t>Haftası</t>
  </si>
  <si>
    <t>Avarage of</t>
  </si>
  <si>
    <t>Ticket P.</t>
  </si>
  <si>
    <t>Hasılat</t>
  </si>
  <si>
    <t>Screen adm.</t>
  </si>
  <si>
    <t>Filmin Türkçe adı</t>
  </si>
  <si>
    <t>Yapım</t>
  </si>
  <si>
    <t>Bilet Satış</t>
  </si>
  <si>
    <t>1 Bilet</t>
  </si>
  <si>
    <r>
      <t xml:space="preserve">Hasılat </t>
    </r>
    <r>
      <rPr>
        <b/>
        <sz val="10"/>
        <color indexed="10"/>
        <rFont val="Calibri"/>
        <family val="2"/>
      </rPr>
      <t>q</t>
    </r>
  </si>
  <si>
    <t>CUMULATIVE</t>
  </si>
  <si>
    <t xml:space="preserve">ADNAN M. ŞAPÇI </t>
  </si>
  <si>
    <t>İFP</t>
  </si>
  <si>
    <t>İFP , 23-26 NİSAN 2015  TARİHLERİ GİŞE VERİLERİ</t>
  </si>
  <si>
    <t>PINOCCHIO</t>
  </si>
  <si>
    <t>PİNOKYO</t>
  </si>
  <si>
    <t>GLOBAL SCREEN</t>
  </si>
  <si>
    <t>23.04.2015</t>
  </si>
  <si>
    <t>Thursday</t>
  </si>
  <si>
    <t>İşletmeci</t>
  </si>
  <si>
    <t>FİLMİN ADI</t>
  </si>
  <si>
    <t>Release Date</t>
  </si>
  <si>
    <t>Friday</t>
  </si>
  <si>
    <t>Saturday</t>
  </si>
  <si>
    <t>Sunday</t>
  </si>
  <si>
    <t>Adm.</t>
  </si>
  <si>
    <t>G.B.O.</t>
  </si>
  <si>
    <t>Weekend Total</t>
  </si>
  <si>
    <t>Release</t>
  </si>
  <si>
    <t>Prints</t>
  </si>
  <si>
    <t># of</t>
  </si>
</sst>
</file>

<file path=xl/styles.xml><?xml version="1.0" encoding="utf-8"?>
<styleSheet xmlns="http://schemas.openxmlformats.org/spreadsheetml/2006/main">
  <numFmts count="1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210" formatCode="dd/mm/yy"/>
    <numFmt numFmtId="224" formatCode="[$-F400]h:mm:ss\ \Ö\Ö/\Ös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Calibri"/>
      <family val="0"/>
    </font>
    <font>
      <b/>
      <sz val="12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0"/>
    </font>
    <font>
      <b/>
      <sz val="16"/>
      <name val="Calibri"/>
      <family val="0"/>
    </font>
    <font>
      <sz val="8"/>
      <name val="Verdana"/>
      <family val="0"/>
    </font>
    <font>
      <b/>
      <sz val="12"/>
      <color indexed="10"/>
      <name val="Calibri"/>
      <family val="2"/>
    </font>
    <font>
      <sz val="12"/>
      <name val="Arial"/>
      <family val="2"/>
    </font>
    <font>
      <b/>
      <sz val="14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0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0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210" fontId="4" fillId="34" borderId="10" xfId="0" applyNumberFormat="1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4" fontId="4" fillId="34" borderId="10" xfId="0" applyNumberFormat="1" applyFont="1" applyFill="1" applyBorder="1" applyAlignment="1" applyProtection="1">
      <alignment horizontal="center" vertical="center" wrapText="1"/>
      <protection/>
    </xf>
    <xf numFmtId="3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vertical="center"/>
      <protection/>
    </xf>
    <xf numFmtId="4" fontId="4" fillId="35" borderId="10" xfId="0" applyNumberFormat="1" applyFont="1" applyFill="1" applyBorder="1" applyAlignment="1" applyProtection="1">
      <alignment horizontal="center" vertical="center" wrapText="1"/>
      <protection/>
    </xf>
    <xf numFmtId="3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/>
      <protection/>
    </xf>
    <xf numFmtId="224" fontId="8" fillId="33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2" fontId="8" fillId="0" borderId="10" xfId="81" applyNumberFormat="1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210" fontId="8" fillId="33" borderId="10" xfId="0" applyNumberFormat="1" applyFont="1" applyFill="1" applyBorder="1" applyAlignment="1" applyProtection="1">
      <alignment horizontal="center" vertical="center"/>
      <protection/>
    </xf>
    <xf numFmtId="3" fontId="8" fillId="0" borderId="10" xfId="81" applyNumberFormat="1" applyFont="1" applyFill="1" applyBorder="1" applyAlignment="1" applyProtection="1">
      <alignment horizontal="right" vertical="center"/>
      <protection/>
    </xf>
    <xf numFmtId="4" fontId="8" fillId="0" borderId="10" xfId="41" applyNumberFormat="1" applyFont="1" applyFill="1" applyBorder="1" applyAlignment="1" applyProtection="1">
      <alignment horizontal="right" vertical="center"/>
      <protection locked="0"/>
    </xf>
    <xf numFmtId="3" fontId="8" fillId="0" borderId="10" xfId="41" applyNumberFormat="1" applyFont="1" applyFill="1" applyBorder="1" applyAlignment="1" applyProtection="1">
      <alignment horizontal="right" vertical="center"/>
      <protection locked="0"/>
    </xf>
    <xf numFmtId="4" fontId="5" fillId="37" borderId="10" xfId="0" applyNumberFormat="1" applyFont="1" applyFill="1" applyBorder="1" applyAlignment="1">
      <alignment vertical="center"/>
    </xf>
    <xf numFmtId="3" fontId="5" fillId="37" borderId="10" xfId="0" applyNumberFormat="1" applyFont="1" applyFill="1" applyBorder="1" applyAlignment="1">
      <alignment vertical="center"/>
    </xf>
    <xf numFmtId="224" fontId="13" fillId="33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6" fillId="33" borderId="0" xfId="0" applyFont="1" applyFill="1" applyBorder="1" applyAlignment="1" applyProtection="1">
      <alignment vertical="center" wrapText="1"/>
      <protection/>
    </xf>
    <xf numFmtId="2" fontId="8" fillId="35" borderId="10" xfId="81" applyNumberFormat="1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224" fontId="5" fillId="34" borderId="14" xfId="72" applyNumberFormat="1" applyFont="1" applyFill="1" applyBorder="1" applyAlignment="1" applyProtection="1">
      <alignment horizontal="center"/>
      <protection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185" fontId="4" fillId="34" borderId="14" xfId="72" applyFont="1" applyFill="1" applyBorder="1" applyAlignment="1" applyProtection="1">
      <alignment horizontal="center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85" fontId="4" fillId="34" borderId="14" xfId="72" applyFont="1" applyFill="1" applyBorder="1" applyAlignment="1" applyProtection="1">
      <alignment horizontal="center" wrapText="1"/>
      <protection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210" fontId="4" fillId="34" borderId="14" xfId="0" applyNumberFormat="1" applyFont="1" applyFill="1" applyBorder="1" applyAlignment="1" applyProtection="1">
      <alignment horizontal="center"/>
      <protection/>
    </xf>
    <xf numFmtId="210" fontId="4" fillId="34" borderId="16" xfId="0" applyNumberFormat="1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</cellXfs>
  <cellStyles count="7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Binlik Ayracı 2" xfId="41"/>
    <cellStyle name="Binlik Ayracı 2 2" xfId="42"/>
    <cellStyle name="Binlik Ayracı 2 2 2" xfId="43"/>
    <cellStyle name="Binlik Ayracı 3" xfId="44"/>
    <cellStyle name="Comma 2" xfId="45"/>
    <cellStyle name="Comma 2 2" xfId="46"/>
    <cellStyle name="Çıkış" xfId="47"/>
    <cellStyle name="Giriş" xfId="48"/>
    <cellStyle name="Hesaplama" xfId="49"/>
    <cellStyle name="İşaretli Hücre" xfId="50"/>
    <cellStyle name="İyi" xfId="51"/>
    <cellStyle name="Followed Hyperlink" xfId="52"/>
    <cellStyle name="Hyperlink" xfId="53"/>
    <cellStyle name="Kötü" xfId="54"/>
    <cellStyle name="Normal 2" xfId="55"/>
    <cellStyle name="Normal 2 10 10" xfId="56"/>
    <cellStyle name="Normal 2 10 10 2" xfId="57"/>
    <cellStyle name="Normal 2 2" xfId="58"/>
    <cellStyle name="Normal 2 2 2" xfId="59"/>
    <cellStyle name="Normal 2 2 2 2" xfId="60"/>
    <cellStyle name="Normal 2 2 3" xfId="61"/>
    <cellStyle name="Normal 2 3" xfId="62"/>
    <cellStyle name="Normal 3" xfId="63"/>
    <cellStyle name="Normal 4" xfId="64"/>
    <cellStyle name="Normal 5" xfId="65"/>
    <cellStyle name="Not" xfId="66"/>
    <cellStyle name="Nötr" xfId="67"/>
    <cellStyle name="Currency" xfId="68"/>
    <cellStyle name="Currency [0]" xfId="69"/>
    <cellStyle name="Toplam" xfId="70"/>
    <cellStyle name="Uyarı Metni" xfId="71"/>
    <cellStyle name="Comma" xfId="72"/>
    <cellStyle name="Virgül 10" xfId="73"/>
    <cellStyle name="Virgül 2" xfId="74"/>
    <cellStyle name="Vurgu1" xfId="75"/>
    <cellStyle name="Vurgu2" xfId="76"/>
    <cellStyle name="Vurgu3" xfId="77"/>
    <cellStyle name="Vurgu4" xfId="78"/>
    <cellStyle name="Vurgu5" xfId="79"/>
    <cellStyle name="Vurgu6" xfId="80"/>
    <cellStyle name="Percent" xfId="81"/>
    <cellStyle name="Yüzde 2" xfId="82"/>
    <cellStyle name="Yüzde 2 2" xfId="83"/>
    <cellStyle name="Yüzde 3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1381125</xdr:colOff>
      <xdr:row>6</xdr:row>
      <xdr:rowOff>66675</xdr:rowOff>
    </xdr:from>
    <xdr:to>
      <xdr:col>1</xdr:col>
      <xdr:colOff>400050</xdr:colOff>
      <xdr:row>9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105025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8"/>
  <sheetViews>
    <sheetView tabSelected="1" zoomScale="80" zoomScaleNormal="80" zoomScalePageLayoutView="0" workbookViewId="0" topLeftCell="A1">
      <selection activeCell="A1" sqref="A1:G1"/>
    </sheetView>
  </sheetViews>
  <sheetFormatPr defaultColWidth="4.140625" defaultRowHeight="39" customHeight="1"/>
  <cols>
    <col min="1" max="1" width="24.421875" style="1" customWidth="1"/>
    <col min="2" max="2" width="15.421875" style="1" customWidth="1"/>
    <col min="3" max="3" width="8.7109375" style="1" customWidth="1"/>
    <col min="4" max="4" width="10.7109375" style="1" customWidth="1"/>
    <col min="5" max="5" width="9.421875" style="1" customWidth="1"/>
    <col min="6" max="6" width="4.7109375" style="1" customWidth="1"/>
    <col min="7" max="7" width="4.8515625" style="1" customWidth="1"/>
    <col min="8" max="8" width="7.00390625" style="1" customWidth="1"/>
    <col min="9" max="9" width="11.00390625" style="1" bestFit="1" customWidth="1"/>
    <col min="10" max="10" width="8.140625" style="1" customWidth="1"/>
    <col min="11" max="11" width="11.00390625" style="1" bestFit="1" customWidth="1"/>
    <col min="12" max="12" width="7.28125" style="1" customWidth="1"/>
    <col min="13" max="13" width="10.7109375" style="1" customWidth="1"/>
    <col min="14" max="14" width="7.28125" style="1" customWidth="1"/>
    <col min="15" max="15" width="11.00390625" style="1" bestFit="1" customWidth="1"/>
    <col min="16" max="16" width="9.28125" style="1" bestFit="1" customWidth="1"/>
    <col min="17" max="17" width="12.28125" style="1" bestFit="1" customWidth="1"/>
    <col min="18" max="18" width="9.00390625" style="1" customWidth="1"/>
    <col min="19" max="20" width="7.28125" style="1" customWidth="1"/>
    <col min="21" max="21" width="11.7109375" style="1" customWidth="1"/>
    <col min="22" max="22" width="10.421875" style="1" customWidth="1"/>
    <col min="23" max="23" width="7.28125" style="1" customWidth="1"/>
    <col min="24" max="16384" width="4.140625" style="1" customWidth="1"/>
  </cols>
  <sheetData>
    <row r="1" spans="1:148" s="33" customFormat="1" ht="30.75" customHeight="1">
      <c r="A1" s="39" t="s">
        <v>17</v>
      </c>
      <c r="B1" s="40"/>
      <c r="C1" s="40"/>
      <c r="D1" s="40"/>
      <c r="E1" s="40"/>
      <c r="F1" s="40"/>
      <c r="G1" s="40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32"/>
      <c r="BU1" s="3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32"/>
      <c r="CG1" s="3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32"/>
      <c r="CS1" s="3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32"/>
      <c r="DE1" s="3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</row>
    <row r="2" spans="1:148" s="31" customFormat="1" ht="2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</row>
    <row r="3" spans="1:24" s="4" customFormat="1" ht="27" customHeight="1">
      <c r="A3" s="41" t="s">
        <v>24</v>
      </c>
      <c r="B3" s="44" t="s">
        <v>10</v>
      </c>
      <c r="C3" s="47" t="s">
        <v>9</v>
      </c>
      <c r="D3" s="50" t="s">
        <v>25</v>
      </c>
      <c r="E3" s="52" t="s">
        <v>23</v>
      </c>
      <c r="F3" s="2" t="s">
        <v>34</v>
      </c>
      <c r="G3" s="2" t="s">
        <v>34</v>
      </c>
      <c r="H3" s="2" t="s">
        <v>1</v>
      </c>
      <c r="I3" s="35" t="s">
        <v>22</v>
      </c>
      <c r="J3" s="35"/>
      <c r="K3" s="35" t="s">
        <v>26</v>
      </c>
      <c r="L3" s="35"/>
      <c r="M3" s="35" t="s">
        <v>27</v>
      </c>
      <c r="N3" s="35"/>
      <c r="O3" s="35" t="s">
        <v>28</v>
      </c>
      <c r="P3" s="35"/>
      <c r="Q3" s="35" t="s">
        <v>31</v>
      </c>
      <c r="R3" s="35"/>
      <c r="S3" s="35" t="s">
        <v>5</v>
      </c>
      <c r="T3" s="35"/>
      <c r="U3" s="36" t="s">
        <v>14</v>
      </c>
      <c r="V3" s="37"/>
      <c r="W3" s="38"/>
      <c r="X3" s="11"/>
    </row>
    <row r="4" spans="1:24" s="4" customFormat="1" ht="25.5">
      <c r="A4" s="42"/>
      <c r="B4" s="45"/>
      <c r="C4" s="48"/>
      <c r="D4" s="51"/>
      <c r="E4" s="45"/>
      <c r="F4" s="2" t="s">
        <v>33</v>
      </c>
      <c r="G4" s="2" t="s">
        <v>0</v>
      </c>
      <c r="H4" s="2" t="s">
        <v>32</v>
      </c>
      <c r="I4" s="5" t="s">
        <v>30</v>
      </c>
      <c r="J4" s="6" t="s">
        <v>29</v>
      </c>
      <c r="K4" s="5" t="s">
        <v>30</v>
      </c>
      <c r="L4" s="6" t="s">
        <v>29</v>
      </c>
      <c r="M4" s="5" t="s">
        <v>30</v>
      </c>
      <c r="N4" s="6" t="s">
        <v>29</v>
      </c>
      <c r="O4" s="5" t="s">
        <v>30</v>
      </c>
      <c r="P4" s="6" t="s">
        <v>29</v>
      </c>
      <c r="Q4" s="5" t="s">
        <v>30</v>
      </c>
      <c r="R4" s="6" t="s">
        <v>29</v>
      </c>
      <c r="S4" s="6" t="s">
        <v>8</v>
      </c>
      <c r="T4" s="5" t="s">
        <v>6</v>
      </c>
      <c r="U4" s="9" t="s">
        <v>30</v>
      </c>
      <c r="V4" s="10" t="s">
        <v>29</v>
      </c>
      <c r="W4" s="10" t="s">
        <v>29</v>
      </c>
      <c r="X4" s="11"/>
    </row>
    <row r="5" spans="1:24" s="7" customFormat="1" ht="25.5">
      <c r="A5" s="43"/>
      <c r="B5" s="46"/>
      <c r="C5" s="49"/>
      <c r="D5" s="3" t="s">
        <v>2</v>
      </c>
      <c r="E5" s="46"/>
      <c r="F5" s="2" t="s">
        <v>3</v>
      </c>
      <c r="G5" s="2" t="s">
        <v>3</v>
      </c>
      <c r="H5" s="2" t="s">
        <v>4</v>
      </c>
      <c r="I5" s="5" t="s">
        <v>7</v>
      </c>
      <c r="J5" s="6" t="s">
        <v>11</v>
      </c>
      <c r="K5" s="5" t="s">
        <v>7</v>
      </c>
      <c r="L5" s="6" t="s">
        <v>11</v>
      </c>
      <c r="M5" s="5" t="s">
        <v>7</v>
      </c>
      <c r="N5" s="6" t="s">
        <v>11</v>
      </c>
      <c r="O5" s="5" t="s">
        <v>7</v>
      </c>
      <c r="P5" s="6" t="s">
        <v>11</v>
      </c>
      <c r="Q5" s="5" t="s">
        <v>13</v>
      </c>
      <c r="R5" s="6" t="s">
        <v>11</v>
      </c>
      <c r="S5" s="6" t="s">
        <v>11</v>
      </c>
      <c r="T5" s="5" t="s">
        <v>12</v>
      </c>
      <c r="U5" s="9" t="s">
        <v>13</v>
      </c>
      <c r="V5" s="10" t="s">
        <v>11</v>
      </c>
      <c r="W5" s="10" t="s">
        <v>11</v>
      </c>
      <c r="X5" s="12"/>
    </row>
    <row r="6" spans="1:72" s="17" customFormat="1" ht="30.75" customHeight="1">
      <c r="A6" s="26" t="s">
        <v>18</v>
      </c>
      <c r="B6" s="30" t="s">
        <v>20</v>
      </c>
      <c r="C6" s="13" t="s">
        <v>19</v>
      </c>
      <c r="D6" s="20" t="s">
        <v>21</v>
      </c>
      <c r="E6" s="27" t="s">
        <v>16</v>
      </c>
      <c r="F6" s="14">
        <v>80</v>
      </c>
      <c r="G6" s="15">
        <v>100</v>
      </c>
      <c r="H6" s="15">
        <v>1</v>
      </c>
      <c r="I6" s="22">
        <v>66752.2</v>
      </c>
      <c r="J6" s="23">
        <v>6251</v>
      </c>
      <c r="K6" s="22">
        <v>16634.5</v>
      </c>
      <c r="L6" s="23">
        <v>1543</v>
      </c>
      <c r="M6" s="22">
        <v>33584</v>
      </c>
      <c r="N6" s="23">
        <v>2954</v>
      </c>
      <c r="O6" s="22">
        <v>28999</v>
      </c>
      <c r="P6" s="23">
        <v>2640</v>
      </c>
      <c r="Q6" s="28">
        <f>I6+K6+M6+O6</f>
        <v>145969.7</v>
      </c>
      <c r="R6" s="29">
        <f>J6+L6+N6+P6</f>
        <v>13388</v>
      </c>
      <c r="S6" s="21">
        <f>R6/F6</f>
        <v>167.35</v>
      </c>
      <c r="T6" s="16">
        <f>IF(Q6&lt;&gt;0,Q6/R6,"")</f>
        <v>10.903025097101883</v>
      </c>
      <c r="U6" s="24"/>
      <c r="V6" s="25"/>
      <c r="W6" s="34"/>
      <c r="X6" s="1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</row>
    <row r="7" ht="12.75"/>
    <row r="8" ht="15.75">
      <c r="A8" s="19" t="s">
        <v>15</v>
      </c>
    </row>
    <row r="9" ht="12.75"/>
    <row r="10" ht="12.75"/>
    <row r="11" ht="12.75"/>
  </sheetData>
  <sheetProtection/>
  <mergeCells count="13">
    <mergeCell ref="E3:E5"/>
    <mergeCell ref="K3:L3"/>
    <mergeCell ref="M3:N3"/>
    <mergeCell ref="O3:P3"/>
    <mergeCell ref="Q3:R3"/>
    <mergeCell ref="I3:J3"/>
    <mergeCell ref="S3:T3"/>
    <mergeCell ref="U3:W3"/>
    <mergeCell ref="A1:G1"/>
    <mergeCell ref="A3:A5"/>
    <mergeCell ref="B3:B5"/>
    <mergeCell ref="C3:C5"/>
    <mergeCell ref="D3:D4"/>
  </mergeCells>
  <printOptions/>
  <pageMargins left="0.7519685039370079" right="0.7519685039370079" top="1" bottom="1" header="0.5" footer="0.5"/>
  <pageSetup orientation="landscape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Cilingir</cp:lastModifiedBy>
  <cp:lastPrinted>2015-04-27T09:30:31Z</cp:lastPrinted>
  <dcterms:created xsi:type="dcterms:W3CDTF">2006-03-15T09:07:04Z</dcterms:created>
  <dcterms:modified xsi:type="dcterms:W3CDTF">2015-04-28T19:55:25Z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-1892574857</vt:i4>
  </property>
  <property fmtid="{D5CDD505-2E9C-101B-9397-08002B2CF9AE}" pid="3" name="_EmailSubject">
    <vt:lpwstr>New Weekend Ranking.xls</vt:lpwstr>
  </property>
  <property fmtid="{D5CDD505-2E9C-101B-9397-08002B2CF9AE}" pid="4" name="_AuthorEmail">
    <vt:lpwstr>Haluk.Kaplanoglu@warnerbros.com</vt:lpwstr>
  </property>
  <property fmtid="{D5CDD505-2E9C-101B-9397-08002B2CF9AE}" pid="5" name="_AuthorEmailDisplayName">
    <vt:lpwstr>Kaplanoglu, Haluk</vt:lpwstr>
  </property>
  <property fmtid="{D5CDD505-2E9C-101B-9397-08002B2CF9AE}" pid="6" name="_ReviewingToolsShownOnce">
    <vt:lpwstr/>
  </property>
</Properties>
</file>