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<sst xmlns="http://schemas.openxmlformats.org/spreadsheetml/2006/main" count="21" uniqueCount="19">
  <si>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</si>
  <si>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</si>
  <si>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</si>
  <si>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</si>
  <si>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</si>
  <si>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</si>
  <si>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</si>
  <si>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</si>
  <si>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</si>
  <si>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</si>
  <si>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</si>
  <si>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</si>
  <si>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</si>
  <si>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</si>
  <si>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</si>
  <si>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ASTERIX AND THE VIKINGS</t>
  </si>
  <si>
    <t>OZEN FILM</t>
  </si>
  <si>
    <t>OZEN FILM / UMUT SANAT</t>
  </si>
  <si>
    <t>DATE : 19.01.2015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</si>
</sst>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6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4489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582025" y="190500"/>
          <a:ext cx="17240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09.01 - 15.01.2015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3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6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22" customFormat="1" ht="14.25">
      <c r="A3" s="19"/>
      <c r="B3" s="20"/>
      <c r="C3" s="122" t="s">
        <v>0</v>
      </c>
      <c r="D3" s="126" t="s">
        <v>1</v>
      </c>
      <c r="E3" s="123" t="s">
        <v>13</v>
      </c>
      <c r="F3" s="123" t="s">
        <v>12</v>
      </c>
      <c r="G3" s="120" t="s">
        <v>2</v>
      </c>
      <c r="H3" s="120" t="s">
        <v>9</v>
      </c>
      <c r="I3" s="120" t="s">
        <v>10</v>
      </c>
      <c r="J3" s="125" t="s">
        <v>3</v>
      </c>
      <c r="K3" s="125"/>
      <c r="L3" s="125"/>
      <c r="M3" s="125"/>
      <c r="N3" s="119" t="s">
        <v>4</v>
      </c>
      <c r="O3" s="119"/>
      <c r="P3" s="119"/>
    </row>
    <row r="4" spans="1:16" s="22" customFormat="1" ht="51.75" customHeight="1">
      <c r="A4" s="23"/>
      <c r="B4" s="21"/>
      <c r="C4" s="121"/>
      <c r="D4" s="127"/>
      <c r="E4" s="124"/>
      <c r="F4" s="124"/>
      <c r="G4" s="121"/>
      <c r="H4" s="121"/>
      <c r="I4" s="12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10">
        <v>39192</v>
      </c>
      <c r="E5" s="93" t="s">
        <v>16</v>
      </c>
      <c r="F5" s="93" t="s">
        <v>17</v>
      </c>
      <c r="G5" s="111">
        <v>80</v>
      </c>
      <c r="H5" s="111">
        <v>1</v>
      </c>
      <c r="I5" s="111">
        <v>33</v>
      </c>
      <c r="J5" s="107">
        <v>600</v>
      </c>
      <c r="K5" s="108">
        <v>108</v>
      </c>
      <c r="L5" s="99">
        <f aca="true" t="shared" si="0" ref="L5:L11">K5/H5</f>
        <v>108</v>
      </c>
      <c r="M5" s="100">
        <f aca="true" t="shared" si="1" ref="M5:M11">J5/K5</f>
        <v>5.555555555555555</v>
      </c>
      <c r="N5" s="114">
        <v>795880</v>
      </c>
      <c r="O5" s="115">
        <v>107726</v>
      </c>
      <c r="P5" s="100">
        <f>+N5/O5</f>
        <v>7.388002896236749</v>
      </c>
    </row>
    <row r="6" spans="1:16" s="101" customFormat="1" ht="15">
      <c r="A6" s="97"/>
      <c r="B6" s="98"/>
      <c r="C6" s="109"/>
      <c r="D6" s="110"/>
      <c r="E6" s="93"/>
      <c r="F6" s="93"/>
      <c r="G6" s="111"/>
      <c r="H6" s="111"/>
      <c r="I6" s="111"/>
      <c r="J6" s="112"/>
      <c r="K6" s="113"/>
      <c r="L6" s="99"/>
      <c r="M6" s="100"/>
      <c r="N6" s="114"/>
      <c r="O6" s="115"/>
      <c r="P6" s="100"/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600</v>
      </c>
      <c r="K18" s="64">
        <f>SUM(K5:K17)</f>
        <v>108</v>
      </c>
      <c r="L18" s="64">
        <f>K18/H18</f>
        <v>108</v>
      </c>
      <c r="M18" s="65">
        <f>J18/K18</f>
        <v>5.555555555555555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2015-01-19T15:53:48Z</cp:lastPrinted>
  <dcterms:created xsi:type="dcterms:W3CDTF">2006-03-17T12:24:26Z</dcterms:created>
  <dcterms:modified xsi:type="dcterms:W3CDTF">2015-01-20T20:15:43Z</dcterms:modified>
  <cp:category/>
  <cp:version/>
  <cp:contentType/>
  <cp:contentStatus/>
</cp:coreProperties>
</file>