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39_26-28.09" sheetId="33" r:id="rId1"/>
    <sheet name="2014_38_19-21.09" sheetId="32" r:id="rId2"/>
    <sheet name="2014_37_12-14.09" sheetId="31" r:id="rId3"/>
    <sheet name="2014_36_05-07.09" sheetId="30" r:id="rId4"/>
    <sheet name="2014_35_29-31.08" sheetId="29" r:id="rId5"/>
    <sheet name="2014_34_22-24.08" sheetId="28" r:id="rId6"/>
    <sheet name="2014_33_15-17.08" sheetId="27" r:id="rId7"/>
    <sheet name="2014_32_08-10.08" sheetId="26" r:id="rId8"/>
    <sheet name="2014_31_01-03.08" sheetId="25" r:id="rId9"/>
    <sheet name="2014_30_25-27.07" sheetId="24" r:id="rId10"/>
    <sheet name="2014_29_18-20.07" sheetId="23" r:id="rId11"/>
    <sheet name="2014_28_11-13.07" sheetId="22" r:id="rId12"/>
    <sheet name="2014_27_04-06.07" sheetId="21" r:id="rId13"/>
    <sheet name="2014_26_27-29.06" sheetId="20" r:id="rId14"/>
    <sheet name="2014_25_20-22.06" sheetId="19" r:id="rId15"/>
    <sheet name="2014_24_13-15.06" sheetId="18" r:id="rId16"/>
    <sheet name="2014_23_06-08.06" sheetId="17" r:id="rId17"/>
    <sheet name="2014_22_30.05-01.06" sheetId="16" r:id="rId18"/>
    <sheet name="2014_21_23-25.05" sheetId="15" r:id="rId19"/>
    <sheet name="2014_20_16-18.05" sheetId="14" r:id="rId20"/>
    <sheet name="2014_19_09-11.05" sheetId="13" r:id="rId21"/>
    <sheet name="2014_18_02-04.05" sheetId="12" r:id="rId22"/>
    <sheet name="2014_17_25-27.04" sheetId="11" r:id="rId23"/>
    <sheet name="2014_16_18-20.04" sheetId="10" r:id="rId24"/>
    <sheet name="2014_15_11-13.04" sheetId="9" r:id="rId25"/>
    <sheet name="2014_14_04-06.04" sheetId="8" r:id="rId26"/>
    <sheet name="2014_13_28-30.03" sheetId="7" r:id="rId27"/>
    <sheet name="2014_12_21-23.03" sheetId="6" r:id="rId28"/>
    <sheet name="2014_11_14-16.03" sheetId="5" r:id="rId29"/>
    <sheet name="2014_10_07-09.03" sheetId="4" r:id="rId30"/>
    <sheet name="2014_9_28.02-02.03" sheetId="1" r:id="rId31"/>
    <sheet name="2014_8_21-23.02" sheetId="3" r:id="rId32"/>
    <sheet name="2014_7_14-16.02" sheetId="2" r:id="rId33"/>
  </sheets>
  <definedNames>
    <definedName name="_xlnm._FilterDatabase" localSheetId="21" hidden="1">'2014_18_02-04.05'!$J$5:$X$5</definedName>
    <definedName name="_xlnm._FilterDatabase" localSheetId="20" hidden="1">'2014_19_09-11.05'!$J$5:$X$5</definedName>
    <definedName name="_xlnm._FilterDatabase" localSheetId="19" hidden="1">'2014_20_16-18.05'!$J$5:$X$5</definedName>
    <definedName name="_xlnm._FilterDatabase" localSheetId="18" hidden="1">'2014_21_23-25.05'!$J$5:$X$5</definedName>
    <definedName name="_xlnm._FilterDatabase" localSheetId="17" hidden="1">'2014_22_30.05-01.06'!$J$5:$X$5</definedName>
    <definedName name="_xlnm._FilterDatabase" localSheetId="16" hidden="1">'2014_23_06-08.06'!$J$5:$X$5</definedName>
    <definedName name="_xlnm._FilterDatabase" localSheetId="15" hidden="1">'2014_24_13-15.06'!$J$5:$X$5</definedName>
    <definedName name="_xlnm._FilterDatabase" localSheetId="14" hidden="1">'2014_25_20-22.06'!$J$5:$X$5</definedName>
    <definedName name="_xlnm._FilterDatabase" localSheetId="13" hidden="1">'2014_26_27-29.06'!$J$5:$X$5</definedName>
    <definedName name="_xlnm._FilterDatabase" localSheetId="12" hidden="1">'2014_27_04-06.07'!$J$5:$X$5</definedName>
    <definedName name="_xlnm._FilterDatabase" localSheetId="11" hidden="1">'2014_28_11-13.07'!$J$5:$X$5</definedName>
    <definedName name="_xlnm._FilterDatabase" localSheetId="10" hidden="1">'2014_29_18-20.07'!$J$5:$X$5</definedName>
    <definedName name="_xlnm._FilterDatabase" localSheetId="9" hidden="1">'2014_30_25-27.07'!$J$5:$X$5</definedName>
    <definedName name="_xlnm._FilterDatabase" localSheetId="8" hidden="1">'2014_31_01-03.08'!$J$5:$X$5</definedName>
    <definedName name="_xlnm._FilterDatabase" localSheetId="7" hidden="1">'2014_32_08-10.08'!$J$5:$X$5</definedName>
    <definedName name="_xlnm._FilterDatabase" localSheetId="6" hidden="1">'2014_33_15-17.08'!$J$5:$X$5</definedName>
    <definedName name="_xlnm._FilterDatabase" localSheetId="5" hidden="1">'2014_34_22-24.08'!$J$5:$X$5</definedName>
    <definedName name="_xlnm._FilterDatabase" localSheetId="4" hidden="1">'2014_35_29-31.08'!$J$5:$X$5</definedName>
    <definedName name="_xlnm._FilterDatabase" localSheetId="3" hidden="1">'2014_36_05-07.09'!$J$5:$X$5</definedName>
    <definedName name="_xlnm._FilterDatabase" localSheetId="2" hidden="1">'2014_37_12-14.09'!$J$5:$X$5</definedName>
    <definedName name="_xlnm._FilterDatabase" localSheetId="1" hidden="1">'2014_38_19-21.09'!$J$5:$X$5</definedName>
    <definedName name="_xlnm._FilterDatabase" localSheetId="0" hidden="1">'2014_39_26-28.09'!$J$5:$X$5</definedName>
  </definedNames>
  <calcPr calcId="145621"/>
</workbook>
</file>

<file path=xl/calcChain.xml><?xml version="1.0" encoding="utf-8"?>
<calcChain xmlns="http://schemas.openxmlformats.org/spreadsheetml/2006/main">
  <c r="B8" i="33" l="1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<sst xmlns="http://schemas.openxmlformats.org/spreadsheetml/2006/main" count="1725" uniqueCount="108">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</sst>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>+J6+L6+N6</f>
        <v>8641</v>
      </c>
      <c r="Q6" s="76">
        <f>K6+M6+O6</f>
        <v>1041</v>
      </c>
      <c r="R6" s="77">
        <f>Q6/H6</f>
        <v>86.75</v>
      </c>
      <c r="S6" s="78">
        <f>+P6/Q6</f>
        <v>8.3006724303554282</v>
      </c>
      <c r="T6" s="79">
        <v>2148</v>
      </c>
      <c r="U6" s="80">
        <f>-(T6-P6)/T6</f>
        <v>3.0228119180633146</v>
      </c>
      <c r="V6" s="81">
        <v>195847.92</v>
      </c>
      <c r="W6" s="82">
        <v>17002</v>
      </c>
      <c r="X6" s="83">
        <f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0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>+J7+L7+N7</f>
        <v>5952</v>
      </c>
      <c r="Q7" s="95">
        <f>K7+M7+O7</f>
        <v>488</v>
      </c>
      <c r="R7" s="96">
        <f>Q7/H7</f>
        <v>40.666666666666664</v>
      </c>
      <c r="S7" s="97">
        <f>+P7/Q7</f>
        <v>12.196721311475409</v>
      </c>
      <c r="T7" s="98">
        <v>4886</v>
      </c>
      <c r="U7" s="99">
        <f>-(T7-P7)/T7</f>
        <v>0.21817437576749898</v>
      </c>
      <c r="V7" s="100">
        <v>213476.64</v>
      </c>
      <c r="W7" s="101">
        <v>17118</v>
      </c>
      <c r="X7" s="102">
        <f>V7/W7</f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>+J8+L8+N8</f>
        <v>5035.5</v>
      </c>
      <c r="Q8" s="95">
        <f>K8+M8+O8</f>
        <v>598</v>
      </c>
      <c r="R8" s="96">
        <f>Q8/H8</f>
        <v>54.363636363636367</v>
      </c>
      <c r="S8" s="97">
        <f>+P8/Q8</f>
        <v>8.4205685618729103</v>
      </c>
      <c r="T8" s="98">
        <v>6027.5</v>
      </c>
      <c r="U8" s="99">
        <f>-(T8-P8)/T8</f>
        <v>-0.16457901285773538</v>
      </c>
      <c r="V8" s="100">
        <v>352370.62</v>
      </c>
      <c r="W8" s="101">
        <v>34562</v>
      </c>
      <c r="X8" s="102">
        <f>V8/W8</f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>+J9+L9+N9</f>
        <v>2830</v>
      </c>
      <c r="Q9" s="95">
        <f>K9+M9+O9</f>
        <v>291</v>
      </c>
      <c r="R9" s="96">
        <f>Q9/H9</f>
        <v>58.2</v>
      </c>
      <c r="S9" s="97">
        <f>+P9/Q9</f>
        <v>9.7250859106529202</v>
      </c>
      <c r="T9" s="98">
        <v>2622</v>
      </c>
      <c r="U9" s="99">
        <f>-(T9-P9)/T9</f>
        <v>7.9328756674294426E-2</v>
      </c>
      <c r="V9" s="100">
        <v>434073.99</v>
      </c>
      <c r="W9" s="101">
        <v>41924</v>
      </c>
      <c r="X9" s="102">
        <f>V9/W9</f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>+J10+L10+N10</f>
        <v>1876</v>
      </c>
      <c r="Q10" s="95">
        <f>K10+M10+O10</f>
        <v>236</v>
      </c>
      <c r="R10" s="96">
        <f>Q10/H10</f>
        <v>39.333333333333336</v>
      </c>
      <c r="S10" s="97">
        <f>+P10/Q10</f>
        <v>7.9491525423728815</v>
      </c>
      <c r="T10" s="98">
        <v>1387</v>
      </c>
      <c r="U10" s="99">
        <f>-(T10-P10)/T10</f>
        <v>0.35255948089401584</v>
      </c>
      <c r="V10" s="100">
        <v>262769.8</v>
      </c>
      <c r="W10" s="101">
        <v>29047</v>
      </c>
      <c r="X10" s="102">
        <f>V10/W10</f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>+J11+L11+N11</f>
        <v>759</v>
      </c>
      <c r="Q11" s="95">
        <f>K11+M11+O11</f>
        <v>113</v>
      </c>
      <c r="R11" s="96">
        <f>Q11/H11</f>
        <v>18.833333333333332</v>
      </c>
      <c r="S11" s="97">
        <f>+P11/Q11</f>
        <v>6.716814159292035</v>
      </c>
      <c r="T11" s="98">
        <v>616</v>
      </c>
      <c r="U11" s="99">
        <f>-(T11-P11)/T11</f>
        <v>0.23214285714285715</v>
      </c>
      <c r="V11" s="100">
        <v>486033.43</v>
      </c>
      <c r="W11" s="101">
        <v>52606</v>
      </c>
      <c r="X11" s="102">
        <f>V11/W11</f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0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1">+J12+L12+N12</f>
        <v>364</v>
      </c>
      <c r="Q12" s="42">
        <f t="shared" ref="Q12" si="2">K12+M12+O12</f>
        <v>39</v>
      </c>
      <c r="R12" s="43">
        <f t="shared" ref="R12" si="3">Q12/H12</f>
        <v>19.5</v>
      </c>
      <c r="S12" s="44">
        <f t="shared" ref="S12" si="4">+P12/Q12</f>
        <v>9.3333333333333339</v>
      </c>
      <c r="T12" s="22">
        <v>764</v>
      </c>
      <c r="U12" s="45">
        <f t="shared" ref="U12" si="5">-(T12-P12)/T12</f>
        <v>-0.52356020942408377</v>
      </c>
      <c r="V12" s="26">
        <v>365423.65</v>
      </c>
      <c r="W12" s="27">
        <v>38798</v>
      </c>
      <c r="X12" s="46">
        <f t="shared" ref="X12" si="6">V12/W12</f>
        <v>9.4186208051961451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33</vt:i4>
      </vt:variant>
    </vt:vector>
  </HeadingPairs>
  <TitlesOfParts>
    <vt:vector size="33" baseType="lpstr"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2014-09-29T11:21:58Z</dcterms:modified>
</cp:coreProperties>
</file>