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<sst xmlns="http://schemas.openxmlformats.org/spreadsheetml/2006/main" count="24" uniqueCount="20">
  <si>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</si>
  <si>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</si>
  <si>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</si>
  <si>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</si>
  <si>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</si>
  <si>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</si>
  <si>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</si>
  <si>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</si>
  <si>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</si>
  <si>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</si>
  <si>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</si>
  <si>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</si>
  <si>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</si>
  <si>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</si>
  <si>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</si>
  <si>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STORY OF LEO</t>
  </si>
  <si>
    <t>ÖZEN FİLM</t>
  </si>
  <si>
    <t>ÖZEN FİLM / UMUT SANAT</t>
  </si>
  <si>
    <t>YOU WILL MEET A TALL DARK STRANGER</t>
  </si>
  <si>
    <t>DATE : 29.08.2014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</si>
</sst>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2395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276225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715500" y="190500"/>
          <a:ext cx="13811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22.08 - 28.08.2014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6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7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0" t="s">
        <v>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1:16" s="22" customFormat="1" ht="14.25">
      <c r="A3" s="19"/>
      <c r="B3" s="20"/>
      <c r="C3" s="116" t="s">
        <v>0</v>
      </c>
      <c r="D3" s="120" t="s">
        <v>1</v>
      </c>
      <c r="E3" s="117" t="s">
        <v>13</v>
      </c>
      <c r="F3" s="117" t="s">
        <v>12</v>
      </c>
      <c r="G3" s="114" t="s">
        <v>2</v>
      </c>
      <c r="H3" s="114" t="s">
        <v>9</v>
      </c>
      <c r="I3" s="114" t="s">
        <v>10</v>
      </c>
      <c r="J3" s="119" t="s">
        <v>3</v>
      </c>
      <c r="K3" s="119"/>
      <c r="L3" s="119"/>
      <c r="M3" s="119"/>
      <c r="N3" s="113" t="s">
        <v>4</v>
      </c>
      <c r="O3" s="113"/>
      <c r="P3" s="113"/>
    </row>
    <row r="4" spans="1:16" s="22" customFormat="1" ht="51.75" customHeight="1">
      <c r="A4" s="23"/>
      <c r="B4" s="21"/>
      <c r="C4" s="115"/>
      <c r="D4" s="121"/>
      <c r="E4" s="118"/>
      <c r="F4" s="118"/>
      <c r="G4" s="115"/>
      <c r="H4" s="115"/>
      <c r="I4" s="115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9" t="s">
        <v>15</v>
      </c>
      <c r="D5" s="1">
        <v>39710</v>
      </c>
      <c r="E5" s="93" t="s">
        <v>16</v>
      </c>
      <c r="F5" s="93" t="s">
        <v>17</v>
      </c>
      <c r="G5" s="78">
        <v>66</v>
      </c>
      <c r="H5" s="78">
        <v>1</v>
      </c>
      <c r="I5" s="78">
        <v>38</v>
      </c>
      <c r="J5" s="107">
        <v>134</v>
      </c>
      <c r="K5" s="108">
        <v>16</v>
      </c>
      <c r="L5" s="99">
        <f aca="true" t="shared" si="0" ref="L5:L11">K5/H5</f>
        <v>16</v>
      </c>
      <c r="M5" s="100">
        <f aca="true" t="shared" si="1" ref="M5:M11">J5/K5</f>
        <v>8.375</v>
      </c>
      <c r="N5" s="103">
        <v>435928</v>
      </c>
      <c r="O5" s="104">
        <v>56108</v>
      </c>
      <c r="P5" s="100">
        <f>+N5/O5</f>
        <v>7.769444642475226</v>
      </c>
    </row>
    <row r="6" spans="1:16" s="101" customFormat="1" ht="15">
      <c r="A6" s="97">
        <v>2</v>
      </c>
      <c r="B6" s="98"/>
      <c r="C6" s="109" t="s">
        <v>18</v>
      </c>
      <c r="D6" s="1">
        <v>41341</v>
      </c>
      <c r="E6" s="93" t="s">
        <v>16</v>
      </c>
      <c r="F6" s="93" t="s">
        <v>17</v>
      </c>
      <c r="G6" s="78">
        <v>25</v>
      </c>
      <c r="H6" s="78">
        <v>1</v>
      </c>
      <c r="I6" s="78">
        <v>10</v>
      </c>
      <c r="J6" s="107">
        <v>112</v>
      </c>
      <c r="K6" s="108">
        <v>12</v>
      </c>
      <c r="L6" s="99">
        <f t="shared" si="0"/>
        <v>12</v>
      </c>
      <c r="M6" s="100">
        <f t="shared" si="1"/>
        <v>9.333333333333334</v>
      </c>
      <c r="N6" s="103">
        <v>161483.77</v>
      </c>
      <c r="O6" s="104">
        <v>13490</v>
      </c>
      <c r="P6" s="100">
        <f>+N6/O6</f>
        <v>11.970627872498145</v>
      </c>
    </row>
    <row r="7" spans="1:16" s="101" customFormat="1" ht="15">
      <c r="A7" s="97"/>
      <c r="B7" s="98"/>
      <c r="C7" s="105"/>
      <c r="D7" s="106"/>
      <c r="E7" s="93"/>
      <c r="F7" s="93"/>
      <c r="G7" s="96"/>
      <c r="H7" s="78"/>
      <c r="I7" s="78"/>
      <c r="J7" s="107"/>
      <c r="K7" s="108"/>
      <c r="L7" s="99" t="e">
        <f t="shared" si="0"/>
        <v>#DIV/0!</v>
      </c>
      <c r="M7" s="100" t="e">
        <f t="shared" si="1"/>
        <v>#DIV/0!</v>
      </c>
      <c r="N7" s="103"/>
      <c r="O7" s="104"/>
      <c r="P7" s="100" t="e">
        <f>+N7/O7</f>
        <v>#DIV/0!</v>
      </c>
    </row>
    <row r="8" spans="1:16" s="29" customFormat="1" ht="15">
      <c r="A8" s="27"/>
      <c r="B8" s="28"/>
      <c r="C8" s="105"/>
      <c r="D8" s="106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2</v>
      </c>
      <c r="I18" s="61"/>
      <c r="J18" s="63">
        <f>SUM(J5:J17)</f>
        <v>246</v>
      </c>
      <c r="K18" s="64">
        <f>SUM(K5:K17)</f>
        <v>28</v>
      </c>
      <c r="L18" s="64">
        <f>K18/H18</f>
        <v>14</v>
      </c>
      <c r="M18" s="65">
        <f>J18/K18</f>
        <v>8.785714285714286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2014-08-29T13:29:29Z</cp:lastPrinted>
  <dcterms:created xsi:type="dcterms:W3CDTF">2006-03-17T12:24:26Z</dcterms:created>
  <dcterms:modified xsi:type="dcterms:W3CDTF">2014-08-30T12:34:56Z</dcterms:modified>
  <cp:category/>
  <cp:version/>
  <cp:contentType/>
  <cp:contentStatus/>
</cp:coreProperties>
</file>