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<sst xmlns="http://schemas.openxmlformats.org/spreadsheetml/2006/main" count="21" uniqueCount="19">
  <si>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</si>
  <si>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</si>
  <si>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</si>
  <si>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</si>
  <si>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</si>
  <si>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</si>
  <si>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</si>
  <si>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</si>
  <si>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</si>
  <si>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</si>
  <si>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</si>
  <si>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</si>
  <si>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</si>
  <si>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</si>
  <si>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</si>
  <si>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YOU WILL MEET A TALL DARK STRANGER</t>
  </si>
  <si>
    <t>OZEN FILM</t>
  </si>
  <si>
    <t>OZEN FILM / UMUT SANAT</t>
  </si>
  <si>
    <t>DATE : 26.04.2013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</si>
</sst>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4" applyNumberFormat="1" applyFont="1" applyFill="1" applyBorder="1" applyAlignment="1" applyProtection="1">
      <alignment vertical="center"/>
      <protection/>
    </xf>
    <xf numFmtId="192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4" applyNumberFormat="1" applyFont="1" applyFill="1" applyBorder="1" applyAlignment="1" applyProtection="1">
      <alignment vertical="center"/>
      <protection/>
    </xf>
    <xf numFmtId="192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56" applyNumberFormat="1" applyFont="1" applyFill="1" applyBorder="1" applyAlignment="1" applyProtection="1">
      <alignment vertical="center"/>
      <protection locked="0"/>
    </xf>
    <xf numFmtId="185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972925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210800" y="190500"/>
          <a:ext cx="16192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16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19.04 - 25.04.2013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0" sqref="F10"/>
    </sheetView>
  </sheetViews>
  <sheetFormatPr defaultColWidth="9.140625" defaultRowHeight="12.75"/>
  <cols>
    <col min="1" max="1" width="2.140625" style="40" bestFit="1" customWidth="1"/>
    <col min="2" max="2" width="1.28515625" style="41" customWidth="1"/>
    <col min="3" max="3" width="36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20.28125" style="45" bestFit="1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7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8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22" customFormat="1" ht="14.25">
      <c r="A3" s="19"/>
      <c r="B3" s="20"/>
      <c r="C3" s="114" t="s">
        <v>0</v>
      </c>
      <c r="D3" s="118" t="s">
        <v>1</v>
      </c>
      <c r="E3" s="115" t="s">
        <v>13</v>
      </c>
      <c r="F3" s="115" t="s">
        <v>12</v>
      </c>
      <c r="G3" s="112" t="s">
        <v>2</v>
      </c>
      <c r="H3" s="112" t="s">
        <v>9</v>
      </c>
      <c r="I3" s="112" t="s">
        <v>10</v>
      </c>
      <c r="J3" s="117" t="s">
        <v>3</v>
      </c>
      <c r="K3" s="117"/>
      <c r="L3" s="117"/>
      <c r="M3" s="117"/>
      <c r="N3" s="111" t="s">
        <v>4</v>
      </c>
      <c r="O3" s="111"/>
      <c r="P3" s="111"/>
    </row>
    <row r="4" spans="1:16" s="22" customFormat="1" ht="51.75" customHeight="1">
      <c r="A4" s="23"/>
      <c r="B4" s="21"/>
      <c r="C4" s="113"/>
      <c r="D4" s="119"/>
      <c r="E4" s="116"/>
      <c r="F4" s="116"/>
      <c r="G4" s="113"/>
      <c r="H4" s="113"/>
      <c r="I4" s="113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3" t="s">
        <v>15</v>
      </c>
      <c r="D5" s="1">
        <v>41341</v>
      </c>
      <c r="E5" s="93" t="s">
        <v>16</v>
      </c>
      <c r="F5" s="93" t="s">
        <v>17</v>
      </c>
      <c r="G5" s="78">
        <v>25</v>
      </c>
      <c r="H5" s="78">
        <v>1</v>
      </c>
      <c r="I5" s="78">
        <v>7</v>
      </c>
      <c r="J5" s="104">
        <v>1829</v>
      </c>
      <c r="K5" s="105">
        <v>282</v>
      </c>
      <c r="L5" s="99">
        <f aca="true" t="shared" si="0" ref="L5:L11">K5/H5</f>
        <v>282</v>
      </c>
      <c r="M5" s="100">
        <f aca="true" t="shared" si="1" ref="M5:M11">J5/K5</f>
        <v>6.48581560283688</v>
      </c>
      <c r="N5" s="102">
        <v>160822.77</v>
      </c>
      <c r="O5" s="92">
        <v>13419</v>
      </c>
      <c r="P5" s="100">
        <f>+N5/O5</f>
        <v>11.984706013860942</v>
      </c>
    </row>
    <row r="6" spans="1:16" s="101" customFormat="1" ht="15">
      <c r="A6" s="97"/>
      <c r="B6" s="98"/>
      <c r="C6" s="103"/>
      <c r="D6" s="1"/>
      <c r="E6" s="93"/>
      <c r="F6" s="93"/>
      <c r="G6" s="78"/>
      <c r="H6" s="78"/>
      <c r="I6" s="78"/>
      <c r="J6" s="102"/>
      <c r="K6" s="92"/>
      <c r="L6" s="99" t="e">
        <f t="shared" si="0"/>
        <v>#DIV/0!</v>
      </c>
      <c r="M6" s="100" t="e">
        <f t="shared" si="1"/>
        <v>#DIV/0!</v>
      </c>
      <c r="N6" s="102"/>
      <c r="O6" s="92"/>
      <c r="P6" s="100" t="e">
        <f>+N6/O6</f>
        <v>#DIV/0!</v>
      </c>
    </row>
    <row r="7" spans="1:16" s="101" customFormat="1" ht="15">
      <c r="A7" s="97"/>
      <c r="B7" s="98"/>
      <c r="C7" s="103"/>
      <c r="D7" s="1"/>
      <c r="E7" s="93"/>
      <c r="F7" s="93"/>
      <c r="G7" s="78"/>
      <c r="H7" s="78"/>
      <c r="I7" s="78"/>
      <c r="J7" s="102"/>
      <c r="K7" s="92"/>
      <c r="L7" s="99" t="e">
        <f t="shared" si="0"/>
        <v>#DIV/0!</v>
      </c>
      <c r="M7" s="100" t="e">
        <f t="shared" si="1"/>
        <v>#DIV/0!</v>
      </c>
      <c r="N7" s="102"/>
      <c r="O7" s="92"/>
      <c r="P7" s="100" t="e">
        <f>+N7/O7</f>
        <v>#DIV/0!</v>
      </c>
    </row>
    <row r="8" spans="1:16" s="29" customFormat="1" ht="15">
      <c r="A8" s="27"/>
      <c r="B8" s="28"/>
      <c r="C8" s="106"/>
      <c r="D8" s="107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1829</v>
      </c>
      <c r="K18" s="64">
        <f>SUM(K5:K17)</f>
        <v>282</v>
      </c>
      <c r="L18" s="64">
        <f>K18/H18</f>
        <v>282</v>
      </c>
      <c r="M18" s="65">
        <f>J18/K18</f>
        <v>6.48581560283688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2013-04-12T12:33:06Z</cp:lastPrinted>
  <dcterms:created xsi:type="dcterms:W3CDTF">2006-03-17T12:24:26Z</dcterms:created>
  <dcterms:modified xsi:type="dcterms:W3CDTF">2013-04-27T06:22:43Z</dcterms:modified>
  <cp:category/>
  <cp:version/>
  <cp:contentType/>
  <cp:contentStatus/>
</cp:coreProperties>
</file>