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<sst xmlns="http://schemas.openxmlformats.org/spreadsheetml/2006/main" count="24" uniqueCount="20">
  <si>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</si>
  <si>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</si>
  <si>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</si>
  <si>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</si>
  <si>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</si>
  <si>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</si>
  <si>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</si>
  <si>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</si>
  <si>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</si>
  <si>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</si>
  <si>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</si>
  <si>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</si>
  <si>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</si>
  <si>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</si>
  <si>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</si>
  <si>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ANTICHRIST</t>
  </si>
  <si>
    <t>OZEN FILM</t>
  </si>
  <si>
    <t>OZEN FILM / UMUTSANAT</t>
  </si>
  <si>
    <t>ZACK AND MIRI MAKE A PORNO</t>
  </si>
  <si>
    <t>DATE : 08.10.2010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</si>
</sst>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9537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285750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01.10 - 07.10.2010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" sqref="C6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7.421875" style="42" bestFit="1" customWidth="1"/>
    <col min="4" max="4" width="8.7109375" style="43" bestFit="1" customWidth="1"/>
    <col min="5" max="5" width="10.421875" style="44" bestFit="1" customWidth="1"/>
    <col min="6" max="6" width="23.421875" style="44" bestFit="1" customWidth="1"/>
    <col min="7" max="7" width="6.00390625" style="45" bestFit="1" customWidth="1"/>
    <col min="8" max="8" width="7.421875" style="45" bestFit="1" customWidth="1"/>
    <col min="9" max="9" width="9.28125" style="45" customWidth="1"/>
    <col min="10" max="10" width="11.7109375" style="46" bestFit="1" customWidth="1"/>
    <col min="11" max="11" width="7.00390625" style="47" bestFit="1" customWidth="1"/>
    <col min="12" max="12" width="12.28125" style="47" bestFit="1" customWidth="1"/>
    <col min="13" max="13" width="8.57421875" style="48" bestFit="1" customWidth="1"/>
    <col min="14" max="14" width="11.421875" style="49" bestFit="1" customWidth="1"/>
    <col min="15" max="15" width="7.5742187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18</v>
      </c>
      <c r="D5" s="100">
        <v>40438</v>
      </c>
      <c r="E5" s="94" t="s">
        <v>16</v>
      </c>
      <c r="F5" s="94" t="s">
        <v>17</v>
      </c>
      <c r="G5" s="96">
        <v>30</v>
      </c>
      <c r="H5" s="96">
        <v>30</v>
      </c>
      <c r="I5" s="96">
        <v>3</v>
      </c>
      <c r="J5" s="104">
        <v>17567</v>
      </c>
      <c r="K5" s="92">
        <v>2241</v>
      </c>
      <c r="L5" s="101">
        <f aca="true" t="shared" si="0" ref="L5:L11">K5/H5</f>
        <v>74.7</v>
      </c>
      <c r="M5" s="102">
        <f aca="true" t="shared" si="1" ref="M5:M11">J5/K5</f>
        <v>7.838911200356984</v>
      </c>
      <c r="N5" s="104">
        <v>97955</v>
      </c>
      <c r="O5" s="92">
        <v>10005</v>
      </c>
      <c r="P5" s="102">
        <f aca="true" t="shared" si="2" ref="P5:P11">+N5/O5</f>
        <v>9.790604697651174</v>
      </c>
    </row>
    <row r="6" spans="1:16" s="103" customFormat="1" ht="15">
      <c r="A6" s="97">
        <v>2</v>
      </c>
      <c r="B6" s="98"/>
      <c r="C6" s="99" t="s">
        <v>15</v>
      </c>
      <c r="D6" s="100">
        <v>40340</v>
      </c>
      <c r="E6" s="94" t="s">
        <v>16</v>
      </c>
      <c r="F6" s="94" t="s">
        <v>17</v>
      </c>
      <c r="G6" s="96">
        <v>52</v>
      </c>
      <c r="H6" s="96">
        <v>1</v>
      </c>
      <c r="I6" s="96">
        <v>15</v>
      </c>
      <c r="J6" s="104">
        <v>710</v>
      </c>
      <c r="K6" s="92">
        <v>88</v>
      </c>
      <c r="L6" s="101">
        <f>K6/H6</f>
        <v>88</v>
      </c>
      <c r="M6" s="102">
        <f>J6/K6</f>
        <v>8.068181818181818</v>
      </c>
      <c r="N6" s="104">
        <v>324325</v>
      </c>
      <c r="O6" s="92">
        <v>35347</v>
      </c>
      <c r="P6" s="102">
        <f>+N6/O6</f>
        <v>9.17546043511472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>K7/H7</f>
        <v>#DIV/0!</v>
      </c>
      <c r="M7" s="102" t="e">
        <f>J7/K7</f>
        <v>#DIV/0!</v>
      </c>
      <c r="N7" s="104"/>
      <c r="O7" s="92"/>
      <c r="P7" s="102" t="e">
        <f>+N7/O7</f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>J8/K8</f>
        <v>#DIV/0!</v>
      </c>
      <c r="N8" s="12"/>
      <c r="O8" s="4"/>
      <c r="P8" s="54" t="e">
        <f>+N8/O8</f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>J9/K9</f>
        <v>#DIV/0!</v>
      </c>
      <c r="N9" s="12"/>
      <c r="O9" s="4"/>
      <c r="P9" s="54" t="e">
        <f>+N9/O9</f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>+N12/O12</f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>+N13/O13</f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>+N14/O14</f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>+N15/O15</f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>+N16/O16</f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31</v>
      </c>
      <c r="I18" s="61"/>
      <c r="J18" s="63">
        <f>SUM(J5:J17)</f>
        <v>18277</v>
      </c>
      <c r="K18" s="64">
        <f>SUM(K5:K17)</f>
        <v>2329</v>
      </c>
      <c r="L18" s="64">
        <f>K18/H18</f>
        <v>75.12903225806451</v>
      </c>
      <c r="M18" s="65">
        <f>J18/K18</f>
        <v>7.8475740661227995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2010-10-01T14:19:52Z</cp:lastPrinted>
  <dcterms:created xsi:type="dcterms:W3CDTF">2006-03-17T12:24:26Z</dcterms:created>
  <dcterms:modified xsi:type="dcterms:W3CDTF">2010-11-20T12:52:54Z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-664327046</vt:i4>
  </property>
  <property fmtid="{D5CDD505-2E9C-101B-9397-08002B2CF9AE}" pid="3" name="_EmailSubject">
    <vt:lpwstr>Weekly Box Office - Week: 40-2010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