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<sst xmlns="http://schemas.openxmlformats.org/spreadsheetml/2006/main" count="30" uniqueCount="22">
  <si>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</si>
  <si>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</si>
  <si>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</si>
  <si>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</si>
  <si>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</si>
  <si>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</si>
  <si>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</si>
  <si>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</si>
  <si>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</si>
  <si>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</si>
  <si>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</si>
  <si>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</si>
  <si>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</si>
  <si>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</si>
  <si>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</si>
  <si>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OUTLANDER</t>
  </si>
  <si>
    <t>CLIVE BARKER'S BOOK OF BLOOD</t>
  </si>
  <si>
    <t>ÖZEN FİLM</t>
  </si>
  <si>
    <t>ÖZEN/UMUT SANAT</t>
  </si>
  <si>
    <t>HOW TO LOSE FRIENDS &amp; ALIENATE PEOPLE</t>
  </si>
  <si>
    <t>DATE : 17.07.2009</t>
  </si>
  <si>
    <t>NO MAN'S LAND: REEKER 2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</si>
</sst>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28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10.07 - 16.07.2009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6" zoomScaleNormal="8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38.7109375" style="44" customWidth="1"/>
    <col min="4" max="4" width="12.00390625" style="45" customWidth="1"/>
    <col min="5" max="5" width="17.7109375" style="46" bestFit="1" customWidth="1"/>
    <col min="6" max="6" width="19.00390625" style="46" customWidth="1"/>
    <col min="7" max="7" width="6.00390625" style="47" bestFit="1" customWidth="1"/>
    <col min="8" max="8" width="7.7109375" style="47" bestFit="1" customWidth="1"/>
    <col min="9" max="9" width="9.28125" style="47" customWidth="1"/>
    <col min="10" max="10" width="13.57421875" style="48" customWidth="1"/>
    <col min="11" max="11" width="11.00390625" style="49" customWidth="1"/>
    <col min="12" max="12" width="12.7109375" style="49" bestFit="1" customWidth="1"/>
    <col min="13" max="13" width="8.57421875" style="50" bestFit="1" customWidth="1"/>
    <col min="14" max="14" width="14.57421875" style="51" customWidth="1"/>
    <col min="15" max="15" width="16.421875" style="49" customWidth="1"/>
    <col min="16" max="16" width="8.574218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8" customFormat="1" ht="19.5" customHeight="1">
      <c r="A3" s="53"/>
      <c r="B3" s="54"/>
      <c r="C3" s="55"/>
      <c r="D3" s="54"/>
      <c r="E3" s="54"/>
      <c r="F3" s="54"/>
      <c r="G3" s="54"/>
      <c r="H3" s="104"/>
      <c r="I3" s="105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3"/>
      <c r="H4" s="103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2" customFormat="1" ht="51.75" customHeight="1">
      <c r="A7" s="23"/>
      <c r="B7" s="21"/>
      <c r="C7" s="111"/>
      <c r="D7" s="117"/>
      <c r="E7" s="114"/>
      <c r="F7" s="114"/>
      <c r="G7" s="111"/>
      <c r="H7" s="111"/>
      <c r="I7" s="111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28" customFormat="1" ht="15">
      <c r="A8" s="27">
        <v>1</v>
      </c>
      <c r="B8" s="98"/>
      <c r="C8" s="11" t="s">
        <v>16</v>
      </c>
      <c r="D8" s="1">
        <v>39941</v>
      </c>
      <c r="E8" s="101" t="s">
        <v>17</v>
      </c>
      <c r="F8" s="102" t="s">
        <v>18</v>
      </c>
      <c r="G8" s="100">
        <v>48</v>
      </c>
      <c r="H8" s="84">
        <v>4</v>
      </c>
      <c r="I8" s="84">
        <v>10</v>
      </c>
      <c r="J8" s="17">
        <v>1189.5</v>
      </c>
      <c r="K8" s="99">
        <v>162</v>
      </c>
      <c r="L8" s="58">
        <f aca="true" t="shared" si="0" ref="L8:L14">K8/H8</f>
        <v>40.5</v>
      </c>
      <c r="M8" s="59">
        <f aca="true" t="shared" si="1" ref="M8:M14">J8/K8</f>
        <v>7.342592592592593</v>
      </c>
      <c r="N8" s="12">
        <v>170880.25</v>
      </c>
      <c r="O8" s="99">
        <v>22911</v>
      </c>
      <c r="P8" s="59">
        <f aca="true" t="shared" si="2" ref="P8:P14">+N8/O8</f>
        <v>7.4584369953297545</v>
      </c>
    </row>
    <row r="9" spans="1:16" s="28" customFormat="1" ht="15">
      <c r="A9" s="27">
        <v>2</v>
      </c>
      <c r="B9" s="29"/>
      <c r="C9" s="11" t="s">
        <v>19</v>
      </c>
      <c r="D9" s="1">
        <v>39926</v>
      </c>
      <c r="E9" s="101" t="s">
        <v>17</v>
      </c>
      <c r="F9" s="102" t="s">
        <v>18</v>
      </c>
      <c r="G9" s="100">
        <v>25</v>
      </c>
      <c r="H9" s="84">
        <v>1</v>
      </c>
      <c r="I9" s="84">
        <v>10</v>
      </c>
      <c r="J9" s="17">
        <v>100</v>
      </c>
      <c r="K9" s="99">
        <v>20</v>
      </c>
      <c r="L9" s="58">
        <f>K9/H9</f>
        <v>20</v>
      </c>
      <c r="M9" s="59">
        <f>J9/K9</f>
        <v>5</v>
      </c>
      <c r="N9" s="12">
        <v>104516.5</v>
      </c>
      <c r="O9" s="99">
        <v>12063</v>
      </c>
      <c r="P9" s="59">
        <f>+N9/O9</f>
        <v>8.664221172179392</v>
      </c>
    </row>
    <row r="10" spans="1:16" s="28" customFormat="1" ht="15">
      <c r="A10" s="27">
        <v>3</v>
      </c>
      <c r="B10" s="29"/>
      <c r="C10" s="11" t="s">
        <v>15</v>
      </c>
      <c r="D10" s="1">
        <v>39913</v>
      </c>
      <c r="E10" s="101" t="s">
        <v>17</v>
      </c>
      <c r="F10" s="102" t="s">
        <v>18</v>
      </c>
      <c r="G10" s="100">
        <v>58</v>
      </c>
      <c r="H10" s="84">
        <v>1</v>
      </c>
      <c r="I10" s="84">
        <v>14</v>
      </c>
      <c r="J10" s="17">
        <v>242</v>
      </c>
      <c r="K10" s="99">
        <v>56</v>
      </c>
      <c r="L10" s="58">
        <f t="shared" si="0"/>
        <v>56</v>
      </c>
      <c r="M10" s="59">
        <f t="shared" si="1"/>
        <v>4.321428571428571</v>
      </c>
      <c r="N10" s="12">
        <v>213802.75</v>
      </c>
      <c r="O10" s="99">
        <v>27102</v>
      </c>
      <c r="P10" s="59">
        <f t="shared" si="2"/>
        <v>7.888818168400856</v>
      </c>
    </row>
    <row r="11" spans="1:16" s="31" customFormat="1" ht="15">
      <c r="A11" s="27">
        <v>4</v>
      </c>
      <c r="B11" s="30"/>
      <c r="C11" s="11" t="s">
        <v>21</v>
      </c>
      <c r="D11" s="1">
        <v>39815</v>
      </c>
      <c r="E11" s="101" t="s">
        <v>17</v>
      </c>
      <c r="F11" s="102" t="s">
        <v>18</v>
      </c>
      <c r="G11" s="100">
        <v>26</v>
      </c>
      <c r="H11" s="84">
        <v>1</v>
      </c>
      <c r="I11" s="84">
        <v>14</v>
      </c>
      <c r="J11" s="17">
        <v>234</v>
      </c>
      <c r="K11" s="4">
        <v>39</v>
      </c>
      <c r="L11" s="58">
        <f>K11/H11</f>
        <v>39</v>
      </c>
      <c r="M11" s="59">
        <f>J11/K11</f>
        <v>6</v>
      </c>
      <c r="N11" s="12">
        <v>146464.5</v>
      </c>
      <c r="O11" s="4">
        <v>18674</v>
      </c>
      <c r="P11" s="59">
        <f>+N11/O11</f>
        <v>7.843231230587984</v>
      </c>
    </row>
    <row r="12" spans="1:16" s="31" customFormat="1" ht="15">
      <c r="A12" s="27"/>
      <c r="B12" s="30"/>
      <c r="C12" s="11"/>
      <c r="D12" s="1"/>
      <c r="E12" s="101"/>
      <c r="F12" s="102"/>
      <c r="G12" s="100"/>
      <c r="H12" s="84"/>
      <c r="I12" s="84"/>
      <c r="J12" s="17"/>
      <c r="K12" s="4"/>
      <c r="L12" s="58" t="e">
        <f>K12/H12</f>
        <v>#DIV/0!</v>
      </c>
      <c r="M12" s="59" t="e">
        <f>J12/K12</f>
        <v>#DIV/0!</v>
      </c>
      <c r="N12" s="12"/>
      <c r="O12" s="4"/>
      <c r="P12" s="59" t="e">
        <f>+N12/O12</f>
        <v>#DIV/0!</v>
      </c>
    </row>
    <row r="13" spans="1:16" s="31" customFormat="1" ht="15">
      <c r="A13" s="27"/>
      <c r="B13" s="30"/>
      <c r="C13" s="11"/>
      <c r="D13" s="1"/>
      <c r="E13" s="101"/>
      <c r="F13" s="102"/>
      <c r="G13" s="100"/>
      <c r="H13" s="84"/>
      <c r="I13" s="84"/>
      <c r="J13" s="17"/>
      <c r="K13" s="4"/>
      <c r="L13" s="58" t="e">
        <f t="shared" si="0"/>
        <v>#DIV/0!</v>
      </c>
      <c r="M13" s="59" t="e">
        <f t="shared" si="1"/>
        <v>#DIV/0!</v>
      </c>
      <c r="N13" s="12"/>
      <c r="O13" s="4"/>
      <c r="P13" s="59" t="e">
        <f t="shared" si="2"/>
        <v>#DIV/0!</v>
      </c>
    </row>
    <row r="14" spans="1:16" s="31" customFormat="1" ht="15">
      <c r="A14" s="27"/>
      <c r="B14" s="30"/>
      <c r="C14" s="11"/>
      <c r="D14" s="1"/>
      <c r="E14" s="101"/>
      <c r="F14" s="102"/>
      <c r="G14" s="100"/>
      <c r="H14" s="84"/>
      <c r="I14" s="57"/>
      <c r="J14" s="15"/>
      <c r="K14" s="5"/>
      <c r="L14" s="58" t="e">
        <f t="shared" si="0"/>
        <v>#DIV/0!</v>
      </c>
      <c r="M14" s="59" t="e">
        <f t="shared" si="1"/>
        <v>#DIV/0!</v>
      </c>
      <c r="N14" s="12"/>
      <c r="O14" s="4"/>
      <c r="P14" s="59" t="e">
        <f t="shared" si="2"/>
        <v>#DIV/0!</v>
      </c>
    </row>
    <row r="15" spans="1:16" s="31" customFormat="1" ht="15">
      <c r="A15" s="27"/>
      <c r="B15" s="30"/>
      <c r="C15" s="11"/>
      <c r="D15" s="1"/>
      <c r="E15" s="101"/>
      <c r="F15" s="102"/>
      <c r="G15" s="100"/>
      <c r="H15" s="84"/>
      <c r="I15" s="57"/>
      <c r="J15" s="16"/>
      <c r="K15" s="3"/>
      <c r="L15" s="60" t="e">
        <f>+K15/H15</f>
        <v>#DIV/0!</v>
      </c>
      <c r="M15" s="61" t="e">
        <f>+J15/K15</f>
        <v>#DIV/0!</v>
      </c>
      <c r="N15" s="14"/>
      <c r="O15" s="3"/>
      <c r="P15" s="61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7</v>
      </c>
      <c r="I21" s="67"/>
      <c r="J21" s="69">
        <f>SUM(J8:J20)</f>
        <v>1765.5</v>
      </c>
      <c r="K21" s="70">
        <f>SUM(K8:K20)</f>
        <v>277</v>
      </c>
      <c r="L21" s="70">
        <f>K21/H21</f>
        <v>39.57142857142857</v>
      </c>
      <c r="M21" s="71">
        <f>J21/K21</f>
        <v>6.373646209386282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2009-07-17T12:06:56Z</cp:lastPrinted>
  <dcterms:created xsi:type="dcterms:W3CDTF">2006-03-17T12:24:26Z</dcterms:created>
  <dcterms:modified xsi:type="dcterms:W3CDTF">2009-07-18T13:31:31Z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242442503</vt:i4>
  </property>
  <property fmtid="{D5CDD505-2E9C-101B-9397-08002B2CF9AE}" pid="3" name="_EmailSubject">
    <vt:lpwstr>Weekly Box Office - Week: 28-2009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