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300" windowWidth="7575" windowHeight="7320" tabRatio="448" activeTab="0"/>
  </bookViews>
  <sheets>
    <sheet name="Haftalık" sheetId="1" r:id="rId1"/>
  </sheets>
  <definedNames>
    <definedName name="HTML_CodePage" hidden="1">1254</definedName>
    <definedName name="HTML_Control" localSheetId="0" hidden="1">{"'WEEK 41'!$A$1:$K$25","'WEEK 41'!$C$3:$K$23"}</definedName>
    <definedName name="HTML_Control" hidden="1">{"'WEEK 41'!$A$1:$K$25","'WEEK 41'!$C$3:$K$23"}</definedName>
    <definedName name="HTML_Description" hidden="1">""</definedName>
    <definedName name="HTML_Email" hidden="1">"gelyetistiren@superonline.com"</definedName>
    <definedName name="HTML_Header" hidden="1">"WEEK 41"</definedName>
    <definedName name="HTML_LastUpdate" hidden="1">"25.05.2001"</definedName>
    <definedName name="HTML_LineAfter" hidden="1">TRUE</definedName>
    <definedName name="HTML_LineBefore" hidden="1">TRUE</definedName>
    <definedName name="HTML_Name" hidden="1">"Gökhan Elyetiştiren"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"C:\Belgelerim\MyHTML.htm"</definedName>
    <definedName name="HTML_PathTemplate" hidden="1">"C:\Belgelerim\MyHTML.htm"</definedName>
    <definedName name="HTML_Title" hidden="1">"WK - BO &amp; Adm"</definedName>
    <definedName name="_xlnm.Print_Area" localSheetId="0">'Haftalık'!$A$1:$P$21</definedName>
  </definedNames>
  <calcPr fullCalcOnLoad="1"/>
</workbook>
</file>

<file path=xl/sharedStrings.xml><?xml version="1.0" encoding="utf-8"?>
<sst xmlns="http://schemas.openxmlformats.org/spreadsheetml/2006/main" count="21" uniqueCount="19">
  <si>
    <t>Title</t>
  </si>
  <si>
    <t>Release
Date</t>
  </si>
  <si>
    <t># of
Prints</t>
  </si>
  <si>
    <t>Week</t>
  </si>
  <si>
    <t>Cumulative</t>
  </si>
  <si>
    <t>G.B.O.</t>
  </si>
  <si>
    <t>Adm.</t>
  </si>
  <si>
    <t>Avg.
Ticket</t>
  </si>
  <si>
    <t xml:space="preserve">Avg.
Ticket </t>
  </si>
  <si>
    <t># of
Screen</t>
  </si>
  <si>
    <t>Weeks in      Release</t>
  </si>
  <si>
    <t>TOTAL</t>
  </si>
  <si>
    <t>Company</t>
  </si>
  <si>
    <t>Distributor</t>
  </si>
  <si>
    <t>Screen Avg. (Adm.)</t>
  </si>
  <si>
    <t>ÖZEN FİLM</t>
  </si>
  <si>
    <t>ÖZEN / UMUT SANAT</t>
  </si>
  <si>
    <t>STORY OF LEO, THE</t>
  </si>
  <si>
    <t>DATE : 24.02.2009</t>
  </si>
</sst>
</file>

<file path=xl/styles.xml><?xml version="1.0" encoding="utf-8"?>
<styleSheet xmlns="http://schemas.openxmlformats.org/spreadsheetml/2006/main">
  <numFmts count="54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\-mmm\-yy"/>
    <numFmt numFmtId="181" formatCode="_(* #,##0_);_(* \(#,##0\);_(* &quot;-&quot;??_);_(@_)"/>
    <numFmt numFmtId="182" formatCode="_-* #,##0\ _T_L_-;\-* #,##0\ _T_L_-;_-* &quot;-&quot;??\ _T_L_-;_-@_-"/>
    <numFmt numFmtId="183" formatCode="mm/dd/yy"/>
    <numFmt numFmtId="184" formatCode="dd/mm/yy"/>
    <numFmt numFmtId="185" formatCode="#,##0\ \ "/>
    <numFmt numFmtId="186" formatCode="#,##0_ ;[Red]\-#,##0\ "/>
    <numFmt numFmtId="187" formatCode="#,##0.00\ 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\ "/>
    <numFmt numFmtId="193" formatCode="#,##0\ "/>
    <numFmt numFmtId="194" formatCode="[$-41F]d\ mmmm\ yyyy;@"/>
    <numFmt numFmtId="195" formatCode="#,##0.00_ ;\-#,##0.00\ "/>
    <numFmt numFmtId="196" formatCode="#,##0.00\ &quot;YTL&quot;"/>
    <numFmt numFmtId="197" formatCode="dd/mm/yy;@"/>
    <numFmt numFmtId="198" formatCode="#,##0_-"/>
    <numFmt numFmtId="199" formatCode="#,##0.00;[Red]#,##0.00"/>
    <numFmt numFmtId="200" formatCode="#,##0.00\ "/>
    <numFmt numFmtId="201" formatCode="#,##0_);\(#,##0\)"/>
    <numFmt numFmtId="202" formatCode="[$-41F]dd\ mmmm\ yyyy\ dddd"/>
    <numFmt numFmtId="203" formatCode="mmm/yyyy"/>
    <numFmt numFmtId="204" formatCode="[$-41F]d\ mmmm\ yy;@"/>
    <numFmt numFmtId="205" formatCode="[$-41F]d\ mmm\ yyyy;@"/>
    <numFmt numFmtId="206" formatCode="[$-41F]dd\ mmmm\ yy;@"/>
    <numFmt numFmtId="207" formatCode="&quot;Evet&quot;;&quot;Evet&quot;;&quot;Hayır&quot;"/>
    <numFmt numFmtId="208" formatCode="&quot;Doğru&quot;;&quot;Doğru&quot;;&quot;Yanlış&quot;"/>
    <numFmt numFmtId="209" formatCode="&quot;Açık&quot;;&quot;Açık&quot;;&quot;Kapalı&quot;"/>
  </numFmts>
  <fonts count="69">
    <font>
      <sz val="10"/>
      <name val="Arial"/>
      <family val="0"/>
    </font>
    <font>
      <u val="single"/>
      <sz val="8"/>
      <color indexed="36"/>
      <name val="Arial"/>
      <family val="0"/>
    </font>
    <font>
      <u val="single"/>
      <sz val="8"/>
      <color indexed="12"/>
      <name val="Arial"/>
      <family val="0"/>
    </font>
    <font>
      <sz val="14"/>
      <name val="Impact"/>
      <family val="2"/>
    </font>
    <font>
      <b/>
      <sz val="10"/>
      <name val="Century Gothic"/>
      <family val="2"/>
    </font>
    <font>
      <sz val="10"/>
      <name val="Impact"/>
      <family val="2"/>
    </font>
    <font>
      <sz val="14"/>
      <name val="Arial"/>
      <family val="2"/>
    </font>
    <font>
      <sz val="8"/>
      <name val="Trebuchet MS"/>
      <family val="0"/>
    </font>
    <font>
      <b/>
      <sz val="10"/>
      <name val="Arial"/>
      <family val="2"/>
    </font>
    <font>
      <b/>
      <sz val="10"/>
      <name val="Impact"/>
      <family val="2"/>
    </font>
    <font>
      <b/>
      <sz val="10"/>
      <color indexed="9"/>
      <name val="Impact"/>
      <family val="2"/>
    </font>
    <font>
      <sz val="20"/>
      <name val="Impact"/>
      <family val="2"/>
    </font>
    <font>
      <b/>
      <sz val="10"/>
      <name val="Trebuchet MS"/>
      <family val="0"/>
    </font>
    <font>
      <sz val="10"/>
      <name val="Trebuchet MS"/>
      <family val="0"/>
    </font>
    <font>
      <b/>
      <sz val="8"/>
      <color indexed="18"/>
      <name val="Trebuchet MS"/>
      <family val="0"/>
    </font>
    <font>
      <b/>
      <sz val="14"/>
      <color indexed="18"/>
      <name val="Arial"/>
      <family val="2"/>
    </font>
    <font>
      <sz val="10"/>
      <color indexed="8"/>
      <name val="Trebuchet MS"/>
      <family val="2"/>
    </font>
    <font>
      <sz val="10"/>
      <name val="Century Gothic"/>
      <family val="2"/>
    </font>
    <font>
      <sz val="15"/>
      <color indexed="9"/>
      <name val="Impact"/>
      <family val="2"/>
    </font>
    <font>
      <sz val="15"/>
      <color indexed="8"/>
      <name val="Trebuchet MS"/>
      <family val="2"/>
    </font>
    <font>
      <b/>
      <sz val="10"/>
      <color indexed="9"/>
      <name val="Trebuchet MS"/>
      <family val="2"/>
    </font>
    <font>
      <b/>
      <sz val="8"/>
      <color indexed="9"/>
      <name val="Trebuchet MS"/>
      <family val="2"/>
    </font>
    <font>
      <b/>
      <sz val="18"/>
      <color indexed="8"/>
      <name val="Trebuchet MS"/>
      <family val="2"/>
    </font>
    <font>
      <b/>
      <sz val="10"/>
      <color indexed="8"/>
      <name val="Impact"/>
      <family val="2"/>
    </font>
    <font>
      <sz val="14"/>
      <color indexed="8"/>
      <name val="Impact"/>
      <family val="2"/>
    </font>
    <font>
      <b/>
      <sz val="14"/>
      <color indexed="8"/>
      <name val="Impact"/>
      <family val="2"/>
    </font>
    <font>
      <sz val="12"/>
      <color indexed="8"/>
      <name val="Impact"/>
      <family val="2"/>
    </font>
    <font>
      <sz val="14"/>
      <color indexed="10"/>
      <name val="Impact"/>
      <family val="2"/>
    </font>
    <font>
      <b/>
      <sz val="10"/>
      <color indexed="10"/>
      <name val="Trebuchet MS"/>
      <family val="2"/>
    </font>
    <font>
      <b/>
      <sz val="10"/>
      <color indexed="8"/>
      <name val="Trebuchet MS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40"/>
      <color indexed="9"/>
      <name val="Impact"/>
      <family val="0"/>
    </font>
    <font>
      <sz val="26"/>
      <color indexed="9"/>
      <name val="Impact"/>
      <family val="0"/>
    </font>
    <font>
      <sz val="20"/>
      <color indexed="9"/>
      <name val="Trebuchet MS"/>
      <family val="0"/>
    </font>
    <font>
      <b/>
      <sz val="18"/>
      <color indexed="9"/>
      <name val="Trebuchet MS"/>
      <family val="0"/>
    </font>
    <font>
      <b/>
      <sz val="20"/>
      <color indexed="9"/>
      <name val="Trebuchet M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184" fontId="13" fillId="0" borderId="10" xfId="0" applyNumberFormat="1" applyFont="1" applyFill="1" applyBorder="1" applyAlignment="1" applyProtection="1">
      <alignment horizontal="center" vertical="center"/>
      <protection locked="0"/>
    </xf>
    <xf numFmtId="184" fontId="13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vertical="center"/>
    </xf>
    <xf numFmtId="193" fontId="13" fillId="0" borderId="10" xfId="0" applyNumberFormat="1" applyFont="1" applyFill="1" applyBorder="1" applyAlignment="1">
      <alignment vertical="center"/>
    </xf>
    <xf numFmtId="193" fontId="13" fillId="0" borderId="10" xfId="42" applyNumberFormat="1" applyFont="1" applyFill="1" applyBorder="1" applyAlignment="1" applyProtection="1">
      <alignment vertical="center"/>
      <protection locked="0"/>
    </xf>
    <xf numFmtId="193" fontId="13" fillId="0" borderId="10" xfId="0" applyNumberFormat="1" applyFont="1" applyBorder="1" applyAlignment="1">
      <alignment vertical="center"/>
    </xf>
    <xf numFmtId="49" fontId="13" fillId="0" borderId="10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>
      <alignment horizontal="left" vertical="center"/>
    </xf>
    <xf numFmtId="184" fontId="13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/>
    </xf>
    <xf numFmtId="193" fontId="16" fillId="0" borderId="10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 applyProtection="1">
      <alignment vertical="center"/>
      <protection locked="0"/>
    </xf>
    <xf numFmtId="200" fontId="13" fillId="0" borderId="10" xfId="42" applyNumberFormat="1" applyFont="1" applyFill="1" applyBorder="1" applyAlignment="1" applyProtection="1">
      <alignment horizontal="right" vertical="center"/>
      <protection locked="0"/>
    </xf>
    <xf numFmtId="0" fontId="13" fillId="0" borderId="10" xfId="0" applyFont="1" applyBorder="1" applyAlignment="1">
      <alignment vertical="center"/>
    </xf>
    <xf numFmtId="200" fontId="13" fillId="0" borderId="10" xfId="0" applyNumberFormat="1" applyFont="1" applyFill="1" applyBorder="1" applyAlignment="1">
      <alignment horizontal="right" vertical="center"/>
    </xf>
    <xf numFmtId="200" fontId="12" fillId="0" borderId="10" xfId="0" applyNumberFormat="1" applyFont="1" applyBorder="1" applyAlignment="1">
      <alignment horizontal="right" vertical="center"/>
    </xf>
    <xf numFmtId="200" fontId="12" fillId="0" borderId="10" xfId="0" applyNumberFormat="1" applyFont="1" applyFill="1" applyBorder="1" applyAlignment="1">
      <alignment horizontal="right" vertical="center"/>
    </xf>
    <xf numFmtId="200" fontId="12" fillId="0" borderId="10" xfId="42" applyNumberFormat="1" applyFont="1" applyFill="1" applyBorder="1" applyAlignment="1" applyProtection="1">
      <alignment horizontal="right" vertical="center"/>
      <protection locked="0"/>
    </xf>
    <xf numFmtId="0" fontId="11" fillId="0" borderId="10" xfId="0" applyFont="1" applyFill="1" applyBorder="1" applyAlignment="1" applyProtection="1">
      <alignment vertical="center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187" fontId="4" fillId="0" borderId="10" xfId="0" applyNumberFormat="1" applyFont="1" applyFill="1" applyBorder="1" applyAlignment="1" applyProtection="1">
      <alignment horizontal="center" vertical="center" wrapText="1"/>
      <protection/>
    </xf>
    <xf numFmtId="193" fontId="4" fillId="0" borderId="10" xfId="0" applyNumberFormat="1" applyFont="1" applyFill="1" applyBorder="1" applyAlignment="1" applyProtection="1">
      <alignment horizontal="center" vertical="center" wrapText="1"/>
      <protection/>
    </xf>
    <xf numFmtId="192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17" fillId="0" borderId="10" xfId="0" applyFont="1" applyFill="1" applyBorder="1" applyAlignment="1" applyProtection="1">
      <alignment vertical="center"/>
      <protection/>
    </xf>
    <xf numFmtId="0" fontId="13" fillId="0" borderId="10" xfId="0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vertical="center"/>
      <protection locked="0"/>
    </xf>
    <xf numFmtId="0" fontId="12" fillId="0" borderId="10" xfId="0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18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left" vertical="center"/>
      <protection locked="0"/>
    </xf>
    <xf numFmtId="0" fontId="7" fillId="0" borderId="10" xfId="0" applyNumberFormat="1" applyFont="1" applyFill="1" applyBorder="1" applyAlignment="1" applyProtection="1">
      <alignment horizontal="center" vertical="center"/>
      <protection locked="0"/>
    </xf>
    <xf numFmtId="187" fontId="14" fillId="0" borderId="10" xfId="0" applyNumberFormat="1" applyFont="1" applyFill="1" applyBorder="1" applyAlignment="1" applyProtection="1">
      <alignment horizontal="right" vertical="center"/>
      <protection locked="0"/>
    </xf>
    <xf numFmtId="193" fontId="7" fillId="0" borderId="10" xfId="0" applyNumberFormat="1" applyFont="1" applyFill="1" applyBorder="1" applyAlignment="1" applyProtection="1">
      <alignment horizontal="right" vertical="center"/>
      <protection locked="0"/>
    </xf>
    <xf numFmtId="192" fontId="7" fillId="0" borderId="10" xfId="0" applyNumberFormat="1" applyFont="1" applyFill="1" applyBorder="1" applyAlignment="1" applyProtection="1">
      <alignment vertical="center"/>
      <protection locked="0"/>
    </xf>
    <xf numFmtId="192" fontId="7" fillId="0" borderId="10" xfId="0" applyNumberFormat="1" applyFont="1" applyFill="1" applyBorder="1" applyAlignment="1" applyProtection="1">
      <alignment horizontal="right" vertical="center"/>
      <protection locked="0"/>
    </xf>
    <xf numFmtId="187" fontId="7" fillId="0" borderId="10" xfId="0" applyNumberFormat="1" applyFont="1" applyFill="1" applyBorder="1" applyAlignment="1" applyProtection="1">
      <alignment horizontal="right" vertical="center"/>
      <protection locked="0"/>
    </xf>
    <xf numFmtId="0" fontId="8" fillId="0" borderId="10" xfId="0" applyFont="1" applyFill="1" applyBorder="1" applyAlignment="1" applyProtection="1">
      <alignment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vertical="center"/>
      <protection locked="0"/>
    </xf>
    <xf numFmtId="184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left" vertical="center"/>
      <protection locked="0"/>
    </xf>
    <xf numFmtId="0" fontId="6" fillId="0" borderId="10" xfId="0" applyNumberFormat="1" applyFont="1" applyFill="1" applyBorder="1" applyAlignment="1" applyProtection="1">
      <alignment horizontal="center" vertical="center"/>
      <protection locked="0"/>
    </xf>
    <xf numFmtId="187" fontId="15" fillId="0" borderId="10" xfId="0" applyNumberFormat="1" applyFont="1" applyFill="1" applyBorder="1" applyAlignment="1" applyProtection="1">
      <alignment horizontal="right" vertical="center"/>
      <protection locked="0"/>
    </xf>
    <xf numFmtId="193" fontId="6" fillId="0" borderId="10" xfId="0" applyNumberFormat="1" applyFont="1" applyFill="1" applyBorder="1" applyAlignment="1" applyProtection="1">
      <alignment horizontal="right" vertical="center"/>
      <protection locked="0"/>
    </xf>
    <xf numFmtId="192" fontId="6" fillId="0" borderId="10" xfId="0" applyNumberFormat="1" applyFont="1" applyFill="1" applyBorder="1" applyAlignment="1" applyProtection="1">
      <alignment vertical="center"/>
      <protection locked="0"/>
    </xf>
    <xf numFmtId="187" fontId="6" fillId="0" borderId="10" xfId="0" applyNumberFormat="1" applyFont="1" applyFill="1" applyBorder="1" applyAlignment="1" applyProtection="1">
      <alignment horizontal="right" vertical="center"/>
      <protection locked="0"/>
    </xf>
    <xf numFmtId="192" fontId="6" fillId="0" borderId="10" xfId="0" applyNumberFormat="1" applyFont="1" applyFill="1" applyBorder="1" applyAlignment="1" applyProtection="1">
      <alignment horizontal="right" vertical="center"/>
      <protection locked="0"/>
    </xf>
    <xf numFmtId="0" fontId="18" fillId="0" borderId="11" xfId="0" applyFont="1" applyFill="1" applyBorder="1" applyAlignment="1" applyProtection="1">
      <alignment horizontal="right" vertical="center"/>
      <protection/>
    </xf>
    <xf numFmtId="0" fontId="18" fillId="0" borderId="12" xfId="0" applyFont="1" applyFill="1" applyBorder="1" applyAlignment="1">
      <alignment horizontal="right" vertical="center"/>
    </xf>
    <xf numFmtId="0" fontId="19" fillId="0" borderId="12" xfId="0" applyFont="1" applyFill="1" applyBorder="1" applyAlignment="1">
      <alignment horizontal="left" vertical="center"/>
    </xf>
    <xf numFmtId="0" fontId="21" fillId="0" borderId="10" xfId="0" applyFont="1" applyFill="1" applyBorder="1" applyAlignment="1" applyProtection="1">
      <alignment vertical="center"/>
      <protection locked="0"/>
    </xf>
    <xf numFmtId="0" fontId="13" fillId="0" borderId="10" xfId="0" applyFont="1" applyFill="1" applyBorder="1" applyAlignment="1">
      <alignment horizontal="center" vertical="center"/>
    </xf>
    <xf numFmtId="3" fontId="13" fillId="0" borderId="10" xfId="0" applyNumberFormat="1" applyFont="1" applyFill="1" applyBorder="1" applyAlignment="1">
      <alignment horizontal="center" vertical="center"/>
    </xf>
    <xf numFmtId="193" fontId="13" fillId="0" borderId="10" xfId="42" applyNumberFormat="1" applyFont="1" applyFill="1" applyBorder="1" applyAlignment="1" applyProtection="1">
      <alignment vertical="center"/>
      <protection/>
    </xf>
    <xf numFmtId="192" fontId="13" fillId="0" borderId="10" xfId="42" applyNumberFormat="1" applyFont="1" applyFill="1" applyBorder="1" applyAlignment="1" applyProtection="1">
      <alignment vertical="center"/>
      <protection/>
    </xf>
    <xf numFmtId="193" fontId="13" fillId="0" borderId="10" xfId="59" applyNumberFormat="1" applyFont="1" applyFill="1" applyBorder="1" applyAlignment="1" applyProtection="1">
      <alignment vertical="center"/>
      <protection/>
    </xf>
    <xf numFmtId="192" fontId="13" fillId="0" borderId="10" xfId="59" applyNumberFormat="1" applyFont="1" applyFill="1" applyBorder="1" applyAlignment="1" applyProtection="1">
      <alignment vertical="center"/>
      <protection/>
    </xf>
    <xf numFmtId="0" fontId="19" fillId="0" borderId="12" xfId="0" applyFont="1" applyFill="1" applyBorder="1" applyAlignment="1">
      <alignment horizontal="right" vertical="center"/>
    </xf>
    <xf numFmtId="0" fontId="20" fillId="0" borderId="13" xfId="0" applyFont="1" applyFill="1" applyBorder="1" applyAlignment="1" applyProtection="1">
      <alignment vertical="center"/>
      <protection/>
    </xf>
    <xf numFmtId="0" fontId="20" fillId="33" borderId="13" xfId="0" applyFont="1" applyFill="1" applyBorder="1" applyAlignment="1" applyProtection="1">
      <alignment vertical="center"/>
      <protection locked="0"/>
    </xf>
    <xf numFmtId="0" fontId="20" fillId="33" borderId="13" xfId="0" applyFont="1" applyFill="1" applyBorder="1" applyAlignment="1">
      <alignment vertical="center"/>
    </xf>
    <xf numFmtId="184" fontId="20" fillId="33" borderId="13" xfId="0" applyNumberFormat="1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horizontal="center" vertical="center"/>
    </xf>
    <xf numFmtId="3" fontId="20" fillId="33" borderId="13" xfId="0" applyNumberFormat="1" applyFont="1" applyFill="1" applyBorder="1" applyAlignment="1">
      <alignment horizontal="center" vertical="center"/>
    </xf>
    <xf numFmtId="187" fontId="20" fillId="33" borderId="13" xfId="0" applyNumberFormat="1" applyFont="1" applyFill="1" applyBorder="1" applyAlignment="1">
      <alignment horizontal="right" vertical="center"/>
    </xf>
    <xf numFmtId="193" fontId="20" fillId="33" borderId="13" xfId="0" applyNumberFormat="1" applyFont="1" applyFill="1" applyBorder="1" applyAlignment="1">
      <alignment horizontal="right" vertical="center"/>
    </xf>
    <xf numFmtId="192" fontId="20" fillId="33" borderId="13" xfId="0" applyNumberFormat="1" applyFont="1" applyFill="1" applyBorder="1" applyAlignment="1">
      <alignment vertical="center"/>
    </xf>
    <xf numFmtId="192" fontId="20" fillId="33" borderId="13" xfId="0" applyNumberFormat="1" applyFont="1" applyFill="1" applyBorder="1" applyAlignment="1">
      <alignment horizontal="right" vertical="center"/>
    </xf>
    <xf numFmtId="0" fontId="12" fillId="0" borderId="14" xfId="0" applyFont="1" applyFill="1" applyBorder="1" applyAlignment="1" applyProtection="1">
      <alignment vertical="center"/>
      <protection/>
    </xf>
    <xf numFmtId="0" fontId="13" fillId="0" borderId="14" xfId="0" applyFont="1" applyFill="1" applyBorder="1" applyAlignment="1" applyProtection="1">
      <alignment vertical="center"/>
      <protection locked="0"/>
    </xf>
    <xf numFmtId="0" fontId="13" fillId="0" borderId="14" xfId="0" applyFont="1" applyBorder="1" applyAlignment="1">
      <alignment vertical="center"/>
    </xf>
    <xf numFmtId="184" fontId="13" fillId="0" borderId="14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left" vertical="center"/>
    </xf>
    <xf numFmtId="0" fontId="13" fillId="0" borderId="14" xfId="0" applyFont="1" applyFill="1" applyBorder="1" applyAlignment="1">
      <alignment horizontal="center" vertical="center"/>
    </xf>
    <xf numFmtId="200" fontId="12" fillId="0" borderId="14" xfId="0" applyNumberFormat="1" applyFont="1" applyFill="1" applyBorder="1" applyAlignment="1">
      <alignment horizontal="right" vertical="center"/>
    </xf>
    <xf numFmtId="193" fontId="16" fillId="0" borderId="14" xfId="0" applyNumberFormat="1" applyFont="1" applyFill="1" applyBorder="1" applyAlignment="1">
      <alignment vertical="center"/>
    </xf>
    <xf numFmtId="193" fontId="13" fillId="0" borderId="14" xfId="59" applyNumberFormat="1" applyFont="1" applyFill="1" applyBorder="1" applyAlignment="1" applyProtection="1">
      <alignment vertical="center"/>
      <protection/>
    </xf>
    <xf numFmtId="192" fontId="13" fillId="0" borderId="14" xfId="59" applyNumberFormat="1" applyFont="1" applyFill="1" applyBorder="1" applyAlignment="1" applyProtection="1">
      <alignment vertical="center"/>
      <protection/>
    </xf>
    <xf numFmtId="200" fontId="13" fillId="0" borderId="14" xfId="0" applyNumberFormat="1" applyFont="1" applyFill="1" applyBorder="1" applyAlignment="1">
      <alignment horizontal="right" vertical="center"/>
    </xf>
    <xf numFmtId="0" fontId="13" fillId="0" borderId="10" xfId="0" applyNumberFormat="1" applyFont="1" applyFill="1" applyBorder="1" applyAlignment="1" applyProtection="1">
      <alignment horizontal="center" vertical="center"/>
      <protection locked="0"/>
    </xf>
    <xf numFmtId="0" fontId="23" fillId="0" borderId="10" xfId="0" applyFont="1" applyFill="1" applyBorder="1" applyAlignment="1" applyProtection="1">
      <alignment vertical="center"/>
      <protection/>
    </xf>
    <xf numFmtId="0" fontId="24" fillId="0" borderId="10" xfId="0" applyFont="1" applyFill="1" applyBorder="1" applyAlignment="1" applyProtection="1">
      <alignment horizontal="center" vertical="center"/>
      <protection/>
    </xf>
    <xf numFmtId="171" fontId="24" fillId="0" borderId="10" xfId="42" applyFont="1" applyFill="1" applyBorder="1" applyAlignment="1" applyProtection="1">
      <alignment vertical="center"/>
      <protection/>
    </xf>
    <xf numFmtId="184" fontId="24" fillId="0" borderId="10" xfId="0" applyNumberFormat="1" applyFont="1" applyFill="1" applyBorder="1" applyAlignment="1" applyProtection="1">
      <alignment horizontal="center" vertical="center"/>
      <protection/>
    </xf>
    <xf numFmtId="0" fontId="24" fillId="0" borderId="10" xfId="0" applyFont="1" applyFill="1" applyBorder="1" applyAlignment="1" applyProtection="1">
      <alignment horizontal="left" vertical="center"/>
      <protection/>
    </xf>
    <xf numFmtId="0" fontId="24" fillId="0" borderId="10" xfId="0" applyNumberFormat="1" applyFont="1" applyFill="1" applyBorder="1" applyAlignment="1" applyProtection="1">
      <alignment horizontal="center" vertical="center"/>
      <protection/>
    </xf>
    <xf numFmtId="187" fontId="25" fillId="0" borderId="10" xfId="0" applyNumberFormat="1" applyFont="1" applyFill="1" applyBorder="1" applyAlignment="1" applyProtection="1">
      <alignment horizontal="right" vertical="center"/>
      <protection/>
    </xf>
    <xf numFmtId="193" fontId="24" fillId="0" borderId="10" xfId="0" applyNumberFormat="1" applyFont="1" applyFill="1" applyBorder="1" applyAlignment="1" applyProtection="1">
      <alignment horizontal="right" vertical="center"/>
      <protection/>
    </xf>
    <xf numFmtId="192" fontId="24" fillId="0" borderId="10" xfId="0" applyNumberFormat="1" applyFont="1" applyFill="1" applyBorder="1" applyAlignment="1" applyProtection="1">
      <alignment vertical="center"/>
      <protection/>
    </xf>
    <xf numFmtId="187" fontId="26" fillId="0" borderId="10" xfId="0" applyNumberFormat="1" applyFont="1" applyFill="1" applyBorder="1" applyAlignment="1" applyProtection="1">
      <alignment horizontal="right" vertical="center"/>
      <protection/>
    </xf>
    <xf numFmtId="193" fontId="26" fillId="0" borderId="10" xfId="0" applyNumberFormat="1" applyFont="1" applyFill="1" applyBorder="1" applyAlignment="1" applyProtection="1">
      <alignment horizontal="right" vertical="center"/>
      <protection/>
    </xf>
    <xf numFmtId="192" fontId="24" fillId="0" borderId="10" xfId="0" applyNumberFormat="1" applyFont="1" applyFill="1" applyBorder="1" applyAlignment="1" applyProtection="1">
      <alignment horizontal="right" vertical="center"/>
      <protection/>
    </xf>
    <xf numFmtId="0" fontId="24" fillId="0" borderId="10" xfId="0" applyFont="1" applyFill="1" applyBorder="1" applyAlignment="1" applyProtection="1">
      <alignment vertical="center"/>
      <protection locked="0"/>
    </xf>
    <xf numFmtId="0" fontId="27" fillId="0" borderId="12" xfId="0" applyFont="1" applyFill="1" applyBorder="1" applyAlignment="1">
      <alignment horizontal="center" vertical="center"/>
    </xf>
    <xf numFmtId="0" fontId="17" fillId="0" borderId="10" xfId="0" applyFont="1" applyFill="1" applyBorder="1" applyAlignment="1" applyProtection="1">
      <alignment horizontal="center" vertical="center"/>
      <protection/>
    </xf>
    <xf numFmtId="193" fontId="16" fillId="0" borderId="10" xfId="42" applyNumberFormat="1" applyFont="1" applyFill="1" applyBorder="1" applyAlignment="1" applyProtection="1">
      <alignment vertical="center"/>
      <protection locked="0"/>
    </xf>
    <xf numFmtId="0" fontId="28" fillId="0" borderId="10" xfId="0" applyNumberFormat="1" applyFont="1" applyFill="1" applyBorder="1" applyAlignment="1" applyProtection="1">
      <alignment horizontal="center" vertical="center"/>
      <protection locked="0"/>
    </xf>
    <xf numFmtId="49" fontId="28" fillId="0" borderId="10" xfId="0" applyNumberFormat="1" applyFont="1" applyFill="1" applyBorder="1" applyAlignment="1" applyProtection="1">
      <alignment horizontal="center" vertical="center"/>
      <protection locked="0"/>
    </xf>
    <xf numFmtId="49" fontId="29" fillId="0" borderId="10" xfId="0" applyNumberFormat="1" applyFont="1" applyFill="1" applyBorder="1" applyAlignment="1" applyProtection="1">
      <alignment horizontal="center" vertical="center"/>
      <protection locked="0"/>
    </xf>
    <xf numFmtId="0" fontId="22" fillId="0" borderId="11" xfId="0" applyFont="1" applyFill="1" applyBorder="1" applyAlignment="1" applyProtection="1">
      <alignment horizontal="right" vertical="center"/>
      <protection/>
    </xf>
    <xf numFmtId="0" fontId="22" fillId="0" borderId="12" xfId="0" applyFont="1" applyFill="1" applyBorder="1" applyAlignment="1">
      <alignment horizontal="right" vertical="center"/>
    </xf>
    <xf numFmtId="0" fontId="22" fillId="0" borderId="15" xfId="0" applyFont="1" applyFill="1" applyBorder="1" applyAlignment="1">
      <alignment horizontal="right" vertical="center"/>
    </xf>
    <xf numFmtId="18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wrapText="1"/>
    </xf>
    <xf numFmtId="171" fontId="4" fillId="0" borderId="10" xfId="42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wrapText="1"/>
    </xf>
    <xf numFmtId="4" fontId="4" fillId="0" borderId="10" xfId="0" applyNumberFormat="1" applyFont="1" applyFill="1" applyBorder="1" applyAlignment="1" applyProtection="1">
      <alignment horizontal="center" vertical="center" wrapText="1"/>
      <protection/>
    </xf>
    <xf numFmtId="184" fontId="4" fillId="0" borderId="10" xfId="0" applyNumberFormat="1" applyFont="1" applyFill="1" applyBorder="1" applyAlignment="1" applyProtection="1">
      <alignment horizontal="center" vertical="center" wrapText="1"/>
      <protection/>
    </xf>
    <xf numFmtId="184" fontId="0" fillId="0" borderId="10" xfId="0" applyNumberForma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16</xdr:col>
      <xdr:colOff>0</xdr:colOff>
      <xdr:row>0</xdr:row>
      <xdr:rowOff>1095375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050" y="38100"/>
          <a:ext cx="13087350" cy="10572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TÜRKİYE'S WEEKLY MARKET DATA 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UMUT SANAT WEEKLY BOX OFFICE &amp; ADMISSION REPORT</a:t>
          </a:r>
        </a:p>
      </xdr:txBody>
    </xdr:sp>
    <xdr:clientData/>
  </xdr:twoCellAnchor>
  <xdr:twoCellAnchor>
    <xdr:from>
      <xdr:col>13</xdr:col>
      <xdr:colOff>0</xdr:colOff>
      <xdr:row>0</xdr:row>
      <xdr:rowOff>190500</xdr:rowOff>
    </xdr:from>
    <xdr:to>
      <xdr:col>15</xdr:col>
      <xdr:colOff>400050</xdr:colOff>
      <xdr:row>0</xdr:row>
      <xdr:rowOff>1066800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0467975" y="190500"/>
          <a:ext cx="2466975" cy="8763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5720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  </a:t>
          </a:r>
          <a:r>
            <a:rPr lang="en-US" cap="none" sz="18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WEEK : 07
</a:t>
          </a:r>
          <a:r>
            <a:rPr lang="en-US" cap="none" sz="18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13.02 - 19.02.2009</a:t>
          </a:r>
          <a:r>
            <a:rPr lang="en-US" cap="none" sz="20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
</a:t>
          </a:r>
          <a:r>
            <a:rPr lang="en-US" cap="none" sz="20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
</a:t>
          </a:r>
          <a:r>
            <a:rPr lang="en-US" cap="none" sz="20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30</a:t>
          </a:r>
          <a:r>
            <a:rPr lang="en-US" cap="none" sz="18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.06 -  06.07.2006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4"/>
  <sheetViews>
    <sheetView showGridLines="0" tabSelected="1" zoomScale="87" zoomScaleNormal="87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5" sqref="A5"/>
      <selection pane="bottomRight" activeCell="C5" sqref="C5"/>
    </sheetView>
  </sheetViews>
  <sheetFormatPr defaultColWidth="9.140625" defaultRowHeight="12.75"/>
  <cols>
    <col min="1" max="1" width="3.421875" style="43" bestFit="1" customWidth="1"/>
    <col min="2" max="2" width="1.28515625" style="44" customWidth="1"/>
    <col min="3" max="3" width="34.7109375" style="45" bestFit="1" customWidth="1"/>
    <col min="4" max="4" width="12.00390625" style="46" customWidth="1"/>
    <col min="5" max="5" width="17.7109375" style="47" bestFit="1" customWidth="1"/>
    <col min="6" max="6" width="19.00390625" style="47" customWidth="1"/>
    <col min="7" max="7" width="6.00390625" style="48" bestFit="1" customWidth="1"/>
    <col min="8" max="8" width="7.7109375" style="48" bestFit="1" customWidth="1"/>
    <col min="9" max="9" width="9.28125" style="48" customWidth="1"/>
    <col min="10" max="10" width="13.57421875" style="49" customWidth="1"/>
    <col min="11" max="11" width="11.00390625" style="50" customWidth="1"/>
    <col min="12" max="12" width="12.7109375" style="50" bestFit="1" customWidth="1"/>
    <col min="13" max="13" width="8.57421875" style="51" bestFit="1" customWidth="1"/>
    <col min="14" max="14" width="14.57421875" style="52" customWidth="1"/>
    <col min="15" max="15" width="16.421875" style="50" customWidth="1"/>
    <col min="16" max="16" width="8.57421875" style="53" bestFit="1" customWidth="1"/>
    <col min="17" max="16384" width="9.140625" style="45" customWidth="1"/>
  </cols>
  <sheetData>
    <row r="1" spans="1:16" s="99" customFormat="1" ht="96" customHeight="1">
      <c r="A1" s="87"/>
      <c r="B1" s="88"/>
      <c r="C1" s="89"/>
      <c r="D1" s="90"/>
      <c r="E1" s="91"/>
      <c r="F1" s="91"/>
      <c r="G1" s="92"/>
      <c r="H1" s="92"/>
      <c r="I1" s="92"/>
      <c r="J1" s="93"/>
      <c r="K1" s="94"/>
      <c r="L1" s="94"/>
      <c r="M1" s="95"/>
      <c r="N1" s="96"/>
      <c r="O1" s="97"/>
      <c r="P1" s="98"/>
    </row>
    <row r="2" spans="1:16" s="19" customFormat="1" ht="39.75" customHeight="1">
      <c r="A2" s="106" t="s">
        <v>18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8"/>
    </row>
    <row r="3" spans="1:16" s="19" customFormat="1" ht="19.5" customHeight="1">
      <c r="A3" s="54"/>
      <c r="B3" s="55"/>
      <c r="C3" s="56"/>
      <c r="D3" s="55"/>
      <c r="E3" s="55"/>
      <c r="F3" s="55"/>
      <c r="G3" s="55"/>
      <c r="H3" s="55"/>
      <c r="I3" s="100"/>
      <c r="J3" s="55"/>
      <c r="K3" s="55"/>
      <c r="L3" s="55"/>
      <c r="M3" s="55"/>
      <c r="N3" s="55"/>
      <c r="O3" s="55"/>
      <c r="P3" s="64"/>
    </row>
    <row r="4" spans="1:16" s="19" customFormat="1" ht="19.5" customHeight="1">
      <c r="A4" s="54"/>
      <c r="B4" s="55"/>
      <c r="C4" s="56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64"/>
    </row>
    <row r="5" spans="1:16" s="19" customFormat="1" ht="19.5" customHeight="1">
      <c r="A5" s="54"/>
      <c r="B5" s="55"/>
      <c r="C5" s="56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64"/>
    </row>
    <row r="6" spans="1:16" s="23" customFormat="1" ht="14.25">
      <c r="A6" s="20"/>
      <c r="B6" s="21"/>
      <c r="C6" s="112" t="s">
        <v>0</v>
      </c>
      <c r="D6" s="116" t="s">
        <v>1</v>
      </c>
      <c r="E6" s="113" t="s">
        <v>13</v>
      </c>
      <c r="F6" s="113" t="s">
        <v>12</v>
      </c>
      <c r="G6" s="110" t="s">
        <v>2</v>
      </c>
      <c r="H6" s="110" t="s">
        <v>9</v>
      </c>
      <c r="I6" s="110" t="s">
        <v>10</v>
      </c>
      <c r="J6" s="115" t="s">
        <v>3</v>
      </c>
      <c r="K6" s="115"/>
      <c r="L6" s="115"/>
      <c r="M6" s="115"/>
      <c r="N6" s="109" t="s">
        <v>4</v>
      </c>
      <c r="O6" s="109"/>
      <c r="P6" s="109"/>
    </row>
    <row r="7" spans="1:16" s="23" customFormat="1" ht="51.75" customHeight="1">
      <c r="A7" s="24"/>
      <c r="B7" s="22"/>
      <c r="C7" s="111"/>
      <c r="D7" s="117"/>
      <c r="E7" s="114"/>
      <c r="F7" s="114"/>
      <c r="G7" s="111"/>
      <c r="H7" s="111"/>
      <c r="I7" s="111"/>
      <c r="J7" s="25" t="s">
        <v>5</v>
      </c>
      <c r="K7" s="26" t="s">
        <v>6</v>
      </c>
      <c r="L7" s="26" t="s">
        <v>14</v>
      </c>
      <c r="M7" s="27" t="s">
        <v>7</v>
      </c>
      <c r="N7" s="25" t="s">
        <v>5</v>
      </c>
      <c r="O7" s="26" t="s">
        <v>6</v>
      </c>
      <c r="P7" s="27" t="s">
        <v>8</v>
      </c>
    </row>
    <row r="8" spans="1:16" s="29" customFormat="1" ht="15">
      <c r="A8" s="28">
        <v>1</v>
      </c>
      <c r="B8" s="101"/>
      <c r="C8" s="12" t="s">
        <v>17</v>
      </c>
      <c r="D8" s="1">
        <v>39710</v>
      </c>
      <c r="E8" s="104" t="s">
        <v>15</v>
      </c>
      <c r="F8" s="105" t="s">
        <v>16</v>
      </c>
      <c r="G8" s="103">
        <v>66</v>
      </c>
      <c r="H8" s="86">
        <v>1</v>
      </c>
      <c r="I8" s="86">
        <v>21</v>
      </c>
      <c r="J8" s="18">
        <v>15</v>
      </c>
      <c r="K8" s="102">
        <v>3</v>
      </c>
      <c r="L8" s="60">
        <f>K8/H8</f>
        <v>3</v>
      </c>
      <c r="M8" s="61">
        <f>J8/K8</f>
        <v>5</v>
      </c>
      <c r="N8" s="13">
        <v>415577</v>
      </c>
      <c r="O8" s="102">
        <v>52379</v>
      </c>
      <c r="P8" s="61">
        <f>+N8/O8</f>
        <v>7.934038450524065</v>
      </c>
    </row>
    <row r="9" spans="1:16" s="29" customFormat="1" ht="15">
      <c r="A9" s="28"/>
      <c r="B9" s="30"/>
      <c r="C9" s="12"/>
      <c r="D9" s="1"/>
      <c r="E9" s="104"/>
      <c r="F9" s="105"/>
      <c r="G9" s="103"/>
      <c r="H9" s="86"/>
      <c r="I9" s="86"/>
      <c r="J9" s="18"/>
      <c r="K9" s="102"/>
      <c r="L9" s="60" t="e">
        <f>K9/H9</f>
        <v>#DIV/0!</v>
      </c>
      <c r="M9" s="61" t="e">
        <f>J9/K9</f>
        <v>#DIV/0!</v>
      </c>
      <c r="N9" s="13"/>
      <c r="O9" s="102"/>
      <c r="P9" s="61" t="e">
        <f>+N9/O9</f>
        <v>#DIV/0!</v>
      </c>
    </row>
    <row r="10" spans="1:16" s="29" customFormat="1" ht="15">
      <c r="A10" s="28"/>
      <c r="B10" s="30"/>
      <c r="C10" s="12"/>
      <c r="D10" s="1"/>
      <c r="E10" s="104"/>
      <c r="F10" s="105"/>
      <c r="G10" s="103"/>
      <c r="H10" s="86"/>
      <c r="I10" s="86"/>
      <c r="J10" s="18"/>
      <c r="K10" s="102"/>
      <c r="L10" s="60" t="e">
        <f>K10/H10</f>
        <v>#DIV/0!</v>
      </c>
      <c r="M10" s="61" t="e">
        <f>J10/K10</f>
        <v>#DIV/0!</v>
      </c>
      <c r="N10" s="13"/>
      <c r="O10" s="102"/>
      <c r="P10" s="61" t="e">
        <f>+N10/O10</f>
        <v>#DIV/0!</v>
      </c>
    </row>
    <row r="11" spans="1:16" s="32" customFormat="1" ht="15">
      <c r="A11" s="28"/>
      <c r="B11" s="31"/>
      <c r="C11" s="12"/>
      <c r="D11" s="1"/>
      <c r="E11" s="104"/>
      <c r="F11" s="105"/>
      <c r="G11" s="103"/>
      <c r="H11" s="86"/>
      <c r="I11" s="86"/>
      <c r="J11" s="18"/>
      <c r="K11" s="102"/>
      <c r="L11" s="60" t="e">
        <f>K11/H11</f>
        <v>#DIV/0!</v>
      </c>
      <c r="M11" s="61" t="e">
        <f>J11/K11</f>
        <v>#DIV/0!</v>
      </c>
      <c r="N11" s="13"/>
      <c r="O11" s="102"/>
      <c r="P11" s="61" t="e">
        <f>+N11/O11</f>
        <v>#DIV/0!</v>
      </c>
    </row>
    <row r="12" spans="1:16" s="32" customFormat="1" ht="15">
      <c r="A12" s="28"/>
      <c r="B12" s="31"/>
      <c r="C12" s="12"/>
      <c r="D12" s="1"/>
      <c r="E12" s="104"/>
      <c r="F12" s="105"/>
      <c r="G12" s="103"/>
      <c r="H12" s="86"/>
      <c r="I12" s="58"/>
      <c r="J12" s="18"/>
      <c r="K12" s="5"/>
      <c r="L12" s="60" t="e">
        <f>K12/H12</f>
        <v>#DIV/0!</v>
      </c>
      <c r="M12" s="61" t="e">
        <f>J12/K12</f>
        <v>#DIV/0!</v>
      </c>
      <c r="N12" s="13"/>
      <c r="O12" s="5"/>
      <c r="P12" s="61" t="e">
        <f aca="true" t="shared" si="0" ref="P12:P19">+N12/O12</f>
        <v>#DIV/0!</v>
      </c>
    </row>
    <row r="13" spans="1:16" s="32" customFormat="1" ht="15">
      <c r="A13" s="28"/>
      <c r="B13" s="31"/>
      <c r="C13" s="3"/>
      <c r="D13" s="2"/>
      <c r="E13" s="104"/>
      <c r="F13" s="105"/>
      <c r="G13" s="103"/>
      <c r="H13" s="86"/>
      <c r="I13" s="58"/>
      <c r="J13" s="16"/>
      <c r="K13" s="6"/>
      <c r="L13" s="60" t="e">
        <f>K13/H13</f>
        <v>#DIV/0!</v>
      </c>
      <c r="M13" s="61" t="e">
        <f>J13/K13</f>
        <v>#DIV/0!</v>
      </c>
      <c r="N13" s="13"/>
      <c r="O13" s="5"/>
      <c r="P13" s="61" t="e">
        <f t="shared" si="0"/>
        <v>#DIV/0!</v>
      </c>
    </row>
    <row r="14" spans="1:16" s="32" customFormat="1" ht="15">
      <c r="A14" s="28"/>
      <c r="B14" s="31"/>
      <c r="C14" s="14"/>
      <c r="D14" s="9"/>
      <c r="E14" s="10"/>
      <c r="F14" s="10"/>
      <c r="G14" s="58"/>
      <c r="H14" s="59"/>
      <c r="I14" s="86"/>
      <c r="J14" s="18"/>
      <c r="K14" s="5"/>
      <c r="L14" s="60" t="e">
        <f>K14/H14</f>
        <v>#DIV/0!</v>
      </c>
      <c r="M14" s="61" t="e">
        <f>J14/K14</f>
        <v>#DIV/0!</v>
      </c>
      <c r="N14" s="13"/>
      <c r="O14" s="5"/>
      <c r="P14" s="61" t="e">
        <f t="shared" si="0"/>
        <v>#DIV/0!</v>
      </c>
    </row>
    <row r="15" spans="1:16" s="32" customFormat="1" ht="15">
      <c r="A15" s="28"/>
      <c r="B15" s="31"/>
      <c r="C15" s="14"/>
      <c r="D15" s="2"/>
      <c r="E15" s="8"/>
      <c r="F15" s="8"/>
      <c r="G15" s="58"/>
      <c r="H15" s="58"/>
      <c r="I15" s="59"/>
      <c r="J15" s="17"/>
      <c r="K15" s="4"/>
      <c r="L15" s="62" t="e">
        <f>+K15/H15</f>
        <v>#DIV/0!</v>
      </c>
      <c r="M15" s="63" t="e">
        <f>+J15/K15</f>
        <v>#DIV/0!</v>
      </c>
      <c r="N15" s="15"/>
      <c r="O15" s="4"/>
      <c r="P15" s="63" t="e">
        <f t="shared" si="0"/>
        <v>#DIV/0!</v>
      </c>
    </row>
    <row r="16" spans="1:16" s="32" customFormat="1" ht="15">
      <c r="A16" s="28"/>
      <c r="B16" s="31"/>
      <c r="C16" s="14"/>
      <c r="D16" s="9"/>
      <c r="E16" s="10"/>
      <c r="F16" s="10"/>
      <c r="G16" s="58"/>
      <c r="H16" s="58"/>
      <c r="I16" s="58"/>
      <c r="J16" s="17"/>
      <c r="K16" s="11"/>
      <c r="L16" s="62" t="e">
        <f>+K16/H16</f>
        <v>#DIV/0!</v>
      </c>
      <c r="M16" s="63" t="e">
        <f>+J16/K16</f>
        <v>#DIV/0!</v>
      </c>
      <c r="N16" s="15"/>
      <c r="O16" s="11"/>
      <c r="P16" s="63" t="e">
        <f t="shared" si="0"/>
        <v>#DIV/0!</v>
      </c>
    </row>
    <row r="17" spans="1:16" s="32" customFormat="1" ht="15">
      <c r="A17" s="28"/>
      <c r="B17" s="31"/>
      <c r="C17" s="7"/>
      <c r="D17" s="2"/>
      <c r="E17" s="8"/>
      <c r="F17" s="8"/>
      <c r="G17" s="58"/>
      <c r="H17" s="58"/>
      <c r="I17" s="58"/>
      <c r="J17" s="17"/>
      <c r="K17" s="11"/>
      <c r="L17" s="62" t="e">
        <f>+K17/H17</f>
        <v>#DIV/0!</v>
      </c>
      <c r="M17" s="63" t="e">
        <f>+J17/K17</f>
        <v>#DIV/0!</v>
      </c>
      <c r="N17" s="15"/>
      <c r="O17" s="11"/>
      <c r="P17" s="63" t="e">
        <f t="shared" si="0"/>
        <v>#DIV/0!</v>
      </c>
    </row>
    <row r="18" spans="1:16" s="32" customFormat="1" ht="15">
      <c r="A18" s="28"/>
      <c r="B18" s="31"/>
      <c r="C18" s="14"/>
      <c r="D18" s="9"/>
      <c r="E18" s="10"/>
      <c r="F18" s="10"/>
      <c r="G18" s="58"/>
      <c r="H18" s="58"/>
      <c r="I18" s="58"/>
      <c r="J18" s="17"/>
      <c r="K18" s="11"/>
      <c r="L18" s="62" t="e">
        <f>+K18/H18</f>
        <v>#DIV/0!</v>
      </c>
      <c r="M18" s="63" t="e">
        <f>+J18/K18</f>
        <v>#DIV/0!</v>
      </c>
      <c r="N18" s="15"/>
      <c r="O18" s="11"/>
      <c r="P18" s="63" t="e">
        <f t="shared" si="0"/>
        <v>#DIV/0!</v>
      </c>
    </row>
    <row r="19" spans="1:16" s="32" customFormat="1" ht="15">
      <c r="A19" s="28"/>
      <c r="B19" s="31"/>
      <c r="C19" s="14"/>
      <c r="D19" s="9"/>
      <c r="E19" s="10"/>
      <c r="F19" s="10"/>
      <c r="G19" s="58"/>
      <c r="H19" s="58"/>
      <c r="I19" s="58"/>
      <c r="J19" s="17"/>
      <c r="K19" s="11"/>
      <c r="L19" s="62" t="e">
        <f>+K19/H19</f>
        <v>#DIV/0!</v>
      </c>
      <c r="M19" s="63" t="e">
        <f>+J19/K19</f>
        <v>#DIV/0!</v>
      </c>
      <c r="N19" s="15"/>
      <c r="O19" s="11"/>
      <c r="P19" s="63" t="e">
        <f t="shared" si="0"/>
        <v>#DIV/0!</v>
      </c>
    </row>
    <row r="20" spans="1:16" s="32" customFormat="1" ht="15">
      <c r="A20" s="75"/>
      <c r="B20" s="76"/>
      <c r="C20" s="77"/>
      <c r="D20" s="78"/>
      <c r="E20" s="79"/>
      <c r="F20" s="79"/>
      <c r="G20" s="80"/>
      <c r="H20" s="80"/>
      <c r="I20" s="80"/>
      <c r="J20" s="81"/>
      <c r="K20" s="82"/>
      <c r="L20" s="83"/>
      <c r="M20" s="84"/>
      <c r="N20" s="85"/>
      <c r="O20" s="82"/>
      <c r="P20" s="84"/>
    </row>
    <row r="21" spans="1:16" s="57" customFormat="1" ht="15">
      <c r="A21" s="65"/>
      <c r="B21" s="66"/>
      <c r="C21" s="67" t="s">
        <v>11</v>
      </c>
      <c r="D21" s="68"/>
      <c r="E21" s="67"/>
      <c r="F21" s="67"/>
      <c r="G21" s="69"/>
      <c r="H21" s="70">
        <f>SUM(H8:H20)</f>
        <v>1</v>
      </c>
      <c r="I21" s="69"/>
      <c r="J21" s="71">
        <f>SUM(J8:J20)</f>
        <v>15</v>
      </c>
      <c r="K21" s="72">
        <f>SUM(K8:K20)</f>
        <v>3</v>
      </c>
      <c r="L21" s="72">
        <f>K21/H21</f>
        <v>3</v>
      </c>
      <c r="M21" s="73">
        <f>J21/K21</f>
        <v>5</v>
      </c>
      <c r="N21" s="71"/>
      <c r="O21" s="72"/>
      <c r="P21" s="74"/>
    </row>
    <row r="22" spans="1:16" s="32" customFormat="1" ht="15">
      <c r="A22" s="33"/>
      <c r="B22" s="34"/>
      <c r="D22" s="35"/>
      <c r="E22" s="36"/>
      <c r="F22" s="36"/>
      <c r="G22" s="37"/>
      <c r="H22" s="37"/>
      <c r="I22" s="37"/>
      <c r="J22" s="38"/>
      <c r="K22" s="39"/>
      <c r="L22" s="39"/>
      <c r="M22" s="40"/>
      <c r="N22" s="42"/>
      <c r="O22" s="39"/>
      <c r="P22" s="41"/>
    </row>
    <row r="23" spans="1:16" s="32" customFormat="1" ht="15">
      <c r="A23" s="33"/>
      <c r="B23" s="34"/>
      <c r="D23" s="35"/>
      <c r="E23" s="36"/>
      <c r="F23" s="36"/>
      <c r="G23" s="37"/>
      <c r="H23" s="37"/>
      <c r="I23" s="37"/>
      <c r="J23" s="38"/>
      <c r="K23" s="39"/>
      <c r="L23" s="39"/>
      <c r="M23" s="40"/>
      <c r="N23" s="42"/>
      <c r="O23" s="39"/>
      <c r="P23" s="41"/>
    </row>
    <row r="24" spans="1:16" s="32" customFormat="1" ht="15">
      <c r="A24" s="33"/>
      <c r="B24" s="34"/>
      <c r="D24" s="35"/>
      <c r="E24" s="36"/>
      <c r="F24" s="36"/>
      <c r="G24" s="37"/>
      <c r="H24" s="37"/>
      <c r="I24" s="37"/>
      <c r="J24" s="38"/>
      <c r="K24" s="39"/>
      <c r="L24" s="39"/>
      <c r="M24" s="40"/>
      <c r="N24" s="42"/>
      <c r="O24" s="39"/>
      <c r="P24" s="41"/>
    </row>
    <row r="25" spans="1:16" s="32" customFormat="1" ht="15">
      <c r="A25" s="33"/>
      <c r="B25" s="34"/>
      <c r="D25" s="35"/>
      <c r="E25" s="36"/>
      <c r="F25" s="36"/>
      <c r="G25" s="37"/>
      <c r="H25" s="37"/>
      <c r="I25" s="37"/>
      <c r="J25" s="38"/>
      <c r="K25" s="39"/>
      <c r="L25" s="39"/>
      <c r="M25" s="40"/>
      <c r="N25" s="42"/>
      <c r="O25" s="39"/>
      <c r="P25" s="41"/>
    </row>
    <row r="26" spans="1:16" s="32" customFormat="1" ht="15">
      <c r="A26" s="33"/>
      <c r="B26" s="34"/>
      <c r="D26" s="35"/>
      <c r="E26" s="36"/>
      <c r="F26" s="36"/>
      <c r="G26" s="37"/>
      <c r="H26" s="37"/>
      <c r="I26" s="37"/>
      <c r="J26" s="38"/>
      <c r="K26" s="39"/>
      <c r="L26" s="39"/>
      <c r="M26" s="40"/>
      <c r="N26" s="42"/>
      <c r="O26" s="39"/>
      <c r="P26" s="41"/>
    </row>
    <row r="27" spans="1:16" s="32" customFormat="1" ht="15">
      <c r="A27" s="33"/>
      <c r="B27" s="34"/>
      <c r="D27" s="35"/>
      <c r="E27" s="36"/>
      <c r="F27" s="36"/>
      <c r="G27" s="37"/>
      <c r="H27" s="37"/>
      <c r="I27" s="37"/>
      <c r="J27" s="38"/>
      <c r="K27" s="39"/>
      <c r="L27" s="39"/>
      <c r="M27" s="40"/>
      <c r="N27" s="42"/>
      <c r="O27" s="39"/>
      <c r="P27" s="41"/>
    </row>
    <row r="28" spans="1:16" s="32" customFormat="1" ht="15">
      <c r="A28" s="33"/>
      <c r="B28" s="34"/>
      <c r="D28" s="35"/>
      <c r="E28" s="36"/>
      <c r="F28" s="36"/>
      <c r="G28" s="37"/>
      <c r="H28" s="37"/>
      <c r="I28" s="37"/>
      <c r="J28" s="38"/>
      <c r="K28" s="39"/>
      <c r="L28" s="39"/>
      <c r="M28" s="40"/>
      <c r="N28" s="42"/>
      <c r="O28" s="39"/>
      <c r="P28" s="41"/>
    </row>
    <row r="29" spans="1:16" s="32" customFormat="1" ht="15">
      <c r="A29" s="33"/>
      <c r="B29" s="34"/>
      <c r="D29" s="35"/>
      <c r="E29" s="36"/>
      <c r="F29" s="36"/>
      <c r="G29" s="37"/>
      <c r="H29" s="37"/>
      <c r="I29" s="37"/>
      <c r="J29" s="38"/>
      <c r="K29" s="39"/>
      <c r="L29" s="39"/>
      <c r="M29" s="40"/>
      <c r="N29" s="42"/>
      <c r="O29" s="39"/>
      <c r="P29" s="41"/>
    </row>
    <row r="30" spans="1:16" s="32" customFormat="1" ht="15">
      <c r="A30" s="33"/>
      <c r="B30" s="34"/>
      <c r="D30" s="35"/>
      <c r="E30" s="36"/>
      <c r="F30" s="36"/>
      <c r="G30" s="37"/>
      <c r="H30" s="37"/>
      <c r="I30" s="37"/>
      <c r="J30" s="38"/>
      <c r="K30" s="39"/>
      <c r="L30" s="39"/>
      <c r="M30" s="40"/>
      <c r="N30" s="42"/>
      <c r="O30" s="39"/>
      <c r="P30" s="41"/>
    </row>
    <row r="31" spans="1:16" s="32" customFormat="1" ht="15">
      <c r="A31" s="33"/>
      <c r="B31" s="34"/>
      <c r="D31" s="35"/>
      <c r="E31" s="36"/>
      <c r="F31" s="36"/>
      <c r="G31" s="37"/>
      <c r="H31" s="37"/>
      <c r="I31" s="37"/>
      <c r="J31" s="38"/>
      <c r="K31" s="39"/>
      <c r="L31" s="39"/>
      <c r="M31" s="40"/>
      <c r="N31" s="42"/>
      <c r="O31" s="39"/>
      <c r="P31" s="41"/>
    </row>
    <row r="32" spans="1:16" s="32" customFormat="1" ht="15">
      <c r="A32" s="33"/>
      <c r="B32" s="34"/>
      <c r="D32" s="35"/>
      <c r="E32" s="36"/>
      <c r="F32" s="36"/>
      <c r="G32" s="37"/>
      <c r="H32" s="37"/>
      <c r="I32" s="37"/>
      <c r="J32" s="38"/>
      <c r="K32" s="39"/>
      <c r="L32" s="39"/>
      <c r="M32" s="40"/>
      <c r="N32" s="42"/>
      <c r="O32" s="39"/>
      <c r="P32" s="41"/>
    </row>
    <row r="33" spans="1:16" s="32" customFormat="1" ht="15">
      <c r="A33" s="33"/>
      <c r="B33" s="34"/>
      <c r="D33" s="35"/>
      <c r="E33" s="36"/>
      <c r="F33" s="36"/>
      <c r="G33" s="37"/>
      <c r="H33" s="37"/>
      <c r="I33" s="37"/>
      <c r="J33" s="38"/>
      <c r="K33" s="39"/>
      <c r="L33" s="39"/>
      <c r="M33" s="40"/>
      <c r="N33" s="42"/>
      <c r="O33" s="39"/>
      <c r="P33" s="41"/>
    </row>
    <row r="34" spans="1:16" s="32" customFormat="1" ht="15">
      <c r="A34" s="33"/>
      <c r="B34" s="34"/>
      <c r="D34" s="35"/>
      <c r="E34" s="36"/>
      <c r="F34" s="36"/>
      <c r="G34" s="37"/>
      <c r="H34" s="37"/>
      <c r="I34" s="37"/>
      <c r="J34" s="38"/>
      <c r="K34" s="39"/>
      <c r="L34" s="39"/>
      <c r="M34" s="40"/>
      <c r="N34" s="42"/>
      <c r="O34" s="39"/>
      <c r="P34" s="41"/>
    </row>
    <row r="35" spans="1:16" s="32" customFormat="1" ht="15">
      <c r="A35" s="33"/>
      <c r="B35" s="34"/>
      <c r="D35" s="35"/>
      <c r="E35" s="36"/>
      <c r="F35" s="36"/>
      <c r="G35" s="37"/>
      <c r="H35" s="37"/>
      <c r="I35" s="37"/>
      <c r="J35" s="38"/>
      <c r="K35" s="39"/>
      <c r="L35" s="39"/>
      <c r="M35" s="40"/>
      <c r="N35" s="42"/>
      <c r="O35" s="39"/>
      <c r="P35" s="41"/>
    </row>
    <row r="36" spans="1:16" s="32" customFormat="1" ht="15">
      <c r="A36" s="33"/>
      <c r="B36" s="34"/>
      <c r="D36" s="35"/>
      <c r="E36" s="36"/>
      <c r="F36" s="36"/>
      <c r="G36" s="37"/>
      <c r="H36" s="37"/>
      <c r="I36" s="37"/>
      <c r="J36" s="38"/>
      <c r="K36" s="39"/>
      <c r="L36" s="39"/>
      <c r="M36" s="40"/>
      <c r="N36" s="42"/>
      <c r="O36" s="39"/>
      <c r="P36" s="41"/>
    </row>
    <row r="37" spans="1:16" s="32" customFormat="1" ht="15">
      <c r="A37" s="33"/>
      <c r="B37" s="34"/>
      <c r="D37" s="35"/>
      <c r="E37" s="36"/>
      <c r="F37" s="36"/>
      <c r="G37" s="37"/>
      <c r="H37" s="37"/>
      <c r="I37" s="37"/>
      <c r="J37" s="38"/>
      <c r="K37" s="39"/>
      <c r="L37" s="39"/>
      <c r="M37" s="40"/>
      <c r="N37" s="42"/>
      <c r="O37" s="39"/>
      <c r="P37" s="41"/>
    </row>
    <row r="38" spans="1:16" s="32" customFormat="1" ht="15">
      <c r="A38" s="33"/>
      <c r="B38" s="34"/>
      <c r="D38" s="35"/>
      <c r="E38" s="36"/>
      <c r="F38" s="36"/>
      <c r="G38" s="37"/>
      <c r="H38" s="37"/>
      <c r="I38" s="37"/>
      <c r="J38" s="38"/>
      <c r="K38" s="39"/>
      <c r="L38" s="39"/>
      <c r="M38" s="40"/>
      <c r="N38" s="42"/>
      <c r="O38" s="39"/>
      <c r="P38" s="41"/>
    </row>
    <row r="39" spans="1:16" s="32" customFormat="1" ht="15">
      <c r="A39" s="33"/>
      <c r="B39" s="34"/>
      <c r="D39" s="35"/>
      <c r="E39" s="36"/>
      <c r="F39" s="36"/>
      <c r="G39" s="37"/>
      <c r="H39" s="37"/>
      <c r="I39" s="37"/>
      <c r="J39" s="38"/>
      <c r="K39" s="39"/>
      <c r="L39" s="39"/>
      <c r="M39" s="40"/>
      <c r="N39" s="42"/>
      <c r="O39" s="39"/>
      <c r="P39" s="41"/>
    </row>
    <row r="40" spans="1:16" s="32" customFormat="1" ht="15">
      <c r="A40" s="33"/>
      <c r="B40" s="34"/>
      <c r="D40" s="35"/>
      <c r="E40" s="36"/>
      <c r="F40" s="36"/>
      <c r="G40" s="37"/>
      <c r="H40" s="37"/>
      <c r="I40" s="37"/>
      <c r="J40" s="38"/>
      <c r="K40" s="39"/>
      <c r="L40" s="39"/>
      <c r="M40" s="40"/>
      <c r="N40" s="42"/>
      <c r="O40" s="39"/>
      <c r="P40" s="41"/>
    </row>
    <row r="41" spans="1:16" s="32" customFormat="1" ht="15">
      <c r="A41" s="33"/>
      <c r="B41" s="34"/>
      <c r="D41" s="35"/>
      <c r="E41" s="36"/>
      <c r="F41" s="36"/>
      <c r="G41" s="37"/>
      <c r="H41" s="37"/>
      <c r="I41" s="37"/>
      <c r="J41" s="38"/>
      <c r="K41" s="39"/>
      <c r="L41" s="39"/>
      <c r="M41" s="40"/>
      <c r="N41" s="42"/>
      <c r="O41" s="39"/>
      <c r="P41" s="41"/>
    </row>
    <row r="42" spans="1:16" s="32" customFormat="1" ht="15">
      <c r="A42" s="33"/>
      <c r="B42" s="34"/>
      <c r="D42" s="35"/>
      <c r="E42" s="36"/>
      <c r="F42" s="36"/>
      <c r="G42" s="37"/>
      <c r="H42" s="37"/>
      <c r="I42" s="37"/>
      <c r="J42" s="38"/>
      <c r="K42" s="39"/>
      <c r="L42" s="39"/>
      <c r="M42" s="40"/>
      <c r="N42" s="42"/>
      <c r="O42" s="39"/>
      <c r="P42" s="41"/>
    </row>
    <row r="43" spans="1:16" s="32" customFormat="1" ht="15">
      <c r="A43" s="33"/>
      <c r="B43" s="34"/>
      <c r="D43" s="35"/>
      <c r="E43" s="36"/>
      <c r="F43" s="36"/>
      <c r="G43" s="37"/>
      <c r="H43" s="37"/>
      <c r="I43" s="37"/>
      <c r="J43" s="38"/>
      <c r="K43" s="39"/>
      <c r="L43" s="39"/>
      <c r="M43" s="40"/>
      <c r="N43" s="42"/>
      <c r="O43" s="39"/>
      <c r="P43" s="41"/>
    </row>
    <row r="44" spans="1:16" s="32" customFormat="1" ht="15">
      <c r="A44" s="33"/>
      <c r="B44" s="34"/>
      <c r="D44" s="35"/>
      <c r="E44" s="36"/>
      <c r="F44" s="36"/>
      <c r="G44" s="37"/>
      <c r="H44" s="37"/>
      <c r="I44" s="37"/>
      <c r="J44" s="38"/>
      <c r="K44" s="39"/>
      <c r="L44" s="39"/>
      <c r="M44" s="40"/>
      <c r="N44" s="42"/>
      <c r="O44" s="39"/>
      <c r="P44" s="41"/>
    </row>
    <row r="45" spans="1:16" s="32" customFormat="1" ht="15">
      <c r="A45" s="33"/>
      <c r="B45" s="34"/>
      <c r="D45" s="35"/>
      <c r="E45" s="36"/>
      <c r="F45" s="36"/>
      <c r="G45" s="37"/>
      <c r="H45" s="37"/>
      <c r="I45" s="37"/>
      <c r="J45" s="38"/>
      <c r="K45" s="39"/>
      <c r="L45" s="39"/>
      <c r="M45" s="40"/>
      <c r="N45" s="42"/>
      <c r="O45" s="39"/>
      <c r="P45" s="41"/>
    </row>
    <row r="46" spans="1:16" s="32" customFormat="1" ht="15">
      <c r="A46" s="33"/>
      <c r="B46" s="34"/>
      <c r="D46" s="35"/>
      <c r="E46" s="36"/>
      <c r="F46" s="36"/>
      <c r="G46" s="37"/>
      <c r="H46" s="37"/>
      <c r="I46" s="37"/>
      <c r="J46" s="38"/>
      <c r="K46" s="39"/>
      <c r="L46" s="39"/>
      <c r="M46" s="40"/>
      <c r="N46" s="42"/>
      <c r="O46" s="39"/>
      <c r="P46" s="41"/>
    </row>
    <row r="47" spans="1:16" s="32" customFormat="1" ht="15">
      <c r="A47" s="33"/>
      <c r="B47" s="34"/>
      <c r="D47" s="35"/>
      <c r="E47" s="36"/>
      <c r="F47" s="36"/>
      <c r="G47" s="37"/>
      <c r="H47" s="37"/>
      <c r="I47" s="37"/>
      <c r="J47" s="38"/>
      <c r="K47" s="39"/>
      <c r="L47" s="39"/>
      <c r="M47" s="40"/>
      <c r="N47" s="42"/>
      <c r="O47" s="39"/>
      <c r="P47" s="41"/>
    </row>
    <row r="48" spans="1:16" s="32" customFormat="1" ht="15">
      <c r="A48" s="33"/>
      <c r="B48" s="34"/>
      <c r="D48" s="35"/>
      <c r="E48" s="36"/>
      <c r="F48" s="36"/>
      <c r="G48" s="37"/>
      <c r="H48" s="37"/>
      <c r="I48" s="37"/>
      <c r="J48" s="38"/>
      <c r="K48" s="39"/>
      <c r="L48" s="39"/>
      <c r="M48" s="40"/>
      <c r="N48" s="42"/>
      <c r="O48" s="39"/>
      <c r="P48" s="41"/>
    </row>
    <row r="49" spans="1:16" s="32" customFormat="1" ht="15">
      <c r="A49" s="33"/>
      <c r="B49" s="34"/>
      <c r="D49" s="35"/>
      <c r="E49" s="36"/>
      <c r="F49" s="36"/>
      <c r="G49" s="37"/>
      <c r="H49" s="37"/>
      <c r="I49" s="37"/>
      <c r="J49" s="38"/>
      <c r="K49" s="39"/>
      <c r="L49" s="39"/>
      <c r="M49" s="40"/>
      <c r="N49" s="42"/>
      <c r="O49" s="39"/>
      <c r="P49" s="41"/>
    </row>
    <row r="50" spans="1:16" s="32" customFormat="1" ht="15">
      <c r="A50" s="33"/>
      <c r="B50" s="34"/>
      <c r="D50" s="35"/>
      <c r="E50" s="36"/>
      <c r="F50" s="36"/>
      <c r="G50" s="37"/>
      <c r="H50" s="37"/>
      <c r="I50" s="37"/>
      <c r="J50" s="38"/>
      <c r="K50" s="39"/>
      <c r="L50" s="39"/>
      <c r="M50" s="40"/>
      <c r="N50" s="42"/>
      <c r="O50" s="39"/>
      <c r="P50" s="41"/>
    </row>
    <row r="51" spans="1:16" s="32" customFormat="1" ht="15">
      <c r="A51" s="33"/>
      <c r="B51" s="34"/>
      <c r="D51" s="35"/>
      <c r="E51" s="36"/>
      <c r="F51" s="36"/>
      <c r="G51" s="37"/>
      <c r="H51" s="37"/>
      <c r="I51" s="37"/>
      <c r="J51" s="38"/>
      <c r="K51" s="39"/>
      <c r="L51" s="39"/>
      <c r="M51" s="40"/>
      <c r="N51" s="42"/>
      <c r="O51" s="39"/>
      <c r="P51" s="41"/>
    </row>
    <row r="52" spans="1:16" s="32" customFormat="1" ht="15">
      <c r="A52" s="33"/>
      <c r="B52" s="34"/>
      <c r="D52" s="35"/>
      <c r="E52" s="36"/>
      <c r="F52" s="36"/>
      <c r="G52" s="37"/>
      <c r="H52" s="37"/>
      <c r="I52" s="37"/>
      <c r="J52" s="38"/>
      <c r="K52" s="39"/>
      <c r="L52" s="39"/>
      <c r="M52" s="40"/>
      <c r="N52" s="42"/>
      <c r="O52" s="39"/>
      <c r="P52" s="41"/>
    </row>
    <row r="53" spans="1:16" s="32" customFormat="1" ht="15">
      <c r="A53" s="33"/>
      <c r="B53" s="34"/>
      <c r="D53" s="35"/>
      <c r="E53" s="36"/>
      <c r="F53" s="36"/>
      <c r="G53" s="37"/>
      <c r="H53" s="37"/>
      <c r="I53" s="37"/>
      <c r="J53" s="38"/>
      <c r="K53" s="39"/>
      <c r="L53" s="39"/>
      <c r="M53" s="40"/>
      <c r="N53" s="42"/>
      <c r="O53" s="39"/>
      <c r="P53" s="41"/>
    </row>
    <row r="54" spans="1:16" s="32" customFormat="1" ht="15">
      <c r="A54" s="33"/>
      <c r="B54" s="34"/>
      <c r="D54" s="35"/>
      <c r="E54" s="36"/>
      <c r="F54" s="36"/>
      <c r="G54" s="37"/>
      <c r="H54" s="37"/>
      <c r="I54" s="37"/>
      <c r="J54" s="38"/>
      <c r="K54" s="39"/>
      <c r="L54" s="39"/>
      <c r="M54" s="40"/>
      <c r="N54" s="42"/>
      <c r="O54" s="39"/>
      <c r="P54" s="41"/>
    </row>
    <row r="55" spans="1:16" s="32" customFormat="1" ht="15">
      <c r="A55" s="33"/>
      <c r="B55" s="34"/>
      <c r="D55" s="35"/>
      <c r="E55" s="36"/>
      <c r="F55" s="36"/>
      <c r="G55" s="37"/>
      <c r="H55" s="37"/>
      <c r="I55" s="37"/>
      <c r="J55" s="38"/>
      <c r="K55" s="39"/>
      <c r="L55" s="39"/>
      <c r="M55" s="40"/>
      <c r="N55" s="42"/>
      <c r="O55" s="39"/>
      <c r="P55" s="41"/>
    </row>
    <row r="56" spans="1:16" s="32" customFormat="1" ht="15">
      <c r="A56" s="33"/>
      <c r="B56" s="34"/>
      <c r="D56" s="35"/>
      <c r="E56" s="36"/>
      <c r="F56" s="36"/>
      <c r="G56" s="37"/>
      <c r="H56" s="37"/>
      <c r="I56" s="37"/>
      <c r="J56" s="38"/>
      <c r="K56" s="39"/>
      <c r="L56" s="39"/>
      <c r="M56" s="40"/>
      <c r="N56" s="42"/>
      <c r="O56" s="39"/>
      <c r="P56" s="41"/>
    </row>
    <row r="57" spans="1:16" s="32" customFormat="1" ht="15">
      <c r="A57" s="33"/>
      <c r="B57" s="34"/>
      <c r="D57" s="35"/>
      <c r="E57" s="36"/>
      <c r="F57" s="36"/>
      <c r="G57" s="37"/>
      <c r="H57" s="37"/>
      <c r="I57" s="37"/>
      <c r="J57" s="38"/>
      <c r="K57" s="39"/>
      <c r="L57" s="39"/>
      <c r="M57" s="40"/>
      <c r="N57" s="42"/>
      <c r="O57" s="39"/>
      <c r="P57" s="41"/>
    </row>
    <row r="58" spans="1:16" s="32" customFormat="1" ht="15">
      <c r="A58" s="33"/>
      <c r="B58" s="34"/>
      <c r="D58" s="35"/>
      <c r="E58" s="36"/>
      <c r="F58" s="36"/>
      <c r="G58" s="37"/>
      <c r="H58" s="37"/>
      <c r="I58" s="37"/>
      <c r="J58" s="38"/>
      <c r="K58" s="39"/>
      <c r="L58" s="39"/>
      <c r="M58" s="40"/>
      <c r="N58" s="42"/>
      <c r="O58" s="39"/>
      <c r="P58" s="41"/>
    </row>
    <row r="59" spans="1:16" s="32" customFormat="1" ht="15">
      <c r="A59" s="33"/>
      <c r="B59" s="34"/>
      <c r="D59" s="35"/>
      <c r="E59" s="36"/>
      <c r="F59" s="36"/>
      <c r="G59" s="37"/>
      <c r="H59" s="37"/>
      <c r="I59" s="37"/>
      <c r="J59" s="38"/>
      <c r="K59" s="39"/>
      <c r="L59" s="39"/>
      <c r="M59" s="40"/>
      <c r="N59" s="42"/>
      <c r="O59" s="39"/>
      <c r="P59" s="41"/>
    </row>
    <row r="60" spans="1:16" s="32" customFormat="1" ht="15">
      <c r="A60" s="33"/>
      <c r="B60" s="34"/>
      <c r="D60" s="35"/>
      <c r="E60" s="36"/>
      <c r="F60" s="36"/>
      <c r="G60" s="37"/>
      <c r="H60" s="37"/>
      <c r="I60" s="37"/>
      <c r="J60" s="38"/>
      <c r="K60" s="39"/>
      <c r="L60" s="39"/>
      <c r="M60" s="40"/>
      <c r="N60" s="42"/>
      <c r="O60" s="39"/>
      <c r="P60" s="41"/>
    </row>
    <row r="61" spans="1:16" s="32" customFormat="1" ht="15">
      <c r="A61" s="33"/>
      <c r="B61" s="34"/>
      <c r="D61" s="35"/>
      <c r="E61" s="36"/>
      <c r="F61" s="36"/>
      <c r="G61" s="37"/>
      <c r="H61" s="37"/>
      <c r="I61" s="37"/>
      <c r="J61" s="38"/>
      <c r="K61" s="39"/>
      <c r="L61" s="39"/>
      <c r="M61" s="40"/>
      <c r="N61" s="42"/>
      <c r="O61" s="39"/>
      <c r="P61" s="41"/>
    </row>
    <row r="62" spans="1:16" s="32" customFormat="1" ht="15">
      <c r="A62" s="33"/>
      <c r="B62" s="34"/>
      <c r="D62" s="35"/>
      <c r="E62" s="36"/>
      <c r="F62" s="36"/>
      <c r="G62" s="37"/>
      <c r="H62" s="37"/>
      <c r="I62" s="37"/>
      <c r="J62" s="38"/>
      <c r="K62" s="39"/>
      <c r="L62" s="39"/>
      <c r="M62" s="40"/>
      <c r="N62" s="42"/>
      <c r="O62" s="39"/>
      <c r="P62" s="41"/>
    </row>
    <row r="63" spans="1:16" s="32" customFormat="1" ht="15">
      <c r="A63" s="33"/>
      <c r="B63" s="34"/>
      <c r="D63" s="35"/>
      <c r="E63" s="36"/>
      <c r="F63" s="36"/>
      <c r="G63" s="37"/>
      <c r="H63" s="37"/>
      <c r="I63" s="37"/>
      <c r="J63" s="38"/>
      <c r="K63" s="39"/>
      <c r="L63" s="39"/>
      <c r="M63" s="40"/>
      <c r="N63" s="42"/>
      <c r="O63" s="39"/>
      <c r="P63" s="41"/>
    </row>
    <row r="64" spans="1:16" s="32" customFormat="1" ht="15">
      <c r="A64" s="33"/>
      <c r="B64" s="34"/>
      <c r="D64" s="35"/>
      <c r="E64" s="36"/>
      <c r="F64" s="36"/>
      <c r="G64" s="37"/>
      <c r="H64" s="37"/>
      <c r="I64" s="37"/>
      <c r="J64" s="38"/>
      <c r="K64" s="39"/>
      <c r="L64" s="39"/>
      <c r="M64" s="40"/>
      <c r="N64" s="42"/>
      <c r="O64" s="39"/>
      <c r="P64" s="41"/>
    </row>
    <row r="65" spans="1:16" s="32" customFormat="1" ht="15">
      <c r="A65" s="33"/>
      <c r="B65" s="34"/>
      <c r="D65" s="35"/>
      <c r="E65" s="36"/>
      <c r="F65" s="36"/>
      <c r="G65" s="37"/>
      <c r="H65" s="37"/>
      <c r="I65" s="37"/>
      <c r="J65" s="38"/>
      <c r="K65" s="39"/>
      <c r="L65" s="39"/>
      <c r="M65" s="40"/>
      <c r="N65" s="42"/>
      <c r="O65" s="39"/>
      <c r="P65" s="41"/>
    </row>
    <row r="66" spans="1:16" s="32" customFormat="1" ht="15">
      <c r="A66" s="33"/>
      <c r="B66" s="34"/>
      <c r="D66" s="35"/>
      <c r="E66" s="36"/>
      <c r="F66" s="36"/>
      <c r="G66" s="37"/>
      <c r="H66" s="37"/>
      <c r="I66" s="37"/>
      <c r="J66" s="38"/>
      <c r="K66" s="39"/>
      <c r="L66" s="39"/>
      <c r="M66" s="40"/>
      <c r="N66" s="42"/>
      <c r="O66" s="39"/>
      <c r="P66" s="41"/>
    </row>
    <row r="67" spans="1:16" s="32" customFormat="1" ht="15">
      <c r="A67" s="33"/>
      <c r="B67" s="34"/>
      <c r="D67" s="35"/>
      <c r="E67" s="36"/>
      <c r="F67" s="36"/>
      <c r="G67" s="37"/>
      <c r="H67" s="37"/>
      <c r="I67" s="37"/>
      <c r="J67" s="38"/>
      <c r="K67" s="39"/>
      <c r="L67" s="39"/>
      <c r="M67" s="40"/>
      <c r="N67" s="42"/>
      <c r="O67" s="39"/>
      <c r="P67" s="41"/>
    </row>
    <row r="68" spans="1:16" s="32" customFormat="1" ht="15">
      <c r="A68" s="33"/>
      <c r="B68" s="34"/>
      <c r="D68" s="35"/>
      <c r="E68" s="36"/>
      <c r="F68" s="36"/>
      <c r="G68" s="37"/>
      <c r="H68" s="37"/>
      <c r="I68" s="37"/>
      <c r="J68" s="38"/>
      <c r="K68" s="39"/>
      <c r="L68" s="39"/>
      <c r="M68" s="40"/>
      <c r="N68" s="42"/>
      <c r="O68" s="39"/>
      <c r="P68" s="41"/>
    </row>
    <row r="69" spans="1:16" s="32" customFormat="1" ht="15">
      <c r="A69" s="33"/>
      <c r="B69" s="34"/>
      <c r="D69" s="35"/>
      <c r="E69" s="36"/>
      <c r="F69" s="36"/>
      <c r="G69" s="37"/>
      <c r="H69" s="37"/>
      <c r="I69" s="37"/>
      <c r="J69" s="38"/>
      <c r="K69" s="39"/>
      <c r="L69" s="39"/>
      <c r="M69" s="40"/>
      <c r="N69" s="42"/>
      <c r="O69" s="39"/>
      <c r="P69" s="41"/>
    </row>
    <row r="70" spans="1:16" s="32" customFormat="1" ht="15">
      <c r="A70" s="33"/>
      <c r="B70" s="34"/>
      <c r="D70" s="35"/>
      <c r="E70" s="36"/>
      <c r="F70" s="36"/>
      <c r="G70" s="37"/>
      <c r="H70" s="37"/>
      <c r="I70" s="37"/>
      <c r="J70" s="38"/>
      <c r="K70" s="39"/>
      <c r="L70" s="39"/>
      <c r="M70" s="40"/>
      <c r="N70" s="42"/>
      <c r="O70" s="39"/>
      <c r="P70" s="41"/>
    </row>
    <row r="71" spans="1:16" s="32" customFormat="1" ht="15">
      <c r="A71" s="33"/>
      <c r="B71" s="34"/>
      <c r="D71" s="35"/>
      <c r="E71" s="36"/>
      <c r="F71" s="36"/>
      <c r="G71" s="37"/>
      <c r="H71" s="37"/>
      <c r="I71" s="37"/>
      <c r="J71" s="38"/>
      <c r="K71" s="39"/>
      <c r="L71" s="39"/>
      <c r="M71" s="40"/>
      <c r="N71" s="42"/>
      <c r="O71" s="39"/>
      <c r="P71" s="41"/>
    </row>
    <row r="72" spans="1:16" s="32" customFormat="1" ht="15">
      <c r="A72" s="33"/>
      <c r="B72" s="34"/>
      <c r="D72" s="35"/>
      <c r="E72" s="36"/>
      <c r="F72" s="36"/>
      <c r="G72" s="37"/>
      <c r="H72" s="37"/>
      <c r="I72" s="37"/>
      <c r="J72" s="38"/>
      <c r="K72" s="39"/>
      <c r="L72" s="39"/>
      <c r="M72" s="40"/>
      <c r="N72" s="42"/>
      <c r="O72" s="39"/>
      <c r="P72" s="41"/>
    </row>
    <row r="73" spans="1:16" s="32" customFormat="1" ht="15">
      <c r="A73" s="33"/>
      <c r="B73" s="34"/>
      <c r="D73" s="35"/>
      <c r="E73" s="36"/>
      <c r="F73" s="36"/>
      <c r="G73" s="37"/>
      <c r="H73" s="37"/>
      <c r="I73" s="37"/>
      <c r="J73" s="38"/>
      <c r="K73" s="39"/>
      <c r="L73" s="39"/>
      <c r="M73" s="40"/>
      <c r="N73" s="42"/>
      <c r="O73" s="39"/>
      <c r="P73" s="41"/>
    </row>
    <row r="74" spans="1:16" s="32" customFormat="1" ht="15">
      <c r="A74" s="33"/>
      <c r="B74" s="34"/>
      <c r="D74" s="35"/>
      <c r="E74" s="36"/>
      <c r="F74" s="36"/>
      <c r="G74" s="37"/>
      <c r="H74" s="37"/>
      <c r="I74" s="37"/>
      <c r="J74" s="38"/>
      <c r="K74" s="39"/>
      <c r="L74" s="39"/>
      <c r="M74" s="40"/>
      <c r="N74" s="42"/>
      <c r="O74" s="39"/>
      <c r="P74" s="41"/>
    </row>
  </sheetData>
  <sheetProtection insertRows="0" deleteRows="0" sort="0"/>
  <mergeCells count="10">
    <mergeCell ref="A2:P2"/>
    <mergeCell ref="N6:P6"/>
    <mergeCell ref="H6:H7"/>
    <mergeCell ref="G6:G7"/>
    <mergeCell ref="C6:C7"/>
    <mergeCell ref="E6:E7"/>
    <mergeCell ref="I6:I7"/>
    <mergeCell ref="J6:M6"/>
    <mergeCell ref="D6:D7"/>
    <mergeCell ref="F6:F7"/>
  </mergeCells>
  <printOptions horizontalCentered="1" verticalCentered="1"/>
  <pageMargins left="0.5905511811023623" right="0.5905511811023623" top="0.5905511811023623" bottom="0.5" header="0.5118110236220472" footer="0.45"/>
  <pageSetup fitToHeight="1" fitToWidth="1" horizontalDpi="300" verticalDpi="300" orientation="landscape" paperSize="9" scale="70" r:id="rId2"/>
  <ignoredErrors>
    <ignoredError sqref="L16 L14:L15 M16 M14:M15" evalError="1" formula="1" unlockedFormula="1"/>
    <ignoredError sqref="L21 M21 P16 P14:P15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Warner Bros.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Gokhan Elyetistiren</dc:creator>
  <cp:keywords/>
  <dc:description/>
  <cp:lastModifiedBy>Sadi Çilingir</cp:lastModifiedBy>
  <cp:lastPrinted>2009-02-13T15:36:23Z</cp:lastPrinted>
  <dcterms:created xsi:type="dcterms:W3CDTF">2006-03-17T12:24:26Z</dcterms:created>
  <dcterms:modified xsi:type="dcterms:W3CDTF">2009-02-26T05:16:23Z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-722861935</vt:i4>
  </property>
  <property fmtid="{D5CDD505-2E9C-101B-9397-08002B2CF9AE}" pid="3" name="_EmailSubject">
    <vt:lpwstr>Weekend Box Office - WE: 09-2009  +  Weekly Box Office - Week: 09-2009</vt:lpwstr>
  </property>
  <property fmtid="{D5CDD505-2E9C-101B-9397-08002B2CF9AE}" pid="4" name="_AuthorEmail">
    <vt:lpwstr>arzuk@umutsanat.com.tr</vt:lpwstr>
  </property>
  <property fmtid="{D5CDD505-2E9C-101B-9397-08002B2CF9AE}" pid="5" name="_AuthorEmailDisplayName">
    <vt:lpwstr>Arzu Kaçmaz</vt:lpwstr>
  </property>
  <property fmtid="{D5CDD505-2E9C-101B-9397-08002B2CF9AE}" pid="6" name="_PreviousAdHocReviewCycleID">
    <vt:i4>2062553437</vt:i4>
  </property>
  <property fmtid="{D5CDD505-2E9C-101B-9397-08002B2CF9AE}" pid="7" name="_ReviewingToolsShownOnce">
    <vt:lpwstr/>
  </property>
</Properties>
</file>