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'Sayfa1'!$A$1:$Q$20</definedName>
  </definedNames>
  <calcPr fullCalcOnLoad="1"/>
</workbook>
</file>

<file path=xl/sharedStrings.xml><?xml version="1.0" encoding="utf-8"?>
<sst xmlns="http://schemas.openxmlformats.org/spreadsheetml/2006/main" count="35" uniqueCount="27">
  <si>
    <t>Title</t>
  </si>
  <si>
    <t>Release
Date</t>
  </si>
  <si>
    <t>Distributor</t>
  </si>
  <si>
    <t>Company</t>
  </si>
  <si>
    <t># of
Prints</t>
  </si>
  <si>
    <t># of
Screen</t>
  </si>
  <si>
    <t>Weeks in      Release</t>
  </si>
  <si>
    <t>Week</t>
  </si>
  <si>
    <t>Cumulative</t>
  </si>
  <si>
    <t>G.B.O.</t>
  </si>
  <si>
    <t>Adm.</t>
  </si>
  <si>
    <t>Screen Avg. (Adm.)</t>
  </si>
  <si>
    <t>Avg.
Ticket</t>
  </si>
  <si>
    <t xml:space="preserve">Avg.
Ticket </t>
  </si>
  <si>
    <t>MY MOM'S NEW BOY FRIEND</t>
  </si>
  <si>
    <t>35 milim</t>
  </si>
  <si>
    <t>TOTAL</t>
  </si>
  <si>
    <t>BROKEN ENGLISH</t>
  </si>
  <si>
    <t>LIVING FOREST</t>
  </si>
  <si>
    <t>HORIZON INT</t>
  </si>
  <si>
    <t>SINETEL FILM</t>
  </si>
  <si>
    <t>BARBAR FILM</t>
  </si>
  <si>
    <t>APARTMENT 1303</t>
  </si>
  <si>
    <t>20</t>
  </si>
  <si>
    <t>RIGHTEOUS KILL(S)</t>
  </si>
  <si>
    <t>1</t>
  </si>
  <si>
    <t>14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</si>
</sst>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dd/mm/yy"/>
    <numFmt numFmtId="179" formatCode="#,##0.00\ \ "/>
    <numFmt numFmtId="180" formatCode="#,##0\ "/>
    <numFmt numFmtId="181" formatCode="0.00\ "/>
    <numFmt numFmtId="182" formatCode="_(* #,##0_);_(* \(#,##0\);_(* &quot;-&quot;??_);_(@_)"/>
    <numFmt numFmtId="183" formatCode="#,##0.00\ "/>
  </numFmts>
  <fonts count="28">
    <font>
      <sz val="10"/>
      <name val="Arial"/>
      <family val="0"/>
    </font>
    <font>
      <sz val="36"/>
      <color indexed="9"/>
      <name val="Impact"/>
      <family val="2"/>
    </font>
    <font>
      <sz val="26"/>
      <color indexed="9"/>
      <name val="Impact"/>
      <family val="2"/>
    </font>
    <font>
      <sz val="18"/>
      <color indexed="9"/>
      <name val="Impact"/>
      <family val="2"/>
    </font>
    <font>
      <sz val="18"/>
      <name val="Arial"/>
      <family val="2"/>
    </font>
    <font>
      <b/>
      <sz val="10"/>
      <name val="Impact"/>
      <family val="2"/>
    </font>
    <font>
      <sz val="14"/>
      <name val="Impact"/>
      <family val="2"/>
    </font>
    <font>
      <b/>
      <sz val="14"/>
      <color indexed="18"/>
      <name val="Impact"/>
      <family val="2"/>
    </font>
    <font>
      <sz val="12"/>
      <name val="Impact"/>
      <family val="2"/>
    </font>
    <font>
      <sz val="48"/>
      <color indexed="44"/>
      <name val="GoudyLight"/>
      <family val="0"/>
    </font>
    <font>
      <sz val="20"/>
      <name val="Impact"/>
      <family val="2"/>
    </font>
    <font>
      <sz val="10"/>
      <name val="Impact"/>
      <family val="2"/>
    </font>
    <font>
      <b/>
      <sz val="10"/>
      <name val="Century Gothic"/>
      <family val="2"/>
    </font>
    <font>
      <b/>
      <sz val="10"/>
      <color indexed="9"/>
      <name val="Impact"/>
      <family val="2"/>
    </font>
    <font>
      <b/>
      <sz val="10"/>
      <name val="Trebuchet MS"/>
      <family val="0"/>
    </font>
    <font>
      <sz val="10"/>
      <name val="Century Gothic"/>
      <family val="2"/>
    </font>
    <font>
      <sz val="14"/>
      <name val="Arial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color indexed="10"/>
      <name val="Trebuchet MS"/>
      <family val="2"/>
    </font>
    <font>
      <b/>
      <sz val="14"/>
      <color indexed="9"/>
      <name val="Trebuchet MS"/>
      <family val="2"/>
    </font>
    <font>
      <b/>
      <sz val="8"/>
      <name val="Trebuchet MS"/>
      <family val="2"/>
    </font>
    <font>
      <sz val="8"/>
      <name val="Trebuchet MS"/>
      <family val="0"/>
    </font>
    <font>
      <b/>
      <sz val="8"/>
      <color indexed="18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171" fontId="6" fillId="0" borderId="1" xfId="15" applyFont="1" applyFill="1" applyBorder="1" applyAlignment="1" applyProtection="1">
      <alignment vertical="center"/>
      <protection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79" fontId="7" fillId="0" borderId="1" xfId="0" applyNumberFormat="1" applyFont="1" applyFill="1" applyBorder="1" applyAlignment="1" applyProtection="1">
      <alignment horizontal="right" vertical="center"/>
      <protection/>
    </xf>
    <xf numFmtId="180" fontId="6" fillId="0" borderId="1" xfId="0" applyNumberFormat="1" applyFont="1" applyFill="1" applyBorder="1" applyAlignment="1" applyProtection="1">
      <alignment horizontal="right" vertical="center"/>
      <protection/>
    </xf>
    <xf numFmtId="181" fontId="6" fillId="0" borderId="1" xfId="0" applyNumberFormat="1" applyFont="1" applyFill="1" applyBorder="1" applyAlignment="1" applyProtection="1">
      <alignment vertical="center"/>
      <protection/>
    </xf>
    <xf numFmtId="179" fontId="8" fillId="0" borderId="1" xfId="0" applyNumberFormat="1" applyFont="1" applyFill="1" applyBorder="1" applyAlignment="1" applyProtection="1">
      <alignment horizontal="right" vertical="center"/>
      <protection/>
    </xf>
    <xf numFmtId="180" fontId="8" fillId="0" borderId="1" xfId="0" applyNumberFormat="1" applyFont="1" applyFill="1" applyBorder="1" applyAlignment="1" applyProtection="1">
      <alignment horizontal="right" vertical="center"/>
      <protection/>
    </xf>
    <xf numFmtId="181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79" fontId="12" fillId="0" borderId="1" xfId="0" applyNumberFormat="1" applyFont="1" applyFill="1" applyBorder="1" applyAlignment="1" applyProtection="1">
      <alignment horizontal="center" vertical="center" wrapText="1"/>
      <protection/>
    </xf>
    <xf numFmtId="180" fontId="12" fillId="0" borderId="1" xfId="0" applyNumberFormat="1" applyFont="1" applyFill="1" applyBorder="1" applyAlignment="1" applyProtection="1">
      <alignment horizontal="center" vertical="center" wrapText="1"/>
      <protection/>
    </xf>
    <xf numFmtId="181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/>
    </xf>
    <xf numFmtId="178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180" fontId="16" fillId="0" borderId="1" xfId="0" applyNumberFormat="1" applyFont="1" applyFill="1" applyBorder="1" applyAlignment="1" applyProtection="1">
      <alignment horizontal="right" vertical="center"/>
      <protection locked="0"/>
    </xf>
    <xf numFmtId="180" fontId="17" fillId="2" borderId="1" xfId="15" applyNumberFormat="1" applyFont="1" applyFill="1" applyBorder="1" applyAlignment="1" applyProtection="1">
      <alignment vertical="center"/>
      <protection/>
    </xf>
    <xf numFmtId="179" fontId="16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vertical="center"/>
      <protection locked="0"/>
    </xf>
    <xf numFmtId="178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180" fontId="17" fillId="0" borderId="1" xfId="15" applyNumberFormat="1" applyFont="1" applyFill="1" applyBorder="1" applyAlignment="1" applyProtection="1">
      <alignment vertical="center"/>
      <protection locked="0"/>
    </xf>
    <xf numFmtId="181" fontId="17" fillId="2" borderId="1" xfId="15" applyNumberFormat="1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79" fontId="22" fillId="0" borderId="1" xfId="0" applyNumberFormat="1" applyFont="1" applyFill="1" applyBorder="1" applyAlignment="1" applyProtection="1">
      <alignment horizontal="right" vertical="center"/>
      <protection locked="0"/>
    </xf>
    <xf numFmtId="181" fontId="16" fillId="0" borderId="1" xfId="0" applyNumberFormat="1" applyFont="1" applyFill="1" applyBorder="1" applyAlignment="1" applyProtection="1">
      <alignment vertical="center"/>
      <protection locked="0"/>
    </xf>
    <xf numFmtId="181" fontId="16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3" fillId="4" borderId="1" xfId="0" applyFont="1" applyFill="1" applyBorder="1" applyAlignment="1" applyProtection="1">
      <alignment vertical="center"/>
      <protection locked="0"/>
    </xf>
    <xf numFmtId="0" fontId="24" fillId="4" borderId="1" xfId="0" applyFont="1" applyFill="1" applyBorder="1" applyAlignment="1">
      <alignment vertical="center"/>
    </xf>
    <xf numFmtId="178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80" fontId="24" fillId="4" borderId="1" xfId="0" applyNumberFormat="1" applyFont="1" applyFill="1" applyBorder="1" applyAlignment="1">
      <alignment horizontal="right" vertical="center"/>
    </xf>
    <xf numFmtId="179" fontId="24" fillId="4" borderId="1" xfId="0" applyNumberFormat="1" applyFont="1" applyFill="1" applyBorder="1" applyAlignment="1">
      <alignment horizontal="right" vertical="center"/>
    </xf>
    <xf numFmtId="181" fontId="24" fillId="4" borderId="1" xfId="0" applyNumberFormat="1" applyFont="1" applyFill="1" applyBorder="1" applyAlignment="1">
      <alignment vertical="center"/>
    </xf>
    <xf numFmtId="181" fontId="24" fillId="4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vertical="center"/>
      <protection locked="0"/>
    </xf>
    <xf numFmtId="178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179" fontId="27" fillId="0" borderId="1" xfId="0" applyNumberFormat="1" applyFont="1" applyFill="1" applyBorder="1" applyAlignment="1" applyProtection="1">
      <alignment horizontal="right" vertical="center"/>
      <protection locked="0"/>
    </xf>
    <xf numFmtId="180" fontId="26" fillId="0" borderId="1" xfId="0" applyNumberFormat="1" applyFont="1" applyFill="1" applyBorder="1" applyAlignment="1" applyProtection="1">
      <alignment horizontal="right" vertical="center"/>
      <protection locked="0"/>
    </xf>
    <xf numFmtId="181" fontId="26" fillId="0" borderId="1" xfId="0" applyNumberFormat="1" applyFont="1" applyFill="1" applyBorder="1" applyAlignment="1" applyProtection="1">
      <alignment vertical="center"/>
      <protection locked="0"/>
    </xf>
    <xf numFmtId="179" fontId="26" fillId="0" borderId="1" xfId="0" applyNumberFormat="1" applyFont="1" applyFill="1" applyBorder="1" applyAlignment="1" applyProtection="1">
      <alignment horizontal="right" vertical="center"/>
      <protection locked="0"/>
    </xf>
    <xf numFmtId="181" fontId="26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79" fontId="21" fillId="0" borderId="1" xfId="0" applyNumberFormat="1" applyFont="1" applyFill="1" applyBorder="1" applyAlignment="1" applyProtection="1">
      <alignment horizontal="right" vertical="center"/>
      <protection locked="0"/>
    </xf>
    <xf numFmtId="180" fontId="0" fillId="0" borderId="1" xfId="0" applyNumberFormat="1" applyFont="1" applyFill="1" applyBorder="1" applyAlignment="1" applyProtection="1">
      <alignment horizontal="right" vertical="center"/>
      <protection locked="0"/>
    </xf>
    <xf numFmtId="180" fontId="19" fillId="2" borderId="1" xfId="15" applyNumberFormat="1" applyFont="1" applyFill="1" applyBorder="1" applyAlignment="1" applyProtection="1">
      <alignment vertical="center"/>
      <protection/>
    </xf>
    <xf numFmtId="181" fontId="0" fillId="2" borderId="1" xfId="0" applyNumberFormat="1" applyFont="1" applyFill="1" applyBorder="1" applyAlignment="1" applyProtection="1">
      <alignment vertical="center"/>
      <protection locked="0"/>
    </xf>
    <xf numFmtId="179" fontId="0" fillId="0" borderId="1" xfId="0" applyNumberFormat="1" applyFont="1" applyFill="1" applyBorder="1" applyAlignment="1" applyProtection="1">
      <alignment horizontal="right" vertical="center"/>
      <protection locked="0"/>
    </xf>
    <xf numFmtId="181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183" fontId="14" fillId="0" borderId="1" xfId="15" applyNumberFormat="1" applyFont="1" applyFill="1" applyBorder="1" applyAlignment="1" applyProtection="1">
      <alignment horizontal="right" vertical="center"/>
      <protection locked="0"/>
    </xf>
    <xf numFmtId="183" fontId="19" fillId="0" borderId="1" xfId="15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>
      <alignment horizontal="center" vertical="center"/>
    </xf>
    <xf numFmtId="171" fontId="12" fillId="0" borderId="1" xfId="15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8" fontId="12" fillId="0" borderId="1" xfId="0" applyNumberFormat="1" applyFont="1" applyFill="1" applyBorder="1" applyAlignment="1" applyProtection="1">
      <alignment horizontal="center" vertical="center" wrapText="1"/>
      <protection/>
    </xf>
    <xf numFmtId="178" fontId="0" fillId="0" borderId="1" xfId="0" applyNumberFormat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4" fontId="12" fillId="0" borderId="1" xfId="0" applyNumberFormat="1" applyFont="1" applyFill="1" applyBorder="1" applyAlignment="1" applyProtection="1">
      <alignment horizontal="center" vertical="center" wrapText="1"/>
      <protection/>
    </xf>
    <xf numFmtId="182" fontId="1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1447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82052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:39            
26 Eylül-02
 Ekim
2008
  2008
 Nisan 
 2008
 Eyl, 2007</a:t>
          </a:r>
        </a:p>
      </xdr:txBody>
    </xdr:sp>
    <xdr:clientData/>
  </xdr:twoCellAnchor>
  <xdr:twoCellAnchor>
    <xdr:from>
      <xdr:col>4</xdr:col>
      <xdr:colOff>371475</xdr:colOff>
      <xdr:row>19</xdr:row>
      <xdr:rowOff>0</xdr:rowOff>
    </xdr:from>
    <xdr:to>
      <xdr:col>16</xdr:col>
      <xdr:colOff>419100</xdr:colOff>
      <xdr:row>19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5838825"/>
          <a:ext cx="1138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H1">
      <selection activeCell="K5" sqref="K5:K12"/>
    </sheetView>
  </sheetViews>
  <sheetFormatPr defaultColWidth="9.140625" defaultRowHeight="12.75"/>
  <cols>
    <col min="1" max="1" width="3.421875" style="38" bestFit="1" customWidth="1"/>
    <col min="2" max="2" width="1.28515625" style="39" customWidth="1"/>
    <col min="3" max="3" width="40.7109375" style="40" customWidth="1"/>
    <col min="4" max="4" width="12.00390625" style="25" customWidth="1"/>
    <col min="5" max="5" width="16.00390625" style="26" customWidth="1"/>
    <col min="6" max="6" width="20.7109375" style="26" customWidth="1"/>
    <col min="7" max="7" width="5.8515625" style="27" bestFit="1" customWidth="1"/>
    <col min="8" max="8" width="9.57421875" style="27" bestFit="1" customWidth="1"/>
    <col min="9" max="9" width="9.28125" style="27" customWidth="1"/>
    <col min="10" max="10" width="20.28125" style="41" customWidth="1"/>
    <col min="11" max="12" width="12.7109375" style="28" customWidth="1"/>
    <col min="13" max="13" width="12.7109375" style="42" customWidth="1"/>
    <col min="14" max="14" width="16.7109375" style="30" customWidth="1"/>
    <col min="15" max="15" width="16.7109375" style="28" customWidth="1"/>
    <col min="16" max="16" width="16.7109375" style="43" customWidth="1"/>
    <col min="17" max="16384" width="9.140625" style="40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18" customFormat="1" ht="14.25">
      <c r="A3" s="15"/>
      <c r="B3" s="16"/>
      <c r="C3" s="78" t="s">
        <v>0</v>
      </c>
      <c r="D3" s="80" t="s">
        <v>1</v>
      </c>
      <c r="E3" s="82" t="s">
        <v>2</v>
      </c>
      <c r="F3" s="82" t="s">
        <v>3</v>
      </c>
      <c r="G3" s="84" t="s">
        <v>4</v>
      </c>
      <c r="H3" s="84" t="s">
        <v>5</v>
      </c>
      <c r="I3" s="84" t="s">
        <v>6</v>
      </c>
      <c r="J3" s="85" t="s">
        <v>7</v>
      </c>
      <c r="K3" s="85"/>
      <c r="L3" s="85"/>
      <c r="M3" s="85"/>
      <c r="N3" s="86" t="s">
        <v>8</v>
      </c>
      <c r="O3" s="86"/>
      <c r="P3" s="86"/>
    </row>
    <row r="4" spans="1:16" s="18" customFormat="1" ht="51.75" customHeight="1">
      <c r="A4" s="19"/>
      <c r="B4" s="17"/>
      <c r="C4" s="79"/>
      <c r="D4" s="81"/>
      <c r="E4" s="83"/>
      <c r="F4" s="83"/>
      <c r="G4" s="79"/>
      <c r="H4" s="79"/>
      <c r="I4" s="79"/>
      <c r="J4" s="20" t="s">
        <v>9</v>
      </c>
      <c r="K4" s="21" t="s">
        <v>10</v>
      </c>
      <c r="L4" s="21" t="s">
        <v>11</v>
      </c>
      <c r="M4" s="22" t="s">
        <v>12</v>
      </c>
      <c r="N4" s="20" t="s">
        <v>9</v>
      </c>
      <c r="O4" s="21" t="s">
        <v>10</v>
      </c>
      <c r="P4" s="22" t="s">
        <v>13</v>
      </c>
    </row>
    <row r="5" spans="1:16" s="31" customFormat="1" ht="19.5" customHeight="1">
      <c r="A5" s="23">
        <v>1</v>
      </c>
      <c r="B5" s="24"/>
      <c r="C5" s="38" t="s">
        <v>24</v>
      </c>
      <c r="D5" s="65">
        <v>39717</v>
      </c>
      <c r="E5" s="66" t="s">
        <v>15</v>
      </c>
      <c r="F5" s="66" t="s">
        <v>20</v>
      </c>
      <c r="G5" s="73">
        <v>71</v>
      </c>
      <c r="H5" s="73">
        <v>71</v>
      </c>
      <c r="I5" s="73">
        <v>1</v>
      </c>
      <c r="J5" s="67">
        <v>932015</v>
      </c>
      <c r="K5" s="68">
        <v>87302</v>
      </c>
      <c r="L5" s="69">
        <f>K5/H5</f>
        <v>1229.605633802817</v>
      </c>
      <c r="M5" s="70">
        <f>J5/K5</f>
        <v>10.675757714599895</v>
      </c>
      <c r="N5" s="71">
        <v>932015</v>
      </c>
      <c r="O5" s="68">
        <v>87302</v>
      </c>
      <c r="P5" s="72">
        <f>+N5/O5</f>
        <v>10.675757714599895</v>
      </c>
    </row>
    <row r="6" spans="1:16" s="31" customFormat="1" ht="19.5" customHeight="1">
      <c r="A6" s="23">
        <v>2</v>
      </c>
      <c r="B6" s="24"/>
      <c r="C6" s="38" t="s">
        <v>18</v>
      </c>
      <c r="D6" s="65">
        <v>39703</v>
      </c>
      <c r="E6" s="66" t="s">
        <v>15</v>
      </c>
      <c r="F6" s="66" t="s">
        <v>19</v>
      </c>
      <c r="G6" s="73">
        <v>78</v>
      </c>
      <c r="H6" s="73">
        <v>45</v>
      </c>
      <c r="I6" s="73">
        <v>3</v>
      </c>
      <c r="J6" s="67">
        <v>19792.62</v>
      </c>
      <c r="K6" s="68">
        <v>2655</v>
      </c>
      <c r="L6" s="69">
        <f>K6/H6</f>
        <v>59</v>
      </c>
      <c r="M6" s="70">
        <f>J6/K6</f>
        <v>7.454847457627118</v>
      </c>
      <c r="N6" s="71">
        <v>124204.62</v>
      </c>
      <c r="O6" s="68">
        <v>16100</v>
      </c>
      <c r="P6" s="72">
        <f>+N6/O6</f>
        <v>7.714572670807454</v>
      </c>
    </row>
    <row r="7" spans="1:16" s="31" customFormat="1" ht="19.5" customHeight="1">
      <c r="A7" s="23">
        <v>3</v>
      </c>
      <c r="B7" s="24"/>
      <c r="C7" s="38" t="s">
        <v>14</v>
      </c>
      <c r="D7" s="65">
        <v>39675</v>
      </c>
      <c r="E7" s="66" t="s">
        <v>15</v>
      </c>
      <c r="F7" s="66" t="s">
        <v>20</v>
      </c>
      <c r="G7" s="73">
        <v>38</v>
      </c>
      <c r="H7" s="73">
        <v>8</v>
      </c>
      <c r="I7" s="73">
        <v>7</v>
      </c>
      <c r="J7" s="67">
        <v>3822</v>
      </c>
      <c r="K7" s="68">
        <v>815</v>
      </c>
      <c r="L7" s="69">
        <f>K7/H7</f>
        <v>101.875</v>
      </c>
      <c r="M7" s="70">
        <f>J7/K7</f>
        <v>4.689570552147239</v>
      </c>
      <c r="N7" s="71">
        <v>503051.61</v>
      </c>
      <c r="O7" s="68">
        <v>56587</v>
      </c>
      <c r="P7" s="72">
        <f>+N7/O7</f>
        <v>8.889879477618534</v>
      </c>
    </row>
    <row r="8" spans="1:16" s="31" customFormat="1" ht="19.5" customHeight="1">
      <c r="A8" s="23">
        <v>4</v>
      </c>
      <c r="B8" s="24"/>
      <c r="C8" s="38" t="s">
        <v>17</v>
      </c>
      <c r="D8" s="65">
        <v>39696</v>
      </c>
      <c r="E8" s="66" t="s">
        <v>15</v>
      </c>
      <c r="F8" s="66" t="s">
        <v>21</v>
      </c>
      <c r="G8" s="73">
        <v>9</v>
      </c>
      <c r="H8" s="73">
        <v>2</v>
      </c>
      <c r="I8" s="73">
        <v>4</v>
      </c>
      <c r="J8" s="67">
        <v>2052</v>
      </c>
      <c r="K8" s="68">
        <v>233</v>
      </c>
      <c r="L8" s="69">
        <f>K8/H8</f>
        <v>116.5</v>
      </c>
      <c r="M8" s="70">
        <f>J8/K8</f>
        <v>8.806866952789699</v>
      </c>
      <c r="N8" s="71">
        <v>121264.13</v>
      </c>
      <c r="O8" s="68">
        <v>11083</v>
      </c>
      <c r="P8" s="72">
        <f>+N8/O8</f>
        <v>10.941453577551204</v>
      </c>
    </row>
    <row r="9" spans="1:16" s="31" customFormat="1" ht="19.5" customHeight="1">
      <c r="A9" s="23">
        <v>5</v>
      </c>
      <c r="B9" s="24"/>
      <c r="C9" s="32" t="s">
        <v>22</v>
      </c>
      <c r="D9" s="33">
        <v>39619</v>
      </c>
      <c r="E9" s="34" t="s">
        <v>15</v>
      </c>
      <c r="F9" s="66" t="s">
        <v>15</v>
      </c>
      <c r="G9" s="35" t="s">
        <v>23</v>
      </c>
      <c r="H9" s="35" t="s">
        <v>25</v>
      </c>
      <c r="I9" s="35" t="s">
        <v>26</v>
      </c>
      <c r="J9" s="74">
        <v>1204</v>
      </c>
      <c r="K9" s="36">
        <v>219</v>
      </c>
      <c r="L9" s="29">
        <f>K9/H9</f>
        <v>219</v>
      </c>
      <c r="M9" s="37">
        <f>J9/K9</f>
        <v>5.497716894977169</v>
      </c>
      <c r="N9" s="75">
        <v>178851</v>
      </c>
      <c r="O9" s="36">
        <v>24689</v>
      </c>
      <c r="P9" s="37">
        <f>+N9/O9</f>
        <v>7.244157317023776</v>
      </c>
    </row>
    <row r="12" spans="1:16" s="53" customFormat="1" ht="30.75" customHeight="1">
      <c r="A12" s="44"/>
      <c r="B12" s="45"/>
      <c r="C12" s="46" t="s">
        <v>16</v>
      </c>
      <c r="D12" s="47"/>
      <c r="E12" s="46"/>
      <c r="F12" s="46"/>
      <c r="G12" s="48"/>
      <c r="H12" s="49">
        <f>SUM(H5:H11)</f>
        <v>126</v>
      </c>
      <c r="I12" s="48"/>
      <c r="J12" s="50">
        <f>SUM(J5:J11)</f>
        <v>958885.62</v>
      </c>
      <c r="K12" s="49">
        <f>SUM(K5:K11)</f>
        <v>91224</v>
      </c>
      <c r="L12" s="49">
        <f>K12/H12</f>
        <v>724</v>
      </c>
      <c r="M12" s="51">
        <f>J12/K12</f>
        <v>10.511330570902395</v>
      </c>
      <c r="N12" s="50"/>
      <c r="O12" s="49"/>
      <c r="P12" s="52"/>
    </row>
    <row r="13" spans="1:16" s="56" customFormat="1" ht="15">
      <c r="A13" s="54"/>
      <c r="B13" s="55"/>
      <c r="D13" s="57"/>
      <c r="E13" s="58"/>
      <c r="F13" s="58"/>
      <c r="G13" s="59"/>
      <c r="H13" s="59"/>
      <c r="I13" s="59"/>
      <c r="J13" s="60"/>
      <c r="K13" s="61"/>
      <c r="L13" s="61"/>
      <c r="M13" s="62"/>
      <c r="N13" s="63"/>
      <c r="O13" s="61"/>
      <c r="P13" s="64"/>
    </row>
    <row r="14" spans="1:16" s="56" customFormat="1" ht="15">
      <c r="A14" s="54"/>
      <c r="B14" s="55"/>
      <c r="D14" s="57"/>
      <c r="E14" s="58"/>
      <c r="F14" s="58"/>
      <c r="G14" s="59"/>
      <c r="H14" s="59"/>
      <c r="I14" s="59"/>
      <c r="J14" s="60"/>
      <c r="K14" s="61"/>
      <c r="L14" s="61"/>
      <c r="M14" s="62"/>
      <c r="N14" s="63"/>
      <c r="O14" s="61"/>
      <c r="P14" s="64"/>
    </row>
    <row r="15" spans="1:16" s="56" customFormat="1" ht="15">
      <c r="A15" s="54"/>
      <c r="B15" s="55"/>
      <c r="D15" s="57"/>
      <c r="E15" s="58"/>
      <c r="F15" s="58"/>
      <c r="G15" s="59"/>
      <c r="H15" s="59"/>
      <c r="I15" s="59"/>
      <c r="J15" s="60"/>
      <c r="K15" s="61"/>
      <c r="L15" s="61"/>
      <c r="M15" s="62"/>
      <c r="N15" s="63"/>
      <c r="O15" s="61"/>
      <c r="P15" s="64"/>
    </row>
    <row r="16" spans="1:16" s="56" customFormat="1" ht="15">
      <c r="A16" s="54"/>
      <c r="B16" s="55"/>
      <c r="D16" s="57"/>
      <c r="E16" s="58"/>
      <c r="F16" s="58"/>
      <c r="G16" s="59"/>
      <c r="H16" s="59"/>
      <c r="I16" s="59"/>
      <c r="J16" s="60"/>
      <c r="K16" s="61"/>
      <c r="L16" s="61"/>
      <c r="M16" s="62"/>
      <c r="N16" s="63"/>
      <c r="O16" s="61"/>
      <c r="P16" s="64"/>
    </row>
    <row r="17" spans="1:16" s="56" customFormat="1" ht="15">
      <c r="A17" s="54"/>
      <c r="B17" s="55"/>
      <c r="D17" s="57"/>
      <c r="E17" s="58"/>
      <c r="F17" s="58"/>
      <c r="G17" s="59"/>
      <c r="H17" s="59"/>
      <c r="I17" s="59"/>
      <c r="J17" s="60"/>
      <c r="K17" s="61"/>
      <c r="L17" s="61"/>
      <c r="M17" s="62"/>
      <c r="N17" s="63"/>
      <c r="O17" s="61"/>
      <c r="P17" s="64"/>
    </row>
    <row r="18" spans="1:16" s="56" customFormat="1" ht="15">
      <c r="A18" s="54"/>
      <c r="B18" s="55"/>
      <c r="D18" s="57"/>
      <c r="E18" s="58"/>
      <c r="F18" s="58"/>
      <c r="G18" s="59"/>
      <c r="H18" s="59"/>
      <c r="I18" s="59"/>
      <c r="J18" s="60"/>
      <c r="K18" s="61"/>
      <c r="L18" s="61"/>
      <c r="M18" s="62"/>
      <c r="N18" s="63"/>
      <c r="O18" s="61"/>
      <c r="P18" s="64"/>
    </row>
    <row r="19" spans="1:16" s="56" customFormat="1" ht="15">
      <c r="A19" s="54"/>
      <c r="B19" s="55"/>
      <c r="D19" s="57"/>
      <c r="E19" s="58"/>
      <c r="F19" s="58"/>
      <c r="G19" s="59"/>
      <c r="H19" s="59"/>
      <c r="I19" s="59"/>
      <c r="J19" s="60"/>
      <c r="K19" s="61"/>
      <c r="L19" s="61"/>
      <c r="M19" s="62"/>
      <c r="N19" s="63"/>
      <c r="O19" s="61"/>
      <c r="P19" s="64"/>
    </row>
    <row r="20" spans="1:16" s="56" customFormat="1" ht="15">
      <c r="A20" s="54"/>
      <c r="B20" s="55"/>
      <c r="D20" s="57"/>
      <c r="E20" s="58"/>
      <c r="F20" s="58"/>
      <c r="G20" s="59"/>
      <c r="H20" s="59"/>
      <c r="I20" s="59"/>
      <c r="J20" s="60"/>
      <c r="K20" s="61"/>
      <c r="L20" s="61"/>
      <c r="M20" s="62"/>
      <c r="N20" s="63"/>
      <c r="O20" s="61"/>
      <c r="P20" s="64"/>
    </row>
    <row r="21" spans="1:16" s="56" customFormat="1" ht="15">
      <c r="A21" s="54"/>
      <c r="B21" s="55"/>
      <c r="D21" s="57"/>
      <c r="E21" s="58"/>
      <c r="F21" s="58"/>
      <c r="G21" s="59"/>
      <c r="H21" s="59"/>
      <c r="I21" s="59"/>
      <c r="J21" s="60"/>
      <c r="K21" s="61"/>
      <c r="L21" s="61"/>
      <c r="M21" s="62"/>
      <c r="N21" s="63"/>
      <c r="O21" s="61"/>
      <c r="P21" s="64"/>
    </row>
    <row r="22" spans="1:16" s="56" customFormat="1" ht="15">
      <c r="A22" s="54"/>
      <c r="B22" s="55"/>
      <c r="D22" s="57"/>
      <c r="E22" s="58"/>
      <c r="F22" s="58"/>
      <c r="G22" s="59"/>
      <c r="H22" s="59"/>
      <c r="I22" s="59"/>
      <c r="J22" s="60"/>
      <c r="K22" s="61"/>
      <c r="L22" s="61"/>
      <c r="M22" s="62"/>
      <c r="N22" s="63"/>
      <c r="O22" s="61"/>
      <c r="P22" s="64"/>
    </row>
    <row r="23" spans="1:16" s="56" customFormat="1" ht="15">
      <c r="A23" s="54"/>
      <c r="B23" s="55"/>
      <c r="D23" s="57"/>
      <c r="E23" s="58"/>
      <c r="F23" s="58"/>
      <c r="G23" s="59"/>
      <c r="H23" s="59"/>
      <c r="I23" s="59"/>
      <c r="J23" s="60"/>
      <c r="K23" s="61"/>
      <c r="L23" s="61"/>
      <c r="M23" s="62"/>
      <c r="N23" s="63"/>
      <c r="O23" s="61"/>
      <c r="P23" s="64"/>
    </row>
    <row r="24" spans="1:16" s="56" customFormat="1" ht="15">
      <c r="A24" s="54"/>
      <c r="B24" s="55"/>
      <c r="D24" s="57"/>
      <c r="E24" s="58"/>
      <c r="F24" s="58"/>
      <c r="G24" s="59"/>
      <c r="H24" s="59"/>
      <c r="I24" s="59"/>
      <c r="J24" s="60"/>
      <c r="K24" s="61"/>
      <c r="L24" s="61"/>
      <c r="M24" s="62"/>
      <c r="N24" s="63"/>
      <c r="O24" s="61"/>
      <c r="P24" s="64"/>
    </row>
    <row r="25" spans="1:16" s="56" customFormat="1" ht="15">
      <c r="A25" s="54"/>
      <c r="B25" s="55"/>
      <c r="D25" s="57"/>
      <c r="E25" s="58"/>
      <c r="F25" s="58"/>
      <c r="G25" s="59"/>
      <c r="H25" s="59"/>
      <c r="I25" s="59"/>
      <c r="J25" s="60"/>
      <c r="K25" s="61"/>
      <c r="L25" s="61"/>
      <c r="M25" s="62"/>
      <c r="N25" s="63"/>
      <c r="O25" s="61"/>
      <c r="P25" s="64"/>
    </row>
    <row r="26" spans="1:16" s="56" customFormat="1" ht="15">
      <c r="A26" s="54"/>
      <c r="B26" s="55"/>
      <c r="D26" s="57"/>
      <c r="E26" s="58"/>
      <c r="F26" s="58"/>
      <c r="G26" s="59"/>
      <c r="H26" s="59"/>
      <c r="I26" s="59"/>
      <c r="J26" s="60"/>
      <c r="K26" s="61"/>
      <c r="L26" s="61"/>
      <c r="M26" s="62"/>
      <c r="N26" s="63"/>
      <c r="O26" s="61"/>
      <c r="P26" s="64"/>
    </row>
    <row r="27" spans="1:16" s="56" customFormat="1" ht="15">
      <c r="A27" s="54"/>
      <c r="B27" s="55"/>
      <c r="D27" s="57"/>
      <c r="E27" s="58"/>
      <c r="F27" s="58"/>
      <c r="G27" s="59"/>
      <c r="H27" s="59"/>
      <c r="I27" s="59"/>
      <c r="J27" s="60"/>
      <c r="K27" s="61"/>
      <c r="L27" s="61"/>
      <c r="M27" s="62"/>
      <c r="N27" s="63"/>
      <c r="O27" s="61"/>
      <c r="P27" s="64"/>
    </row>
    <row r="28" spans="1:16" s="56" customFormat="1" ht="15">
      <c r="A28" s="54"/>
      <c r="B28" s="55"/>
      <c r="D28" s="57"/>
      <c r="E28" s="58"/>
      <c r="F28" s="58"/>
      <c r="G28" s="59"/>
      <c r="H28" s="59"/>
      <c r="I28" s="59"/>
      <c r="J28" s="60"/>
      <c r="K28" s="61"/>
      <c r="L28" s="61"/>
      <c r="M28" s="62"/>
      <c r="N28" s="63"/>
      <c r="O28" s="61"/>
      <c r="P28" s="64"/>
    </row>
    <row r="29" spans="1:16" s="56" customFormat="1" ht="15">
      <c r="A29" s="54"/>
      <c r="B29" s="55"/>
      <c r="D29" s="57"/>
      <c r="E29" s="58"/>
      <c r="F29" s="58"/>
      <c r="G29" s="59"/>
      <c r="H29" s="59"/>
      <c r="I29" s="59"/>
      <c r="J29" s="60"/>
      <c r="K29" s="61"/>
      <c r="L29" s="61"/>
      <c r="M29" s="62"/>
      <c r="N29" s="63"/>
      <c r="O29" s="61"/>
      <c r="P29" s="64"/>
    </row>
    <row r="30" spans="1:16" s="56" customFormat="1" ht="15">
      <c r="A30" s="54"/>
      <c r="B30" s="55"/>
      <c r="D30" s="57"/>
      <c r="E30" s="58"/>
      <c r="F30" s="58"/>
      <c r="G30" s="59"/>
      <c r="H30" s="59"/>
      <c r="I30" s="59"/>
      <c r="J30" s="60"/>
      <c r="K30" s="61"/>
      <c r="L30" s="61"/>
      <c r="M30" s="62"/>
      <c r="N30" s="63"/>
      <c r="O30" s="61"/>
      <c r="P30" s="64"/>
    </row>
    <row r="31" spans="1:16" s="56" customFormat="1" ht="15">
      <c r="A31" s="54"/>
      <c r="B31" s="55"/>
      <c r="D31" s="57"/>
      <c r="E31" s="58"/>
      <c r="F31" s="58"/>
      <c r="G31" s="59"/>
      <c r="H31" s="59"/>
      <c r="I31" s="59"/>
      <c r="J31" s="60"/>
      <c r="K31" s="61"/>
      <c r="L31" s="61"/>
      <c r="M31" s="62"/>
      <c r="N31" s="63"/>
      <c r="O31" s="61"/>
      <c r="P31" s="64"/>
    </row>
    <row r="32" spans="1:16" s="56" customFormat="1" ht="15">
      <c r="A32" s="54"/>
      <c r="B32" s="55"/>
      <c r="D32" s="57"/>
      <c r="E32" s="58"/>
      <c r="F32" s="58"/>
      <c r="G32" s="59"/>
      <c r="H32" s="59"/>
      <c r="I32" s="59"/>
      <c r="J32" s="60"/>
      <c r="K32" s="61"/>
      <c r="L32" s="61"/>
      <c r="M32" s="62"/>
      <c r="N32" s="63"/>
      <c r="O32" s="61"/>
      <c r="P32" s="64"/>
    </row>
    <row r="33" spans="1:16" s="56" customFormat="1" ht="15">
      <c r="A33" s="54"/>
      <c r="B33" s="55"/>
      <c r="D33" s="57"/>
      <c r="E33" s="58"/>
      <c r="F33" s="58"/>
      <c r="G33" s="59"/>
      <c r="H33" s="59"/>
      <c r="I33" s="59"/>
      <c r="J33" s="60"/>
      <c r="K33" s="61"/>
      <c r="L33" s="61"/>
      <c r="M33" s="62"/>
      <c r="N33" s="63"/>
      <c r="O33" s="61"/>
      <c r="P33" s="64"/>
    </row>
    <row r="34" spans="1:16" s="56" customFormat="1" ht="15">
      <c r="A34" s="54"/>
      <c r="B34" s="55"/>
      <c r="D34" s="57"/>
      <c r="E34" s="58"/>
      <c r="F34" s="58"/>
      <c r="G34" s="59"/>
      <c r="H34" s="59"/>
      <c r="I34" s="59"/>
      <c r="J34" s="60"/>
      <c r="K34" s="61"/>
      <c r="L34" s="61"/>
      <c r="M34" s="62"/>
      <c r="N34" s="63"/>
      <c r="O34" s="61"/>
      <c r="P34" s="64"/>
    </row>
    <row r="35" spans="1:16" s="56" customFormat="1" ht="15">
      <c r="A35" s="54"/>
      <c r="B35" s="55"/>
      <c r="D35" s="57"/>
      <c r="E35" s="58"/>
      <c r="F35" s="58"/>
      <c r="G35" s="59"/>
      <c r="H35" s="59"/>
      <c r="I35" s="59"/>
      <c r="J35" s="60"/>
      <c r="K35" s="61"/>
      <c r="L35" s="61"/>
      <c r="M35" s="62"/>
      <c r="N35" s="63"/>
      <c r="O35" s="61"/>
      <c r="P35" s="64"/>
    </row>
    <row r="36" spans="1:16" s="56" customFormat="1" ht="15">
      <c r="A36" s="54"/>
      <c r="B36" s="55"/>
      <c r="D36" s="57"/>
      <c r="E36" s="58"/>
      <c r="F36" s="58"/>
      <c r="G36" s="59"/>
      <c r="H36" s="59"/>
      <c r="I36" s="59"/>
      <c r="J36" s="60"/>
      <c r="K36" s="61"/>
      <c r="L36" s="61"/>
      <c r="M36" s="62"/>
      <c r="N36" s="63"/>
      <c r="O36" s="61"/>
      <c r="P36" s="64"/>
    </row>
    <row r="37" spans="1:16" s="56" customFormat="1" ht="15">
      <c r="A37" s="54"/>
      <c r="B37" s="55"/>
      <c r="D37" s="57"/>
      <c r="E37" s="58"/>
      <c r="F37" s="58"/>
      <c r="G37" s="59"/>
      <c r="H37" s="59"/>
      <c r="I37" s="59"/>
      <c r="J37" s="60"/>
      <c r="K37" s="61"/>
      <c r="L37" s="61"/>
      <c r="M37" s="62"/>
      <c r="N37" s="63"/>
      <c r="O37" s="61"/>
      <c r="P37" s="64"/>
    </row>
    <row r="38" spans="1:16" s="56" customFormat="1" ht="15">
      <c r="A38" s="54"/>
      <c r="B38" s="55"/>
      <c r="D38" s="57"/>
      <c r="E38" s="58"/>
      <c r="F38" s="58"/>
      <c r="G38" s="59"/>
      <c r="H38" s="59"/>
      <c r="I38" s="59"/>
      <c r="J38" s="60"/>
      <c r="K38" s="61"/>
      <c r="L38" s="61"/>
      <c r="M38" s="62"/>
      <c r="N38" s="63"/>
      <c r="O38" s="61"/>
      <c r="P38" s="64"/>
    </row>
    <row r="39" spans="1:16" s="56" customFormat="1" ht="15">
      <c r="A39" s="54"/>
      <c r="B39" s="55"/>
      <c r="D39" s="57"/>
      <c r="E39" s="58"/>
      <c r="F39" s="58"/>
      <c r="G39" s="59"/>
      <c r="H39" s="59"/>
      <c r="I39" s="59"/>
      <c r="J39" s="60"/>
      <c r="K39" s="61"/>
      <c r="L39" s="61"/>
      <c r="M39" s="62"/>
      <c r="N39" s="63"/>
      <c r="O39" s="61"/>
      <c r="P39" s="64"/>
    </row>
  </sheetData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J3:M3"/>
    <mergeCell ref="N3:P3"/>
  </mergeCells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2008-09-08T07:05:53Z</cp:lastPrinted>
  <dcterms:created xsi:type="dcterms:W3CDTF">1999-05-26T11:21:22Z</dcterms:created>
  <dcterms:modified xsi:type="dcterms:W3CDTF">2008-10-03T12:08:24Z</dcterms:modified>
  <cp:category/>
  <cp:version/>
  <cp:contentType/>
  <cp:contentStatus/>
</cp:coreProperties>
</file>