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<sst xmlns="http://schemas.openxmlformats.org/spreadsheetml/2006/main" count="37" uniqueCount="26">
  <si>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</si>
  <si>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</si>
  <si>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</si>
  <si>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</si>
  <si>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</si>
  <si>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</si>
  <si>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</si>
  <si>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</si>
  <si>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</si>
  <si>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</si>
  <si>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</si>
  <si>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</si>
  <si>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</si>
  <si>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</si>
  <si>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</si>
  <si>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</si>
  <si>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</si>
  <si>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</si>
  <si>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</si>
  <si>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</si>
  <si>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</si>
  <si>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</si>
  <si>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</si>
  <si>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I COULD NEVER BE YOUR WOMAN</t>
  </si>
  <si>
    <t>WEEKEND: 47                    16.11 - 18.11.2007</t>
  </si>
  <si>
    <t>DATE : 20.11.2007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</si>
</sst>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2" t="s">
        <v>24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25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39374</v>
      </c>
      <c r="E8" s="3" t="s">
        <v>22</v>
      </c>
      <c r="F8" s="3" t="s">
        <v>22</v>
      </c>
      <c r="G8" s="51">
        <v>39</v>
      </c>
      <c r="H8" s="51">
        <v>11</v>
      </c>
      <c r="I8" s="51">
        <v>5</v>
      </c>
      <c r="J8" s="4">
        <v>749.5</v>
      </c>
      <c r="K8" s="5">
        <v>111</v>
      </c>
      <c r="L8" s="4">
        <v>1025</v>
      </c>
      <c r="M8" s="5">
        <v>125</v>
      </c>
      <c r="N8" s="4">
        <v>1920</v>
      </c>
      <c r="O8" s="5">
        <v>252</v>
      </c>
      <c r="P8" s="55">
        <f>+J8+L8+N8</f>
        <v>3694.5</v>
      </c>
      <c r="Q8" s="58">
        <f>+K8+M8+O8</f>
        <v>488</v>
      </c>
      <c r="R8" s="10">
        <f>+Q8/H8</f>
        <v>44.36363636363637</v>
      </c>
      <c r="S8" s="59">
        <f>+P8/Q8</f>
        <v>7.570696721311475</v>
      </c>
      <c r="T8" s="4">
        <v>17249.5</v>
      </c>
      <c r="U8" s="60">
        <f>(+T8-P8)/T8</f>
        <v>0.7858198788370677</v>
      </c>
      <c r="V8" s="4">
        <v>421044</v>
      </c>
      <c r="W8" s="5">
        <v>43434</v>
      </c>
      <c r="X8" s="61">
        <f>V8/W8</f>
        <v>9.693880370216881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11</v>
      </c>
      <c r="I19" s="73"/>
      <c r="J19" s="75"/>
      <c r="K19" s="76"/>
      <c r="L19" s="75"/>
      <c r="M19" s="76"/>
      <c r="N19" s="75"/>
      <c r="O19" s="76"/>
      <c r="P19" s="75">
        <f>SUM(P8:P18)</f>
        <v>3694.5</v>
      </c>
      <c r="Q19" s="76">
        <f>SUM(Q8:Q18)</f>
        <v>488</v>
      </c>
      <c r="R19" s="77">
        <f>P19/H19</f>
        <v>335.8636363636364</v>
      </c>
      <c r="S19" s="78">
        <f>P19/Q19</f>
        <v>7.570696721311475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2007-11-20T10:05:27Z</cp:lastPrinted>
  <dcterms:created xsi:type="dcterms:W3CDTF">2006-03-15T09:07:04Z</dcterms:created>
  <dcterms:modified xsi:type="dcterms:W3CDTF">2007-11-20T17:49:35Z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-511659045</vt:i4>
  </property>
  <property fmtid="{D5CDD505-2E9C-101B-9397-08002B2CF9AE}" pid="3" name="_EmailSubject">
    <vt:lpwstr>Weekend Box Office - WE: 47-2007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