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<sst xmlns="http://schemas.openxmlformats.org/spreadsheetml/2006/main" count="43" uniqueCount="31">
  <si>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</si>
  <si>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</si>
  <si>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</si>
  <si>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</si>
  <si>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</si>
  <si>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</si>
  <si>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</si>
  <si>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</si>
  <si>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</si>
  <si>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</si>
  <si>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</si>
  <si>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</si>
  <si>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</si>
  <si>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</si>
  <si>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</si>
  <si>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</si>
  <si>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</si>
  <si>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</si>
  <si>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</si>
  <si>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EVERYONE'S HERO</t>
  </si>
  <si>
    <t>TİGLON</t>
  </si>
  <si>
    <t>LİMON</t>
  </si>
  <si>
    <t>MISTRESS OF SPICES</t>
  </si>
  <si>
    <t>2007 / 09</t>
  </si>
  <si>
    <t>23 - 25 Şubat 2007</t>
  </si>
  <si>
    <t>QUEEN, THE</t>
  </si>
  <si>
    <t>WIND THAT SHAKES THE BARLEY, THE</t>
  </si>
  <si>
    <t>PATHE</t>
  </si>
  <si>
    <t>12:08 EAST OF BUCHAREST</t>
  </si>
  <si>
    <t>MARS PROD.</t>
  </si>
  <si>
    <t>KNALLHART - TOUGH ENOUGH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</si>
</sst>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20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0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9">
    <cellStyle name="Normal" xfId="0"/>
    <cellStyle name="ColLevel_0" xfId="2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1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8" customHeight="1"/>
  <cols>
    <col min="1" max="1" width="0.71875" style="1" customWidth="1"/>
    <col min="2" max="2" width="4.00390625" style="2" bestFit="1" customWidth="1"/>
    <col min="3" max="3" width="40.8515625" style="2" bestFit="1" customWidth="1"/>
    <col min="4" max="4" width="12.00390625" style="1" bestFit="1" customWidth="1"/>
    <col min="5" max="5" width="14.42187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2.7109375" style="1" bestFit="1" customWidth="1"/>
    <col min="27" max="27" width="17.281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34" t="s">
        <v>3</v>
      </c>
      <c r="Y2" s="32"/>
      <c r="Z2" s="32"/>
      <c r="AA2" s="32" t="s">
        <v>23</v>
      </c>
      <c r="AB2" s="33"/>
    </row>
    <row r="3" spans="2:28" ht="25.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35" t="s">
        <v>24</v>
      </c>
      <c r="Y3" s="36"/>
      <c r="Z3" s="36"/>
      <c r="AA3" s="36"/>
      <c r="AB3" s="37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44" t="s">
        <v>5</v>
      </c>
      <c r="E5" s="31" t="s">
        <v>0</v>
      </c>
      <c r="F5" s="31" t="s">
        <v>4</v>
      </c>
      <c r="H5" s="31" t="s">
        <v>16</v>
      </c>
      <c r="I5" s="31" t="s">
        <v>1</v>
      </c>
      <c r="K5" s="31" t="s">
        <v>6</v>
      </c>
      <c r="L5" s="31"/>
      <c r="M5" s="31" t="s">
        <v>7</v>
      </c>
      <c r="N5" s="31"/>
      <c r="O5" s="31" t="s">
        <v>8</v>
      </c>
      <c r="P5" s="31"/>
      <c r="Q5" s="38" t="s">
        <v>9</v>
      </c>
      <c r="R5" s="38"/>
      <c r="T5" s="39" t="s">
        <v>10</v>
      </c>
      <c r="U5" s="39"/>
      <c r="W5" s="40" t="s">
        <v>11</v>
      </c>
      <c r="X5" s="40"/>
      <c r="Z5" s="41" t="s">
        <v>12</v>
      </c>
      <c r="AA5" s="41"/>
      <c r="AB5" s="41"/>
    </row>
    <row r="6" spans="4:28" s="4" customFormat="1" ht="36.75" customHeight="1">
      <c r="D6" s="31"/>
      <c r="E6" s="31"/>
      <c r="F6" s="31"/>
      <c r="H6" s="31"/>
      <c r="I6" s="31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25</v>
      </c>
      <c r="D7" s="18">
        <v>39136</v>
      </c>
      <c r="E7" s="13" t="s">
        <v>20</v>
      </c>
      <c r="F7" s="13">
        <v>24</v>
      </c>
      <c r="H7" s="13">
        <v>24</v>
      </c>
      <c r="I7" s="13">
        <v>1</v>
      </c>
      <c r="K7" s="25">
        <v>2393</v>
      </c>
      <c r="L7" s="14">
        <v>26444.5</v>
      </c>
      <c r="M7" s="25">
        <v>5745</v>
      </c>
      <c r="N7" s="14">
        <v>66567</v>
      </c>
      <c r="O7" s="25">
        <v>6048</v>
      </c>
      <c r="P7" s="14">
        <v>69321</v>
      </c>
      <c r="Q7" s="26">
        <f>K7+M7+O7</f>
        <v>14186</v>
      </c>
      <c r="R7" s="15">
        <f>L7+N7+P7</f>
        <v>162332.5</v>
      </c>
      <c r="T7" s="23"/>
      <c r="U7" s="16"/>
      <c r="W7" s="26">
        <f>Q7/H7</f>
        <v>591.0833333333334</v>
      </c>
      <c r="X7" s="15">
        <f>R7/Q7</f>
        <v>11.44314817425631</v>
      </c>
      <c r="Z7" s="22">
        <v>14502</v>
      </c>
      <c r="AA7" s="21">
        <v>165431</v>
      </c>
      <c r="AB7" s="21">
        <f>AA7/Z7</f>
        <v>11.407461039856571</v>
      </c>
    </row>
    <row r="8" spans="1:28" s="13" customFormat="1" ht="18" customHeight="1">
      <c r="A8" s="1"/>
      <c r="B8" s="24">
        <v>2</v>
      </c>
      <c r="C8" s="17" t="s">
        <v>19</v>
      </c>
      <c r="D8" s="18">
        <v>39094</v>
      </c>
      <c r="E8" s="13" t="s">
        <v>20</v>
      </c>
      <c r="F8" s="13">
        <v>42</v>
      </c>
      <c r="H8" s="13">
        <v>22</v>
      </c>
      <c r="I8" s="13">
        <v>7</v>
      </c>
      <c r="K8" s="25">
        <v>368</v>
      </c>
      <c r="L8" s="14">
        <v>1492</v>
      </c>
      <c r="M8" s="25">
        <v>620</v>
      </c>
      <c r="N8" s="14">
        <v>3140</v>
      </c>
      <c r="O8" s="25">
        <v>609</v>
      </c>
      <c r="P8" s="14">
        <v>3220</v>
      </c>
      <c r="Q8" s="26">
        <f aca="true" t="shared" si="0" ref="Q8:R12">K8+M8+O8</f>
        <v>1597</v>
      </c>
      <c r="R8" s="15">
        <f t="shared" si="0"/>
        <v>7852</v>
      </c>
      <c r="T8" s="23">
        <v>1628</v>
      </c>
      <c r="U8" s="16">
        <v>8920</v>
      </c>
      <c r="W8" s="26">
        <f>Q8/H8</f>
        <v>72.5909090909091</v>
      </c>
      <c r="X8" s="15">
        <f>R8/Q8</f>
        <v>4.916718847839699</v>
      </c>
      <c r="Z8" s="22">
        <v>50817</v>
      </c>
      <c r="AA8" s="21">
        <v>367772</v>
      </c>
      <c r="AB8" s="21">
        <f>AA8/Z8</f>
        <v>7.237184406793002</v>
      </c>
    </row>
    <row r="9" spans="1:28" s="13" customFormat="1" ht="18" customHeight="1">
      <c r="A9" s="1"/>
      <c r="B9" s="24">
        <v>3</v>
      </c>
      <c r="C9" s="17" t="s">
        <v>22</v>
      </c>
      <c r="D9" s="18">
        <v>39115</v>
      </c>
      <c r="E9" s="13" t="s">
        <v>21</v>
      </c>
      <c r="F9" s="13">
        <v>7</v>
      </c>
      <c r="H9" s="13">
        <v>7</v>
      </c>
      <c r="I9" s="13">
        <v>4</v>
      </c>
      <c r="K9" s="25">
        <v>44</v>
      </c>
      <c r="L9" s="14">
        <v>321.5</v>
      </c>
      <c r="M9" s="25">
        <v>100</v>
      </c>
      <c r="N9" s="14">
        <v>729</v>
      </c>
      <c r="O9" s="25">
        <v>148</v>
      </c>
      <c r="P9" s="14">
        <v>1027.5</v>
      </c>
      <c r="Q9" s="26">
        <f t="shared" si="0"/>
        <v>292</v>
      </c>
      <c r="R9" s="15">
        <f t="shared" si="0"/>
        <v>2078</v>
      </c>
      <c r="T9" s="23">
        <v>141</v>
      </c>
      <c r="U9" s="16">
        <v>964</v>
      </c>
      <c r="W9" s="26">
        <f>Q9/H9</f>
        <v>41.714285714285715</v>
      </c>
      <c r="X9" s="15">
        <f>R9/Q9</f>
        <v>7.116438356164384</v>
      </c>
      <c r="Z9" s="22">
        <v>2951</v>
      </c>
      <c r="AA9" s="21">
        <v>24942</v>
      </c>
      <c r="AB9" s="21">
        <f>AA9/Z9</f>
        <v>8.452050152490681</v>
      </c>
    </row>
    <row r="10" spans="1:28" s="13" customFormat="1" ht="18" customHeight="1">
      <c r="A10" s="1"/>
      <c r="B10" s="24">
        <v>4</v>
      </c>
      <c r="C10" s="17" t="s">
        <v>26</v>
      </c>
      <c r="D10" s="18">
        <v>39010</v>
      </c>
      <c r="E10" s="13" t="s">
        <v>27</v>
      </c>
      <c r="F10" s="13">
        <v>4</v>
      </c>
      <c r="H10" s="13">
        <v>3</v>
      </c>
      <c r="I10" s="13">
        <v>19</v>
      </c>
      <c r="K10" s="25">
        <v>49</v>
      </c>
      <c r="L10" s="14">
        <v>236</v>
      </c>
      <c r="M10" s="25">
        <v>132</v>
      </c>
      <c r="N10" s="14">
        <v>795</v>
      </c>
      <c r="O10" s="25">
        <v>87</v>
      </c>
      <c r="P10" s="14">
        <v>508</v>
      </c>
      <c r="Q10" s="26">
        <f t="shared" si="0"/>
        <v>268</v>
      </c>
      <c r="R10" s="15">
        <f t="shared" si="0"/>
        <v>1539</v>
      </c>
      <c r="T10" s="23"/>
      <c r="U10" s="16"/>
      <c r="W10" s="26">
        <f>Q10/H10</f>
        <v>89.33333333333333</v>
      </c>
      <c r="X10" s="15">
        <f>R10/Q10</f>
        <v>5.742537313432836</v>
      </c>
      <c r="Z10" s="22">
        <v>13658</v>
      </c>
      <c r="AA10" s="21">
        <v>88791</v>
      </c>
      <c r="AB10" s="21">
        <f>AA10/Z10</f>
        <v>6.501025040269439</v>
      </c>
    </row>
    <row r="11" spans="1:28" s="13" customFormat="1" ht="18" customHeight="1">
      <c r="A11" s="1"/>
      <c r="B11" s="24">
        <v>5</v>
      </c>
      <c r="C11" s="17" t="s">
        <v>28</v>
      </c>
      <c r="D11" s="18">
        <v>39094</v>
      </c>
      <c r="E11" s="13" t="s">
        <v>29</v>
      </c>
      <c r="F11" s="13">
        <v>2</v>
      </c>
      <c r="H11" s="13">
        <v>2</v>
      </c>
      <c r="I11" s="13">
        <v>6</v>
      </c>
      <c r="K11" s="25">
        <v>57</v>
      </c>
      <c r="L11" s="14">
        <v>231</v>
      </c>
      <c r="M11" s="25">
        <v>89</v>
      </c>
      <c r="N11" s="14">
        <v>437</v>
      </c>
      <c r="O11" s="25">
        <v>84</v>
      </c>
      <c r="P11" s="14">
        <v>398</v>
      </c>
      <c r="Q11" s="26">
        <f t="shared" si="0"/>
        <v>230</v>
      </c>
      <c r="R11" s="15">
        <f t="shared" si="0"/>
        <v>1066</v>
      </c>
      <c r="T11" s="23"/>
      <c r="U11" s="16"/>
      <c r="W11" s="26">
        <f>Q11/H11</f>
        <v>115</v>
      </c>
      <c r="X11" s="15">
        <f>R11/Q11</f>
        <v>4.6347826086956525</v>
      </c>
      <c r="Z11" s="22">
        <v>2696</v>
      </c>
      <c r="AA11" s="21">
        <v>16249</v>
      </c>
      <c r="AB11" s="21">
        <f>AA11/Z11</f>
        <v>6.027077151335312</v>
      </c>
    </row>
    <row r="12" spans="1:28" s="13" customFormat="1" ht="18" customHeight="1">
      <c r="A12" s="1"/>
      <c r="B12" s="24">
        <v>6</v>
      </c>
      <c r="C12" s="17" t="s">
        <v>30</v>
      </c>
      <c r="D12" s="18">
        <v>39045</v>
      </c>
      <c r="E12" s="13" t="s">
        <v>29</v>
      </c>
      <c r="F12" s="13">
        <v>4</v>
      </c>
      <c r="H12" s="13">
        <v>1</v>
      </c>
      <c r="I12" s="13">
        <v>10</v>
      </c>
      <c r="K12" s="25">
        <v>20</v>
      </c>
      <c r="L12" s="14">
        <v>60</v>
      </c>
      <c r="M12" s="25">
        <v>48</v>
      </c>
      <c r="N12" s="14">
        <v>144</v>
      </c>
      <c r="O12" s="25">
        <v>22</v>
      </c>
      <c r="P12" s="14">
        <v>66</v>
      </c>
      <c r="Q12" s="26">
        <f t="shared" si="0"/>
        <v>90</v>
      </c>
      <c r="R12" s="15">
        <f t="shared" si="0"/>
        <v>270</v>
      </c>
      <c r="T12" s="23"/>
      <c r="U12" s="16"/>
      <c r="W12" s="26">
        <f>Q12/H12</f>
        <v>90</v>
      </c>
      <c r="X12" s="15">
        <f>R12/Q12</f>
        <v>3</v>
      </c>
      <c r="Z12" s="22">
        <v>1971</v>
      </c>
      <c r="AA12" s="21">
        <v>11608</v>
      </c>
      <c r="AB12" s="21">
        <f>AA12/Z12</f>
        <v>5.889396245560629</v>
      </c>
    </row>
    <row r="13" spans="17:18" ht="18" customHeight="1">
      <c r="Q13" s="27">
        <f>SUM(Q7:Q12)</f>
        <v>16663</v>
      </c>
      <c r="R13" s="28">
        <f>SUM(R7:R12)</f>
        <v>175137.5</v>
      </c>
    </row>
    <row r="17" spans="5:8" ht="18" customHeight="1">
      <c r="E17" s="29"/>
      <c r="F17" s="29"/>
      <c r="G17" s="29"/>
      <c r="H17" s="10"/>
    </row>
    <row r="18" spans="5:8" ht="18" customHeight="1">
      <c r="E18" s="30"/>
      <c r="F18" s="30"/>
      <c r="G18" s="30"/>
      <c r="H18" s="10"/>
    </row>
    <row r="19" spans="5:8" ht="18" customHeight="1">
      <c r="E19" s="10"/>
      <c r="F19" s="10"/>
      <c r="G19" s="10"/>
      <c r="H19" s="10"/>
    </row>
    <row r="20" spans="5:8" ht="18" customHeight="1">
      <c r="E20" s="10"/>
      <c r="F20" s="10"/>
      <c r="G20" s="10"/>
      <c r="H20" s="10"/>
    </row>
    <row r="21" spans="5:8" ht="18" customHeight="1">
      <c r="E21" s="10"/>
      <c r="F21" s="10"/>
      <c r="G21" s="10"/>
      <c r="H21" s="10"/>
    </row>
  </sheetData>
  <mergeCells count="16">
    <mergeCell ref="K5:L5"/>
    <mergeCell ref="M5:N5"/>
    <mergeCell ref="D5:D6"/>
    <mergeCell ref="E5:E6"/>
    <mergeCell ref="F5:F6"/>
    <mergeCell ref="I5:I6"/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BIRFILM.1</cp:lastModifiedBy>
  <cp:lastPrinted>2006-05-19T09:43:15Z</cp:lastPrinted>
  <dcterms:created xsi:type="dcterms:W3CDTF">2004-06-14T06:12:49Z</dcterms:created>
  <dcterms:modified xsi:type="dcterms:W3CDTF">2007-02-26T15:46:41Z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