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07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'07 Hafta'!$A$1:$P$21</definedName>
  </definedNames>
  <calcPr fullCalcOnLoad="1"/>
</workbook>
</file>

<file path=xl/sharedStrings.xml><?xml version="1.0" encoding="utf-8"?>
<sst xmlns="http://schemas.openxmlformats.org/spreadsheetml/2006/main" count="91" uniqueCount="24">
  <si>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</si>
  <si>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</si>
  <si>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</si>
  <si>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</si>
  <si>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</si>
  <si>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</si>
  <si>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</si>
  <si>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</si>
  <si>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</si>
  <si>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</si>
  <si>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</si>
  <si>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</si>
  <si>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</si>
  <si>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</si>
  <si>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</si>
  <si>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</si>
  <si>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</si>
  <si>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</si>
  <si>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</si>
  <si>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LITTLE CHILDREN</t>
  </si>
  <si>
    <t>12.Jan.07</t>
  </si>
  <si>
    <t>30</t>
  </si>
  <si>
    <t>5</t>
  </si>
  <si>
    <t>16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</si>
</sst>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49" fontId="30" fillId="0" borderId="1" xfId="0" applyNumberFormat="1" applyFont="1" applyFill="1" applyBorder="1" applyAlignment="1" applyProtection="1">
      <alignment vertical="center"/>
      <protection locked="0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07.
09 - 15 Feb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" sqref="C6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4" t="s">
        <v>19</v>
      </c>
      <c r="D5" s="85" t="s">
        <v>20</v>
      </c>
      <c r="E5" s="61" t="s">
        <v>15</v>
      </c>
      <c r="F5" s="61" t="s">
        <v>16</v>
      </c>
      <c r="G5" s="53" t="s">
        <v>21</v>
      </c>
      <c r="H5" s="53" t="s">
        <v>23</v>
      </c>
      <c r="I5" s="53" t="s">
        <v>22</v>
      </c>
      <c r="J5" s="64">
        <v>28625</v>
      </c>
      <c r="K5" s="67">
        <v>3089</v>
      </c>
      <c r="L5" s="68">
        <f aca="true" t="shared" si="0" ref="L5:L12">K5/H5</f>
        <v>193.0625</v>
      </c>
      <c r="M5" s="69">
        <f aca="true" t="shared" si="1" ref="M5:M12">J5/K5</f>
        <v>9.266752994496601</v>
      </c>
      <c r="N5" s="70">
        <v>716943.5</v>
      </c>
      <c r="O5" s="67">
        <v>74159</v>
      </c>
      <c r="P5" s="69">
        <f aca="true" t="shared" si="2" ref="P5:P10">+N5/O5</f>
        <v>9.667653285508164</v>
      </c>
    </row>
    <row r="6" spans="1:16" s="25" customFormat="1" ht="19.5" customHeight="1">
      <c r="A6" s="23">
        <v>2</v>
      </c>
      <c r="B6" s="26"/>
      <c r="C6" s="84" t="s">
        <v>17</v>
      </c>
      <c r="D6" s="58" t="s">
        <v>17</v>
      </c>
      <c r="E6" s="61" t="s">
        <v>17</v>
      </c>
      <c r="F6" s="61" t="s">
        <v>17</v>
      </c>
      <c r="G6" s="53" t="s">
        <v>18</v>
      </c>
      <c r="H6" s="53" t="s">
        <v>18</v>
      </c>
      <c r="I6" s="53" t="s">
        <v>18</v>
      </c>
      <c r="J6" s="64">
        <v>0</v>
      </c>
      <c r="K6" s="67">
        <v>0</v>
      </c>
      <c r="L6" s="68" t="e">
        <f>K6/H6</f>
        <v>#DIV/0!</v>
      </c>
      <c r="M6" s="69" t="e">
        <f>J6/K6</f>
        <v>#DIV/0!</v>
      </c>
      <c r="N6" s="70">
        <v>0</v>
      </c>
      <c r="O6" s="67">
        <v>0</v>
      </c>
      <c r="P6" s="69" t="e">
        <f t="shared" si="2"/>
        <v>#DIV/0!</v>
      </c>
    </row>
    <row r="7" spans="1:16" s="25" customFormat="1" ht="19.5" customHeight="1">
      <c r="A7" s="23">
        <v>3</v>
      </c>
      <c r="B7" s="26"/>
      <c r="C7" s="84" t="s">
        <v>17</v>
      </c>
      <c r="D7" s="58" t="s">
        <v>17</v>
      </c>
      <c r="E7" s="61" t="s">
        <v>17</v>
      </c>
      <c r="F7" s="61" t="s">
        <v>17</v>
      </c>
      <c r="G7" s="53" t="s">
        <v>18</v>
      </c>
      <c r="H7" s="53" t="s">
        <v>18</v>
      </c>
      <c r="I7" s="53" t="s">
        <v>18</v>
      </c>
      <c r="J7" s="64">
        <v>0</v>
      </c>
      <c r="K7" s="67">
        <v>0</v>
      </c>
      <c r="L7" s="68" t="e">
        <f>K7/H7</f>
        <v>#DIV/0!</v>
      </c>
      <c r="M7" s="69" t="e">
        <f>J7/K7</f>
        <v>#DIV/0!</v>
      </c>
      <c r="N7" s="70">
        <v>0</v>
      </c>
      <c r="O7" s="67">
        <v>0</v>
      </c>
      <c r="P7" s="69" t="e">
        <f t="shared" si="2"/>
        <v>#DIV/0!</v>
      </c>
    </row>
    <row r="8" spans="1:16" s="25" customFormat="1" ht="19.5" customHeight="1">
      <c r="A8" s="23">
        <v>4</v>
      </c>
      <c r="B8" s="26"/>
      <c r="C8" s="84" t="s">
        <v>17</v>
      </c>
      <c r="D8" s="58" t="s">
        <v>17</v>
      </c>
      <c r="E8" s="61" t="s">
        <v>17</v>
      </c>
      <c r="F8" s="61" t="s">
        <v>17</v>
      </c>
      <c r="G8" s="53" t="s">
        <v>18</v>
      </c>
      <c r="H8" s="53" t="s">
        <v>18</v>
      </c>
      <c r="I8" s="53" t="s">
        <v>18</v>
      </c>
      <c r="J8" s="64">
        <v>0</v>
      </c>
      <c r="K8" s="67">
        <v>0</v>
      </c>
      <c r="L8" s="68" t="e">
        <f>K8/H8</f>
        <v>#DIV/0!</v>
      </c>
      <c r="M8" s="69" t="e">
        <f>J8/K8</f>
        <v>#DIV/0!</v>
      </c>
      <c r="N8" s="70">
        <v>0</v>
      </c>
      <c r="O8" s="67">
        <v>0</v>
      </c>
      <c r="P8" s="69" t="e">
        <f t="shared" si="2"/>
        <v>#DIV/0!</v>
      </c>
    </row>
    <row r="9" spans="1:16" s="28" customFormat="1" ht="19.5" customHeight="1">
      <c r="A9" s="23">
        <v>5</v>
      </c>
      <c r="B9" s="27"/>
      <c r="C9" s="84" t="s">
        <v>17</v>
      </c>
      <c r="D9" s="58" t="s">
        <v>17</v>
      </c>
      <c r="E9" s="61" t="s">
        <v>17</v>
      </c>
      <c r="F9" s="61" t="s">
        <v>17</v>
      </c>
      <c r="G9" s="53" t="s">
        <v>18</v>
      </c>
      <c r="H9" s="53" t="s">
        <v>18</v>
      </c>
      <c r="I9" s="53" t="s">
        <v>18</v>
      </c>
      <c r="J9" s="64">
        <v>0</v>
      </c>
      <c r="K9" s="67">
        <v>0</v>
      </c>
      <c r="L9" s="68" t="e">
        <f t="shared" si="0"/>
        <v>#DIV/0!</v>
      </c>
      <c r="M9" s="69" t="e">
        <f t="shared" si="1"/>
        <v>#DIV/0!</v>
      </c>
      <c r="N9" s="70">
        <v>0</v>
      </c>
      <c r="O9" s="67">
        <v>0</v>
      </c>
      <c r="P9" s="69" t="e">
        <f t="shared" si="2"/>
        <v>#DIV/0!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18</v>
      </c>
      <c r="H10" s="53" t="s">
        <v>18</v>
      </c>
      <c r="I10" s="53" t="s">
        <v>18</v>
      </c>
      <c r="J10" s="64">
        <v>0</v>
      </c>
      <c r="K10" s="67">
        <v>0</v>
      </c>
      <c r="L10" s="68" t="e">
        <f t="shared" si="0"/>
        <v>#DIV/0!</v>
      </c>
      <c r="M10" s="69" t="e">
        <f t="shared" si="1"/>
        <v>#DIV/0!</v>
      </c>
      <c r="N10" s="70">
        <v>0</v>
      </c>
      <c r="O10" s="67">
        <v>0</v>
      </c>
      <c r="P10" s="69" t="e">
        <f t="shared" si="2"/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18</v>
      </c>
      <c r="H11" s="53" t="s">
        <v>18</v>
      </c>
      <c r="I11" s="53" t="s">
        <v>18</v>
      </c>
      <c r="J11" s="64">
        <v>0</v>
      </c>
      <c r="K11" s="67">
        <v>0</v>
      </c>
      <c r="L11" s="68" t="e">
        <f t="shared" si="0"/>
        <v>#DIV/0!</v>
      </c>
      <c r="M11" s="69" t="e">
        <f t="shared" si="1"/>
        <v>#DIV/0!</v>
      </c>
      <c r="N11" s="70">
        <v>0</v>
      </c>
      <c r="O11" s="67">
        <v>0</v>
      </c>
      <c r="P11" s="69" t="e">
        <f aca="true" t="shared" si="3" ref="P11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 t="shared" si="0"/>
        <v>#DIV/0!</v>
      </c>
      <c r="M12" s="69" t="e">
        <f t="shared" si="1"/>
        <v>#DIV/0!</v>
      </c>
      <c r="N12" s="70">
        <v>0</v>
      </c>
      <c r="O12" s="67">
        <v>0</v>
      </c>
      <c r="P12" s="69" t="e">
        <f t="shared" si="3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3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3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3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3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3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30</v>
      </c>
      <c r="I18" s="79"/>
      <c r="J18" s="80">
        <f>SUM(J5:J17)</f>
        <v>28625</v>
      </c>
      <c r="K18" s="81">
        <f>SUM(K5:K17)</f>
        <v>3089</v>
      </c>
      <c r="L18" s="81">
        <f>K18/H18</f>
        <v>102.96666666666667</v>
      </c>
      <c r="M18" s="82">
        <f>J18/K18</f>
        <v>9.266752994496601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2007-02-16T12:45:26Z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