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Bir Film Haftasonu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<sst xmlns="http://schemas.openxmlformats.org/spreadsheetml/2006/main" count="39" uniqueCount="29">
  <si>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Şirket</t>
  </si>
  <si>
    <t>Hafta</t>
  </si>
  <si>
    <t>Seyirci</t>
  </si>
  <si>
    <t>Haftasonu:</t>
  </si>
  <si>
    <t>Kopya</t>
  </si>
  <si>
    <t>Vizyon 
Tarihi</t>
  </si>
  <si>
    <t>Cuma</t>
  </si>
  <si>
    <t>Cumartesi</t>
  </si>
  <si>
    <t>Pazar</t>
  </si>
  <si>
    <t>Haftasonu Top.</t>
  </si>
  <si>
    <t>Önceki Haftasonu</t>
  </si>
  <si>
    <t>Haftasonu</t>
  </si>
  <si>
    <t>Toplam</t>
  </si>
  <si>
    <t>Hasılat</t>
  </si>
  <si>
    <t>HAFTASONU SEYİRCİ &amp; HASILAT RAPORU</t>
  </si>
  <si>
    <t>Hasılat
(YTL)</t>
  </si>
  <si>
    <t>Salon</t>
  </si>
  <si>
    <t>Bilet F.
Ort.</t>
  </si>
  <si>
    <t>Salon
Ort.</t>
  </si>
  <si>
    <t>HOWL'S MOVING CASTLE</t>
  </si>
  <si>
    <t>WILD BUNCH</t>
  </si>
  <si>
    <t>CINECLICK</t>
  </si>
  <si>
    <t>SHI GAN (TIME)</t>
  </si>
  <si>
    <t>MARS PROD.</t>
  </si>
  <si>
    <t>EVERYONE'S HERO</t>
  </si>
  <si>
    <t>TİGLON</t>
  </si>
  <si>
    <t>12:08 EAST OF BUCHAREST</t>
  </si>
  <si>
    <t>2007 / 04</t>
  </si>
  <si>
    <t>19 - 21 Ocak 2007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</si>
</sst>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dd/mm/yy;@"/>
  </numFmts>
  <fonts count="20">
    <font>
      <sz val="10"/>
      <name val="Arial"/>
      <family val="0"/>
    </font>
    <font>
      <sz val="12"/>
      <name val="Arial"/>
      <family val="0"/>
    </font>
    <font>
      <sz val="12"/>
      <name val="Century Gothic"/>
      <family val="2"/>
    </font>
    <font>
      <sz val="8"/>
      <name val="Arial"/>
      <family val="0"/>
    </font>
    <font>
      <b/>
      <sz val="12"/>
      <name val="Arial"/>
      <family val="2"/>
    </font>
    <font>
      <b/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entury Gothic"/>
      <family val="2"/>
    </font>
    <font>
      <b/>
      <sz val="12"/>
      <name val="Comic Sans MS"/>
      <family val="4"/>
    </font>
    <font>
      <b/>
      <sz val="14"/>
      <name val="Trebuchet MS"/>
      <family val="2"/>
    </font>
    <font>
      <b/>
      <sz val="26"/>
      <name val="Century Gothic"/>
      <family val="2"/>
    </font>
    <font>
      <sz val="12"/>
      <name val="Verdana"/>
      <family val="2"/>
    </font>
    <font>
      <b/>
      <sz val="12"/>
      <name val="Verdana"/>
      <family val="2"/>
    </font>
    <font>
      <b/>
      <u val="single"/>
      <sz val="12"/>
      <name val="Comic Sans MS"/>
      <family val="4"/>
    </font>
    <font>
      <b/>
      <sz val="12"/>
      <color indexed="14"/>
      <name val="Century Gothic"/>
      <family val="2"/>
    </font>
    <font>
      <b/>
      <sz val="14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0"/>
    </font>
    <font>
      <sz val="10"/>
      <color indexed="6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12" fillId="2" borderId="0" xfId="0" applyNumberFormat="1" applyFont="1" applyFill="1" applyAlignment="1">
      <alignment horizontal="center" vertical="center"/>
    </xf>
    <xf numFmtId="4" fontId="12" fillId="3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right" vertical="center"/>
    </xf>
    <xf numFmtId="173" fontId="12" fillId="0" borderId="0" xfId="0" applyNumberFormat="1" applyFont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4" fontId="13" fillId="4" borderId="0" xfId="0" applyNumberFormat="1" applyFont="1" applyFill="1" applyAlignment="1">
      <alignment horizontal="center" vertical="center"/>
    </xf>
    <xf numFmtId="3" fontId="13" fillId="4" borderId="0" xfId="0" applyNumberFormat="1" applyFont="1" applyFill="1" applyAlignment="1">
      <alignment horizontal="center" vertical="center"/>
    </xf>
    <xf numFmtId="3" fontId="12" fillId="3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3" fontId="12" fillId="0" borderId="0" xfId="0" applyNumberFormat="1" applyFont="1" applyAlignment="1">
      <alignment horizontal="center" vertical="center"/>
    </xf>
    <xf numFmtId="3" fontId="12" fillId="2" borderId="0" xfId="0" applyNumberFormat="1" applyFont="1" applyFill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3" fontId="17" fillId="0" borderId="0" xfId="2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</cellXfs>
  <cellStyles count="9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9525</xdr:rowOff>
    </xdr:from>
    <xdr:to>
      <xdr:col>2</xdr:col>
      <xdr:colOff>981075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23825"/>
          <a:ext cx="1057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19"/>
  <sheetViews>
    <sheetView tabSelected="1" zoomScale="75" zoomScaleNormal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140625" defaultRowHeight="18" customHeight="1"/>
  <cols>
    <col min="1" max="1" width="0.71875" style="1" customWidth="1"/>
    <col min="2" max="2" width="4.00390625" style="2" bestFit="1" customWidth="1"/>
    <col min="3" max="3" width="40.8515625" style="2" bestFit="1" customWidth="1"/>
    <col min="4" max="4" width="12.00390625" style="1" bestFit="1" customWidth="1"/>
    <col min="5" max="5" width="26.421875" style="1" bestFit="1" customWidth="1"/>
    <col min="6" max="6" width="8.00390625" style="1" bestFit="1" customWidth="1"/>
    <col min="7" max="7" width="1.28515625" style="1" customWidth="1"/>
    <col min="8" max="8" width="7.57421875" style="1" bestFit="1" customWidth="1"/>
    <col min="9" max="9" width="8.421875" style="1" bestFit="1" customWidth="1"/>
    <col min="10" max="10" width="1.28515625" style="1" customWidth="1"/>
    <col min="11" max="11" width="8.8515625" style="1" bestFit="1" customWidth="1"/>
    <col min="12" max="12" width="13.421875" style="1" bestFit="1" customWidth="1"/>
    <col min="13" max="13" width="9.7109375" style="1" bestFit="1" customWidth="1"/>
    <col min="14" max="14" width="13.8515625" style="1" bestFit="1" customWidth="1"/>
    <col min="15" max="15" width="9.7109375" style="1" bestFit="1" customWidth="1"/>
    <col min="16" max="16" width="13.8515625" style="1" bestFit="1" customWidth="1"/>
    <col min="17" max="17" width="9.8515625" style="1" bestFit="1" customWidth="1"/>
    <col min="18" max="18" width="15.57421875" style="1" bestFit="1" customWidth="1"/>
    <col min="19" max="19" width="1.1484375" style="1" customWidth="1"/>
    <col min="20" max="20" width="9.8515625" style="1" bestFit="1" customWidth="1"/>
    <col min="21" max="21" width="14.7109375" style="1" customWidth="1"/>
    <col min="22" max="22" width="1.421875" style="1" customWidth="1"/>
    <col min="23" max="23" width="7.57421875" style="1" bestFit="1" customWidth="1"/>
    <col min="24" max="24" width="10.421875" style="1" bestFit="1" customWidth="1"/>
    <col min="25" max="25" width="1.1484375" style="1" customWidth="1"/>
    <col min="26" max="26" width="12.7109375" style="1" bestFit="1" customWidth="1"/>
    <col min="27" max="27" width="17.28125" style="1" bestFit="1" customWidth="1"/>
    <col min="28" max="28" width="10.421875" style="1" bestFit="1" customWidth="1"/>
    <col min="29" max="16384" width="9.140625" style="1" customWidth="1"/>
  </cols>
  <sheetData>
    <row r="1" ht="9" customHeight="1" thickBot="1"/>
    <row r="2" spans="2:28" ht="27" customHeight="1">
      <c r="B2" s="43" t="s">
        <v>14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4"/>
      <c r="X2" s="35" t="s">
        <v>3</v>
      </c>
      <c r="Y2" s="33"/>
      <c r="Z2" s="33"/>
      <c r="AA2" s="33" t="s">
        <v>27</v>
      </c>
      <c r="AB2" s="34"/>
    </row>
    <row r="3" spans="2:28" ht="25.5" customHeight="1" thickBo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4"/>
      <c r="X3" s="36" t="s">
        <v>28</v>
      </c>
      <c r="Y3" s="37"/>
      <c r="Z3" s="37"/>
      <c r="AA3" s="37"/>
      <c r="AB3" s="38"/>
    </row>
    <row r="4" spans="2:11" s="10" customFormat="1" ht="9" customHeight="1">
      <c r="B4" s="8"/>
      <c r="C4" s="8"/>
      <c r="D4" s="8"/>
      <c r="E4" s="8"/>
      <c r="F4" s="9"/>
      <c r="G4" s="9"/>
      <c r="H4" s="9"/>
      <c r="I4" s="3"/>
      <c r="J4" s="3"/>
      <c r="K4" s="3"/>
    </row>
    <row r="5" spans="4:28" s="4" customFormat="1" ht="23.25" customHeight="1">
      <c r="D5" s="32" t="s">
        <v>5</v>
      </c>
      <c r="E5" s="31" t="s">
        <v>0</v>
      </c>
      <c r="F5" s="31" t="s">
        <v>4</v>
      </c>
      <c r="H5" s="31" t="s">
        <v>16</v>
      </c>
      <c r="I5" s="31" t="s">
        <v>1</v>
      </c>
      <c r="K5" s="31" t="s">
        <v>6</v>
      </c>
      <c r="L5" s="31"/>
      <c r="M5" s="31" t="s">
        <v>7</v>
      </c>
      <c r="N5" s="31"/>
      <c r="O5" s="31" t="s">
        <v>8</v>
      </c>
      <c r="P5" s="31"/>
      <c r="Q5" s="39" t="s">
        <v>9</v>
      </c>
      <c r="R5" s="39"/>
      <c r="T5" s="40" t="s">
        <v>10</v>
      </c>
      <c r="U5" s="40"/>
      <c r="W5" s="41" t="s">
        <v>11</v>
      </c>
      <c r="X5" s="41"/>
      <c r="Z5" s="42" t="s">
        <v>12</v>
      </c>
      <c r="AA5" s="42"/>
      <c r="AB5" s="42"/>
    </row>
    <row r="6" spans="4:28" s="4" customFormat="1" ht="36.75" customHeight="1">
      <c r="D6" s="31"/>
      <c r="E6" s="31"/>
      <c r="F6" s="31"/>
      <c r="H6" s="31"/>
      <c r="I6" s="31"/>
      <c r="K6" s="4" t="s">
        <v>2</v>
      </c>
      <c r="L6" s="5" t="s">
        <v>15</v>
      </c>
      <c r="M6" s="4" t="s">
        <v>2</v>
      </c>
      <c r="N6" s="5" t="s">
        <v>15</v>
      </c>
      <c r="O6" s="4" t="s">
        <v>2</v>
      </c>
      <c r="P6" s="5" t="s">
        <v>15</v>
      </c>
      <c r="Q6" s="6" t="s">
        <v>2</v>
      </c>
      <c r="R6" s="11" t="s">
        <v>15</v>
      </c>
      <c r="T6" s="7" t="s">
        <v>2</v>
      </c>
      <c r="U6" s="12" t="s">
        <v>15</v>
      </c>
      <c r="W6" s="11" t="s">
        <v>18</v>
      </c>
      <c r="X6" s="11" t="s">
        <v>17</v>
      </c>
      <c r="Z6" s="20" t="s">
        <v>2</v>
      </c>
      <c r="AA6" s="19" t="s">
        <v>13</v>
      </c>
      <c r="AB6" s="20" t="s">
        <v>17</v>
      </c>
    </row>
    <row r="7" spans="1:28" s="13" customFormat="1" ht="18" customHeight="1">
      <c r="A7" s="1"/>
      <c r="B7" s="24">
        <v>1</v>
      </c>
      <c r="C7" s="17" t="s">
        <v>24</v>
      </c>
      <c r="D7" s="18">
        <v>39094</v>
      </c>
      <c r="E7" s="13" t="s">
        <v>25</v>
      </c>
      <c r="F7" s="13">
        <v>42</v>
      </c>
      <c r="H7" s="13">
        <v>44</v>
      </c>
      <c r="I7" s="13">
        <v>2</v>
      </c>
      <c r="K7" s="25">
        <v>1109</v>
      </c>
      <c r="L7" s="14">
        <v>8289.5</v>
      </c>
      <c r="M7" s="25">
        <v>4051</v>
      </c>
      <c r="N7" s="14">
        <v>34673</v>
      </c>
      <c r="O7" s="25">
        <v>4303</v>
      </c>
      <c r="P7" s="14">
        <v>37396.5</v>
      </c>
      <c r="Q7" s="26">
        <f aca="true" t="shared" si="0" ref="Q7:R10">K7+M7+O7</f>
        <v>9463</v>
      </c>
      <c r="R7" s="15">
        <f t="shared" si="0"/>
        <v>80359</v>
      </c>
      <c r="T7" s="23">
        <v>10467</v>
      </c>
      <c r="U7" s="16">
        <v>93478</v>
      </c>
      <c r="W7" s="26">
        <f>Q7/H7</f>
        <v>215.0681818181818</v>
      </c>
      <c r="X7" s="15">
        <f>R7/Q7</f>
        <v>8.491915882912396</v>
      </c>
      <c r="Z7" s="22">
        <v>23446</v>
      </c>
      <c r="AA7" s="21">
        <v>197351.5</v>
      </c>
      <c r="AB7" s="21">
        <f>AA7/Z7</f>
        <v>8.417278000511814</v>
      </c>
    </row>
    <row r="8" spans="1:28" s="13" customFormat="1" ht="18" customHeight="1">
      <c r="A8" s="1"/>
      <c r="B8" s="24">
        <v>2</v>
      </c>
      <c r="C8" s="17" t="s">
        <v>22</v>
      </c>
      <c r="D8" s="18">
        <v>39087</v>
      </c>
      <c r="E8" s="13" t="s">
        <v>21</v>
      </c>
      <c r="F8" s="13">
        <v>1</v>
      </c>
      <c r="H8" s="13">
        <v>1</v>
      </c>
      <c r="I8" s="13">
        <v>3</v>
      </c>
      <c r="K8" s="25">
        <v>119</v>
      </c>
      <c r="L8" s="14">
        <v>1020</v>
      </c>
      <c r="M8" s="25">
        <v>126</v>
      </c>
      <c r="N8" s="14">
        <v>1152</v>
      </c>
      <c r="O8" s="25">
        <v>128</v>
      </c>
      <c r="P8" s="14">
        <v>1182</v>
      </c>
      <c r="Q8" s="26">
        <f t="shared" si="0"/>
        <v>373</v>
      </c>
      <c r="R8" s="15">
        <f t="shared" si="0"/>
        <v>3354</v>
      </c>
      <c r="T8" s="23">
        <v>535</v>
      </c>
      <c r="U8" s="16">
        <v>4888</v>
      </c>
      <c r="W8" s="26">
        <f>Q8/H8</f>
        <v>373</v>
      </c>
      <c r="X8" s="15">
        <f>R8/Q8</f>
        <v>8.99195710455764</v>
      </c>
      <c r="Z8" s="22">
        <v>5145</v>
      </c>
      <c r="AA8" s="21">
        <v>41979</v>
      </c>
      <c r="AB8" s="21">
        <f>AA8/Z8</f>
        <v>8.159183673469387</v>
      </c>
    </row>
    <row r="9" spans="1:28" s="13" customFormat="1" ht="18" customHeight="1">
      <c r="A9" s="1"/>
      <c r="B9" s="24">
        <v>3</v>
      </c>
      <c r="C9" s="17" t="s">
        <v>26</v>
      </c>
      <c r="D9" s="18">
        <v>39094</v>
      </c>
      <c r="E9" s="13" t="s">
        <v>23</v>
      </c>
      <c r="F9" s="13">
        <v>2</v>
      </c>
      <c r="H9" s="13">
        <v>2</v>
      </c>
      <c r="I9" s="13">
        <v>2</v>
      </c>
      <c r="K9" s="25">
        <v>74</v>
      </c>
      <c r="L9" s="14">
        <v>568</v>
      </c>
      <c r="M9" s="25">
        <v>140</v>
      </c>
      <c r="N9" s="14">
        <v>1068</v>
      </c>
      <c r="O9" s="25">
        <v>136</v>
      </c>
      <c r="P9" s="14">
        <v>1020</v>
      </c>
      <c r="Q9" s="26">
        <f t="shared" si="0"/>
        <v>350</v>
      </c>
      <c r="R9" s="15">
        <f t="shared" si="0"/>
        <v>2656</v>
      </c>
      <c r="T9" s="23">
        <v>498</v>
      </c>
      <c r="U9" s="16">
        <v>3772</v>
      </c>
      <c r="W9" s="26">
        <f>Q9/H9</f>
        <v>175</v>
      </c>
      <c r="X9" s="15">
        <f>R9/Q9</f>
        <v>7.588571428571429</v>
      </c>
      <c r="Z9" s="22">
        <v>1781</v>
      </c>
      <c r="AA9" s="21">
        <v>11411</v>
      </c>
      <c r="AB9" s="21">
        <f>AA9/Z9</f>
        <v>6.40707467714767</v>
      </c>
    </row>
    <row r="10" spans="1:28" s="13" customFormat="1" ht="18" customHeight="1">
      <c r="A10" s="1"/>
      <c r="B10" s="24">
        <v>4</v>
      </c>
      <c r="C10" s="17" t="s">
        <v>19</v>
      </c>
      <c r="D10" s="18">
        <v>38877</v>
      </c>
      <c r="E10" s="13" t="s">
        <v>20</v>
      </c>
      <c r="F10" s="13">
        <v>64</v>
      </c>
      <c r="H10" s="13">
        <v>1</v>
      </c>
      <c r="I10" s="13">
        <v>29</v>
      </c>
      <c r="K10" s="25">
        <v>5</v>
      </c>
      <c r="L10" s="14">
        <v>20</v>
      </c>
      <c r="M10" s="25">
        <v>64</v>
      </c>
      <c r="N10" s="14">
        <v>252</v>
      </c>
      <c r="O10" s="25">
        <v>53</v>
      </c>
      <c r="P10" s="14">
        <v>220</v>
      </c>
      <c r="Q10" s="26">
        <f t="shared" si="0"/>
        <v>122</v>
      </c>
      <c r="R10" s="15">
        <f t="shared" si="0"/>
        <v>492</v>
      </c>
      <c r="T10" s="23">
        <v>189</v>
      </c>
      <c r="U10" s="16">
        <v>746.5</v>
      </c>
      <c r="W10" s="26">
        <f>Q10/H10</f>
        <v>122</v>
      </c>
      <c r="X10" s="15">
        <f>R10/Q10</f>
        <v>4.032786885245901</v>
      </c>
      <c r="Z10" s="22">
        <v>42149</v>
      </c>
      <c r="AA10" s="21">
        <v>248436</v>
      </c>
      <c r="AB10" s="21">
        <f>AA10/Z10</f>
        <v>5.894232366129683</v>
      </c>
    </row>
    <row r="11" spans="17:18" ht="18" customHeight="1">
      <c r="Q11" s="27">
        <f>SUM(Q7:Q10)</f>
        <v>10308</v>
      </c>
      <c r="R11" s="28">
        <f>SUM(R7:R10)</f>
        <v>86861</v>
      </c>
    </row>
    <row r="15" spans="5:8" ht="18" customHeight="1">
      <c r="E15" s="29"/>
      <c r="F15" s="29"/>
      <c r="G15" s="29"/>
      <c r="H15" s="10"/>
    </row>
    <row r="16" spans="5:8" ht="18" customHeight="1">
      <c r="E16" s="30"/>
      <c r="F16" s="30"/>
      <c r="G16" s="30"/>
      <c r="H16" s="10"/>
    </row>
    <row r="17" spans="5:8" ht="18" customHeight="1">
      <c r="E17" s="10"/>
      <c r="F17" s="10"/>
      <c r="G17" s="10"/>
      <c r="H17" s="10"/>
    </row>
    <row r="18" spans="5:8" ht="18" customHeight="1">
      <c r="E18" s="10"/>
      <c r="F18" s="10"/>
      <c r="G18" s="10"/>
      <c r="H18" s="10"/>
    </row>
    <row r="19" spans="5:8" ht="18" customHeight="1">
      <c r="E19" s="10"/>
      <c r="F19" s="10"/>
      <c r="G19" s="10"/>
      <c r="H19" s="10"/>
    </row>
  </sheetData>
  <mergeCells count="16">
    <mergeCell ref="O5:P5"/>
    <mergeCell ref="AA2:AB2"/>
    <mergeCell ref="X2:Z2"/>
    <mergeCell ref="X3:AB3"/>
    <mergeCell ref="Q5:R5"/>
    <mergeCell ref="T5:U5"/>
    <mergeCell ref="W5:X5"/>
    <mergeCell ref="Z5:AB5"/>
    <mergeCell ref="B2:W3"/>
    <mergeCell ref="H5:H6"/>
    <mergeCell ref="K5:L5"/>
    <mergeCell ref="M5:N5"/>
    <mergeCell ref="D5:D6"/>
    <mergeCell ref="E5:E6"/>
    <mergeCell ref="F5:F6"/>
    <mergeCell ref="I5:I6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Firuzan Koçak</dc:creator>
  <cp:keywords/>
  <dc:description/>
  <cp:lastModifiedBy>birfilm.1</cp:lastModifiedBy>
  <cp:lastPrinted>2006-05-19T09:43:15Z</cp:lastPrinted>
  <dcterms:created xsi:type="dcterms:W3CDTF">2004-06-14T06:12:49Z</dcterms:created>
  <dcterms:modified xsi:type="dcterms:W3CDTF">2007-01-22T13:07:04Z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499555178</vt:i4>
  </property>
  <property fmtid="{D5CDD505-2E9C-101B-9397-08002B2CF9AE}" pid="4" name="_EmailSubje">
    <vt:lpwstr>Bir Film 2007/04. Haftasonu Seyirci ve Hasılat</vt:lpwstr>
  </property>
  <property fmtid="{D5CDD505-2E9C-101B-9397-08002B2CF9AE}" pid="5" name="_AuthorEma">
    <vt:lpwstr>kemal.ural@birfilm.com</vt:lpwstr>
  </property>
  <property fmtid="{D5CDD505-2E9C-101B-9397-08002B2CF9AE}" pid="6" name="_AuthorEmailDisplayNa">
    <vt:lpwstr>Kemal Ural</vt:lpwstr>
  </property>
</Properties>
</file>