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51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'51 Hafta'!$A$1:$P$21</definedName>
  </definedNames>
  <calcPr fullCalcOnLoad="1"/>
</workbook>
</file>

<file path=xl/sharedStrings.xml><?xml version="1.0" encoding="utf-8"?>
<sst xmlns="http://schemas.openxmlformats.org/spreadsheetml/2006/main" count="88" uniqueCount="28">
  <si>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</si>
  <si>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</si>
  <si>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</si>
  <si>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</si>
  <si>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</si>
  <si>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</si>
  <si>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</si>
  <si>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</si>
  <si>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</si>
  <si>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</si>
  <si>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</si>
  <si>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</si>
  <si>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</si>
  <si>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</si>
  <si>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</si>
  <si>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</si>
  <si>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</si>
  <si>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</si>
  <si>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5</t>
  </si>
  <si>
    <t>0</t>
  </si>
  <si>
    <t>SEVERANCE</t>
  </si>
  <si>
    <t>17.Nov.06</t>
  </si>
  <si>
    <t>25</t>
  </si>
  <si>
    <t>THE STONE COUNCIL</t>
  </si>
  <si>
    <t>01.Dec.06</t>
  </si>
  <si>
    <t>49</t>
  </si>
  <si>
    <t>3</t>
  </si>
  <si>
    <t>44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</si>
</sst>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51.
15 - 21  Dec'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2006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7" sqref="C7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18" customFormat="1" ht="14.25">
      <c r="A3" s="15"/>
      <c r="B3" s="16"/>
      <c r="C3" s="90" t="s">
        <v>0</v>
      </c>
      <c r="D3" s="94" t="s">
        <v>1</v>
      </c>
      <c r="E3" s="91" t="s">
        <v>13</v>
      </c>
      <c r="F3" s="91" t="s">
        <v>12</v>
      </c>
      <c r="G3" s="88" t="s">
        <v>2</v>
      </c>
      <c r="H3" s="88" t="s">
        <v>9</v>
      </c>
      <c r="I3" s="88" t="s">
        <v>10</v>
      </c>
      <c r="J3" s="93" t="s">
        <v>3</v>
      </c>
      <c r="K3" s="93"/>
      <c r="L3" s="93"/>
      <c r="M3" s="93"/>
      <c r="N3" s="87" t="s">
        <v>4</v>
      </c>
      <c r="O3" s="87"/>
      <c r="P3" s="87"/>
    </row>
    <row r="4" spans="1:16" s="18" customFormat="1" ht="51.75" customHeight="1">
      <c r="A4" s="19"/>
      <c r="B4" s="17"/>
      <c r="C4" s="89"/>
      <c r="D4" s="95"/>
      <c r="E4" s="92"/>
      <c r="F4" s="92"/>
      <c r="G4" s="89"/>
      <c r="H4" s="89"/>
      <c r="I4" s="89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5" t="s">
        <v>23</v>
      </c>
      <c r="D5" s="58" t="s">
        <v>24</v>
      </c>
      <c r="E5" s="61" t="s">
        <v>15</v>
      </c>
      <c r="F5" s="61" t="s">
        <v>16</v>
      </c>
      <c r="G5" s="53" t="s">
        <v>25</v>
      </c>
      <c r="H5" s="53" t="s">
        <v>27</v>
      </c>
      <c r="I5" s="53" t="s">
        <v>26</v>
      </c>
      <c r="J5" s="64">
        <v>45889</v>
      </c>
      <c r="K5" s="67">
        <v>6061</v>
      </c>
      <c r="L5" s="68">
        <f>K5/H5</f>
        <v>137.75</v>
      </c>
      <c r="M5" s="69">
        <f>J5/K5</f>
        <v>7.57119287246329</v>
      </c>
      <c r="N5" s="70">
        <v>366606.5</v>
      </c>
      <c r="O5" s="67">
        <v>43485</v>
      </c>
      <c r="P5" s="69">
        <f aca="true" t="shared" si="0" ref="P5:P10">+N5/O5</f>
        <v>8.430642750373693</v>
      </c>
    </row>
    <row r="6" spans="1:16" s="25" customFormat="1" ht="19.5" customHeight="1">
      <c r="A6" s="23">
        <v>2</v>
      </c>
      <c r="B6" s="26"/>
      <c r="C6" s="55" t="s">
        <v>20</v>
      </c>
      <c r="D6" s="58" t="s">
        <v>21</v>
      </c>
      <c r="E6" s="61" t="s">
        <v>15</v>
      </c>
      <c r="F6" s="61" t="s">
        <v>16</v>
      </c>
      <c r="G6" s="53" t="s">
        <v>22</v>
      </c>
      <c r="H6" s="53" t="s">
        <v>26</v>
      </c>
      <c r="I6" s="53" t="s">
        <v>18</v>
      </c>
      <c r="J6" s="64">
        <v>2039</v>
      </c>
      <c r="K6" s="67">
        <v>339</v>
      </c>
      <c r="L6" s="68">
        <f>K6/H6</f>
        <v>113</v>
      </c>
      <c r="M6" s="69">
        <f>J6/K6</f>
        <v>6.014749262536873</v>
      </c>
      <c r="N6" s="70">
        <v>61139</v>
      </c>
      <c r="O6" s="67">
        <v>8474</v>
      </c>
      <c r="P6" s="69">
        <f t="shared" si="0"/>
        <v>7.214892612697663</v>
      </c>
    </row>
    <row r="7" spans="1:16" s="25" customFormat="1" ht="19.5" customHeight="1">
      <c r="A7" s="23">
        <v>3</v>
      </c>
      <c r="B7" s="26"/>
      <c r="C7" s="84" t="s">
        <v>17</v>
      </c>
      <c r="D7" s="58" t="s">
        <v>17</v>
      </c>
      <c r="E7" s="61" t="s">
        <v>17</v>
      </c>
      <c r="F7" s="61" t="s">
        <v>17</v>
      </c>
      <c r="G7" s="53" t="s">
        <v>19</v>
      </c>
      <c r="H7" s="53" t="s">
        <v>19</v>
      </c>
      <c r="I7" s="53" t="s">
        <v>19</v>
      </c>
      <c r="J7" s="64">
        <v>0</v>
      </c>
      <c r="K7" s="67">
        <v>0</v>
      </c>
      <c r="L7" s="68" t="e">
        <f>K7/H7</f>
        <v>#DIV/0!</v>
      </c>
      <c r="M7" s="69" t="e">
        <f>J7/K7</f>
        <v>#DIV/0!</v>
      </c>
      <c r="N7" s="70">
        <v>0</v>
      </c>
      <c r="O7" s="67">
        <v>0</v>
      </c>
      <c r="P7" s="69" t="e">
        <f t="shared" si="0"/>
        <v>#DIV/0!</v>
      </c>
    </row>
    <row r="8" spans="1:16" s="25" customFormat="1" ht="19.5" customHeight="1">
      <c r="A8" s="23">
        <v>4</v>
      </c>
      <c r="B8" s="26"/>
      <c r="C8" s="84" t="s">
        <v>17</v>
      </c>
      <c r="D8" s="58" t="s">
        <v>17</v>
      </c>
      <c r="E8" s="61" t="s">
        <v>17</v>
      </c>
      <c r="F8" s="61" t="s">
        <v>17</v>
      </c>
      <c r="G8" s="53" t="s">
        <v>19</v>
      </c>
      <c r="H8" s="53" t="s">
        <v>19</v>
      </c>
      <c r="I8" s="53" t="s">
        <v>19</v>
      </c>
      <c r="J8" s="64">
        <v>0</v>
      </c>
      <c r="K8" s="67">
        <v>58</v>
      </c>
      <c r="L8" s="68" t="e">
        <f>K8/H8</f>
        <v>#DIV/0!</v>
      </c>
      <c r="M8" s="69">
        <f>J8/K8</f>
        <v>0</v>
      </c>
      <c r="N8" s="70">
        <v>0</v>
      </c>
      <c r="O8" s="67">
        <v>0</v>
      </c>
      <c r="P8" s="69" t="e">
        <f t="shared" si="0"/>
        <v>#DIV/0!</v>
      </c>
    </row>
    <row r="9" spans="1:16" s="28" customFormat="1" ht="19.5" customHeight="1">
      <c r="A9" s="23">
        <v>5</v>
      </c>
      <c r="B9" s="27"/>
      <c r="C9" s="56" t="s">
        <v>17</v>
      </c>
      <c r="D9" s="59" t="s">
        <v>17</v>
      </c>
      <c r="E9" s="62" t="s">
        <v>17</v>
      </c>
      <c r="F9" s="62" t="s">
        <v>17</v>
      </c>
      <c r="G9" s="54">
        <v>0</v>
      </c>
      <c r="H9" s="54">
        <v>0</v>
      </c>
      <c r="I9" s="54">
        <v>0</v>
      </c>
      <c r="J9" s="65">
        <v>0</v>
      </c>
      <c r="K9" s="71">
        <v>0</v>
      </c>
      <c r="L9" s="72" t="e">
        <f>+K9/H9</f>
        <v>#DIV/0!</v>
      </c>
      <c r="M9" s="73" t="e">
        <f>+J9/K9</f>
        <v>#DIV/0!</v>
      </c>
      <c r="N9" s="74">
        <v>0</v>
      </c>
      <c r="O9" s="71">
        <v>0</v>
      </c>
      <c r="P9" s="73" t="e">
        <f t="shared" si="0"/>
        <v>#DIV/0!</v>
      </c>
    </row>
    <row r="10" spans="1:16" s="28" customFormat="1" ht="19.5" customHeight="1">
      <c r="A10" s="23">
        <v>6</v>
      </c>
      <c r="B10" s="27"/>
      <c r="C10" s="55" t="s">
        <v>17</v>
      </c>
      <c r="D10" s="58" t="s">
        <v>17</v>
      </c>
      <c r="E10" s="61" t="s">
        <v>17</v>
      </c>
      <c r="F10" s="61" t="s">
        <v>17</v>
      </c>
      <c r="G10" s="53" t="s">
        <v>19</v>
      </c>
      <c r="H10" s="53" t="s">
        <v>19</v>
      </c>
      <c r="I10" s="53" t="s">
        <v>19</v>
      </c>
      <c r="J10" s="64">
        <v>0</v>
      </c>
      <c r="K10" s="67">
        <v>0</v>
      </c>
      <c r="L10" s="68" t="e">
        <f>K10/H10</f>
        <v>#DIV/0!</v>
      </c>
      <c r="M10" s="69" t="e">
        <f>J10/K10</f>
        <v>#DIV/0!</v>
      </c>
      <c r="N10" s="70">
        <v>0</v>
      </c>
      <c r="O10" s="67">
        <v>0</v>
      </c>
      <c r="P10" s="69" t="e">
        <f t="shared" si="0"/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19</v>
      </c>
      <c r="H11" s="53" t="s">
        <v>19</v>
      </c>
      <c r="I11" s="53" t="s">
        <v>19</v>
      </c>
      <c r="J11" s="64">
        <v>0</v>
      </c>
      <c r="K11" s="67">
        <v>0</v>
      </c>
      <c r="L11" s="68" t="e">
        <f>K11/H11</f>
        <v>#DIV/0!</v>
      </c>
      <c r="M11" s="69" t="e">
        <f>J11/K11</f>
        <v>#DIV/0!</v>
      </c>
      <c r="N11" s="70">
        <v>0</v>
      </c>
      <c r="O11" s="67">
        <v>0</v>
      </c>
      <c r="P11" s="69" t="e">
        <f aca="true" t="shared" si="1" ref="P11:P17"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19</v>
      </c>
      <c r="H12" s="53" t="s">
        <v>19</v>
      </c>
      <c r="I12" s="53" t="s">
        <v>19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 t="shared" si="1"/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1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19</v>
      </c>
      <c r="H14" s="53" t="s">
        <v>19</v>
      </c>
      <c r="I14" s="53" t="s">
        <v>19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1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19</v>
      </c>
      <c r="H15" s="53" t="s">
        <v>19</v>
      </c>
      <c r="I15" s="53" t="s">
        <v>19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1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1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1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47</v>
      </c>
      <c r="I18" s="79"/>
      <c r="J18" s="80">
        <f>SUM(J5:J17)</f>
        <v>47928</v>
      </c>
      <c r="K18" s="81">
        <f>SUM(K5:K17)</f>
        <v>6458</v>
      </c>
      <c r="L18" s="81">
        <f>K18/H18</f>
        <v>137.40425531914894</v>
      </c>
      <c r="M18" s="82">
        <f>J18/K18</f>
        <v>7.421492722205017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isko</cp:lastModifiedBy>
  <cp:lastPrinted>2006-11-10T12:59:00Z</cp:lastPrinted>
  <dcterms:created xsi:type="dcterms:W3CDTF">2006-03-17T12:24:26Z</dcterms:created>
  <dcterms:modified xsi:type="dcterms:W3CDTF">2006-12-22T14:27:37Z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