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6" activeTab="0"/>
  </bookViews>
  <sheets>
    <sheet name="49 Hafta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'49 Hafta'!$A$1:$P$21</definedName>
  </definedNames>
  <calcPr fullCalcOnLoad="1"/>
</workbook>
</file>

<file path=xl/sharedStrings.xml><?xml version="1.0" encoding="utf-8"?>
<sst xmlns="http://schemas.openxmlformats.org/spreadsheetml/2006/main" count="88" uniqueCount="34">
  <si>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</si>
  <si>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</si>
  <si>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</si>
  <si>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</si>
  <si>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</si>
  <si>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</si>
  <si>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</si>
  <si>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</si>
  <si>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</si>
  <si>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</si>
  <si>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</si>
  <si>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</si>
  <si>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</si>
  <si>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</si>
  <si>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</si>
  <si>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35 milim</t>
  </si>
  <si>
    <t>D PRODUCTIONS</t>
  </si>
  <si>
    <t xml:space="preserve"> </t>
  </si>
  <si>
    <t>5</t>
  </si>
  <si>
    <t>0</t>
  </si>
  <si>
    <t>WILD CAMP</t>
  </si>
  <si>
    <t>10.Nov.06</t>
  </si>
  <si>
    <t>2</t>
  </si>
  <si>
    <t>SEVERANCE</t>
  </si>
  <si>
    <t>17.Nov.06</t>
  </si>
  <si>
    <t>25</t>
  </si>
  <si>
    <t>4</t>
  </si>
  <si>
    <t>3</t>
  </si>
  <si>
    <t>ERMAN FILM</t>
  </si>
  <si>
    <t>17</t>
  </si>
  <si>
    <t>THE STONE COUNCIL</t>
  </si>
  <si>
    <t>01.Dec.06</t>
  </si>
  <si>
    <t>49</t>
  </si>
  <si>
    <t>1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</si>
</sst>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</numFmts>
  <fonts count="32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name val="Trebuchet MS"/>
      <family val="2"/>
    </font>
    <font>
      <b/>
      <sz val="14"/>
      <color indexed="18"/>
      <name val="Impact"/>
      <family val="2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name val="Century Gothic"/>
      <family val="2"/>
    </font>
    <font>
      <sz val="10"/>
      <color indexed="10"/>
      <name val="Trebuchet MS"/>
      <family val="2"/>
    </font>
    <font>
      <sz val="18"/>
      <name val="Arial"/>
      <family val="2"/>
    </font>
    <font>
      <sz val="48"/>
      <color indexed="44"/>
      <name val="GoudyLight"/>
      <family val="0"/>
    </font>
    <font>
      <sz val="12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Trebuchet MS"/>
      <family val="2"/>
    </font>
    <font>
      <b/>
      <sz val="14"/>
      <color indexed="9"/>
      <name val="Trebuchet MS"/>
      <family val="2"/>
    </font>
    <font>
      <sz val="36"/>
      <color indexed="9"/>
      <name val="Impact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3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43" fontId="3" fillId="0" borderId="1" xfId="15" applyFont="1" applyFill="1" applyBorder="1" applyAlignment="1" applyProtection="1">
      <alignment vertical="center"/>
      <protection/>
    </xf>
    <xf numFmtId="18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187" fontId="19" fillId="0" borderId="1" xfId="0" applyNumberFormat="1" applyFont="1" applyFill="1" applyBorder="1" applyAlignment="1" applyProtection="1">
      <alignment horizontal="right" vertical="center"/>
      <protection/>
    </xf>
    <xf numFmtId="193" fontId="3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193" fontId="4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/>
    </xf>
    <xf numFmtId="187" fontId="5" fillId="0" borderId="1" xfId="0" applyNumberFormat="1" applyFont="1" applyFill="1" applyBorder="1" applyAlignment="1" applyProtection="1">
      <alignment horizontal="center" vertical="center" wrapText="1"/>
      <protection/>
    </xf>
    <xf numFmtId="193" fontId="5" fillId="0" borderId="1" xfId="0" applyNumberFormat="1" applyFont="1" applyFill="1" applyBorder="1" applyAlignment="1" applyProtection="1">
      <alignment horizontal="center" vertical="center" wrapText="1"/>
      <protection/>
    </xf>
    <xf numFmtId="192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1" xfId="0" applyFont="1" applyFill="1" applyBorder="1" applyAlignment="1" applyProtection="1">
      <alignment vertical="center"/>
      <protection/>
    </xf>
    <xf numFmtId="0" fontId="22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vertical="center"/>
      <protection/>
    </xf>
    <xf numFmtId="0" fontId="17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vertical="center"/>
      <protection/>
    </xf>
    <xf numFmtId="0" fontId="23" fillId="2" borderId="1" xfId="0" applyFont="1" applyFill="1" applyBorder="1" applyAlignment="1" applyProtection="1">
      <alignment vertical="center"/>
      <protection locked="0"/>
    </xf>
    <xf numFmtId="0" fontId="18" fillId="0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8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187" fontId="20" fillId="0" borderId="1" xfId="0" applyNumberFormat="1" applyFont="1" applyFill="1" applyBorder="1" applyAlignment="1" applyProtection="1">
      <alignment horizontal="right" vertical="center"/>
      <protection locked="0"/>
    </xf>
    <xf numFmtId="193" fontId="11" fillId="0" borderId="1" xfId="0" applyNumberFormat="1" applyFont="1" applyFill="1" applyBorder="1" applyAlignment="1" applyProtection="1">
      <alignment horizontal="right" vertical="center"/>
      <protection locked="0"/>
    </xf>
    <xf numFmtId="192" fontId="11" fillId="0" borderId="1" xfId="0" applyNumberFormat="1" applyFont="1" applyFill="1" applyBorder="1" applyAlignment="1" applyProtection="1">
      <alignment vertical="center"/>
      <protection locked="0"/>
    </xf>
    <xf numFmtId="192" fontId="11" fillId="0" borderId="1" xfId="0" applyNumberFormat="1" applyFont="1" applyFill="1" applyBorder="1" applyAlignment="1" applyProtection="1">
      <alignment horizontal="right" vertical="center"/>
      <protection locked="0"/>
    </xf>
    <xf numFmtId="187" fontId="11" fillId="0" borderId="1" xfId="0" applyNumberFormat="1" applyFont="1" applyFill="1" applyBorder="1" applyAlignment="1" applyProtection="1">
      <alignment horizontal="right"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18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187" fontId="21" fillId="0" borderId="1" xfId="0" applyNumberFormat="1" applyFont="1" applyFill="1" applyBorder="1" applyAlignment="1" applyProtection="1">
      <alignment horizontal="right" vertical="center"/>
      <protection locked="0"/>
    </xf>
    <xf numFmtId="193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vertical="center"/>
      <protection locked="0"/>
    </xf>
    <xf numFmtId="187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horizontal="right" vertical="center"/>
      <protection locked="0"/>
    </xf>
    <xf numFmtId="49" fontId="17" fillId="3" borderId="1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 applyProtection="1">
      <alignment vertical="center"/>
      <protection locked="0"/>
    </xf>
    <xf numFmtId="0" fontId="26" fillId="0" borderId="1" xfId="0" applyFont="1" applyBorder="1" applyAlignment="1">
      <alignment vertical="center"/>
    </xf>
    <xf numFmtId="0" fontId="26" fillId="0" borderId="1" xfId="0" applyFont="1" applyFill="1" applyBorder="1" applyAlignment="1">
      <alignment vertical="center"/>
    </xf>
    <xf numFmtId="184" fontId="27" fillId="0" borderId="1" xfId="0" applyNumberFormat="1" applyFont="1" applyFill="1" applyBorder="1" applyAlignment="1" applyProtection="1">
      <alignment horizontal="center" vertical="center"/>
      <protection locked="0"/>
    </xf>
    <xf numFmtId="184" fontId="27" fillId="0" borderId="1" xfId="0" applyNumberFormat="1" applyFont="1" applyBorder="1" applyAlignment="1">
      <alignment horizontal="center" vertical="center"/>
    </xf>
    <xf numFmtId="184" fontId="27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 applyProtection="1">
      <alignment horizontal="left" vertical="center"/>
      <protection locked="0"/>
    </xf>
    <xf numFmtId="0" fontId="26" fillId="0" borderId="1" xfId="0" applyFont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200" fontId="28" fillId="0" borderId="1" xfId="15" applyNumberFormat="1" applyFont="1" applyFill="1" applyBorder="1" applyAlignment="1" applyProtection="1">
      <alignment horizontal="right" vertical="center"/>
      <protection locked="0"/>
    </xf>
    <xf numFmtId="200" fontId="28" fillId="0" borderId="1" xfId="0" applyNumberFormat="1" applyFont="1" applyBorder="1" applyAlignment="1">
      <alignment horizontal="right" vertical="center"/>
    </xf>
    <xf numFmtId="200" fontId="28" fillId="0" borderId="1" xfId="0" applyNumberFormat="1" applyFont="1" applyFill="1" applyBorder="1" applyAlignment="1">
      <alignment horizontal="right" vertical="center"/>
    </xf>
    <xf numFmtId="193" fontId="27" fillId="0" borderId="1" xfId="15" applyNumberFormat="1" applyFont="1" applyFill="1" applyBorder="1" applyAlignment="1" applyProtection="1">
      <alignment vertical="center"/>
      <protection locked="0"/>
    </xf>
    <xf numFmtId="193" fontId="27" fillId="4" borderId="1" xfId="15" applyNumberFormat="1" applyFont="1" applyFill="1" applyBorder="1" applyAlignment="1" applyProtection="1">
      <alignment vertical="center"/>
      <protection/>
    </xf>
    <xf numFmtId="192" fontId="27" fillId="4" borderId="1" xfId="15" applyNumberFormat="1" applyFont="1" applyFill="1" applyBorder="1" applyAlignment="1" applyProtection="1">
      <alignment vertical="center"/>
      <protection/>
    </xf>
    <xf numFmtId="200" fontId="27" fillId="0" borderId="1" xfId="15" applyNumberFormat="1" applyFont="1" applyFill="1" applyBorder="1" applyAlignment="1" applyProtection="1">
      <alignment horizontal="right" vertical="center"/>
      <protection locked="0"/>
    </xf>
    <xf numFmtId="193" fontId="27" fillId="0" borderId="1" xfId="0" applyNumberFormat="1" applyFont="1" applyBorder="1" applyAlignment="1">
      <alignment vertical="center"/>
    </xf>
    <xf numFmtId="193" fontId="27" fillId="4" borderId="1" xfId="21" applyNumberFormat="1" applyFont="1" applyFill="1" applyBorder="1" applyAlignment="1" applyProtection="1">
      <alignment vertical="center"/>
      <protection/>
    </xf>
    <xf numFmtId="192" fontId="27" fillId="4" borderId="1" xfId="21" applyNumberFormat="1" applyFont="1" applyFill="1" applyBorder="1" applyAlignment="1" applyProtection="1">
      <alignment vertical="center"/>
      <protection/>
    </xf>
    <xf numFmtId="200" fontId="27" fillId="0" borderId="1" xfId="0" applyNumberFormat="1" applyFont="1" applyBorder="1" applyAlignment="1">
      <alignment horizontal="right" vertical="center"/>
    </xf>
    <xf numFmtId="193" fontId="29" fillId="0" borderId="1" xfId="0" applyNumberFormat="1" applyFont="1" applyFill="1" applyBorder="1" applyAlignment="1">
      <alignment vertical="center"/>
    </xf>
    <xf numFmtId="200" fontId="27" fillId="0" borderId="1" xfId="0" applyNumberFormat="1" applyFont="1" applyFill="1" applyBorder="1" applyAlignment="1">
      <alignment horizontal="right" vertical="center"/>
    </xf>
    <xf numFmtId="0" fontId="30" fillId="2" borderId="1" xfId="0" applyFont="1" applyFill="1" applyBorder="1" applyAlignment="1">
      <alignment vertical="center"/>
    </xf>
    <xf numFmtId="184" fontId="30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87" fontId="30" fillId="2" borderId="1" xfId="0" applyNumberFormat="1" applyFont="1" applyFill="1" applyBorder="1" applyAlignment="1">
      <alignment horizontal="right" vertical="center"/>
    </xf>
    <xf numFmtId="193" fontId="30" fillId="2" borderId="1" xfId="0" applyNumberFormat="1" applyFont="1" applyFill="1" applyBorder="1" applyAlignment="1">
      <alignment horizontal="right" vertical="center"/>
    </xf>
    <xf numFmtId="192" fontId="30" fillId="2" borderId="1" xfId="0" applyNumberFormat="1" applyFont="1" applyFill="1" applyBorder="1" applyAlignment="1">
      <alignment vertical="center"/>
    </xf>
    <xf numFmtId="192" fontId="30" fillId="2" borderId="1" xfId="0" applyNumberFormat="1" applyFont="1" applyFill="1" applyBorder="1" applyAlignment="1">
      <alignment horizontal="right" vertical="center"/>
    </xf>
    <xf numFmtId="0" fontId="25" fillId="2" borderId="1" xfId="0" applyFont="1" applyFill="1" applyBorder="1" applyAlignment="1" applyProtection="1">
      <alignment horizontal="center" vertical="center"/>
      <protection/>
    </xf>
    <xf numFmtId="0" fontId="25" fillId="2" borderId="1" xfId="0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43" fontId="5" fillId="0" borderId="1" xfId="15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508760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35 milim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247650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1763375" y="247650"/>
          <a:ext cx="2628900" cy="81915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 : 49.
01 - 07  Dec'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2006</a:t>
          </a:r>
        </a:p>
      </xdr:txBody>
    </xdr:sp>
    <xdr:clientData/>
  </xdr:twoCellAnchor>
  <xdr:twoCellAnchor>
    <xdr:from>
      <xdr:col>4</xdr:col>
      <xdr:colOff>371475</xdr:colOff>
      <xdr:row>25</xdr:row>
      <xdr:rowOff>0</xdr:rowOff>
    </xdr:from>
    <xdr:to>
      <xdr:col>16</xdr:col>
      <xdr:colOff>419100</xdr:colOff>
      <xdr:row>25</xdr:row>
      <xdr:rowOff>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4200525" y="7496175"/>
          <a:ext cx="11325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zoomScale="70" zoomScaleNormal="7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9" sqref="C9"/>
    </sheetView>
  </sheetViews>
  <sheetFormatPr defaultColWidth="9.140625" defaultRowHeight="12.75"/>
  <cols>
    <col min="1" max="1" width="3.421875" style="42" bestFit="1" customWidth="1"/>
    <col min="2" max="2" width="1.28515625" style="43" customWidth="1"/>
    <col min="3" max="3" width="40.7109375" style="44" customWidth="1"/>
    <col min="4" max="4" width="12.00390625" style="45" customWidth="1"/>
    <col min="5" max="5" width="16.00390625" style="46" customWidth="1"/>
    <col min="6" max="6" width="20.7109375" style="46" customWidth="1"/>
    <col min="7" max="7" width="5.8515625" style="47" bestFit="1" customWidth="1"/>
    <col min="8" max="8" width="8.7109375" style="47" bestFit="1" customWidth="1"/>
    <col min="9" max="9" width="9.28125" style="47" customWidth="1"/>
    <col min="10" max="10" width="20.28125" style="48" customWidth="1"/>
    <col min="11" max="12" width="12.7109375" style="49" customWidth="1"/>
    <col min="13" max="13" width="12.7109375" style="50" customWidth="1"/>
    <col min="14" max="14" width="16.7109375" style="51" customWidth="1"/>
    <col min="15" max="15" width="16.7109375" style="49" customWidth="1"/>
    <col min="16" max="16" width="16.7109375" style="52" customWidth="1"/>
    <col min="17" max="16384" width="9.140625" style="44" customWidth="1"/>
  </cols>
  <sheetData>
    <row r="1" spans="1:16" s="13" customFormat="1" ht="95.25" customHeight="1">
      <c r="A1" s="1"/>
      <c r="B1" s="2"/>
      <c r="C1" s="3"/>
      <c r="D1" s="4"/>
      <c r="E1" s="5"/>
      <c r="F1" s="5"/>
      <c r="G1" s="6"/>
      <c r="H1" s="6"/>
      <c r="I1" s="6"/>
      <c r="J1" s="7"/>
      <c r="K1" s="8"/>
      <c r="L1" s="8"/>
      <c r="M1" s="9"/>
      <c r="N1" s="10"/>
      <c r="O1" s="11"/>
      <c r="P1" s="12"/>
    </row>
    <row r="2" spans="1:16" s="14" customFormat="1" ht="39.75" customHeight="1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s="18" customFormat="1" ht="14.25">
      <c r="A3" s="15"/>
      <c r="B3" s="16"/>
      <c r="C3" s="89" t="s">
        <v>0</v>
      </c>
      <c r="D3" s="93" t="s">
        <v>1</v>
      </c>
      <c r="E3" s="90" t="s">
        <v>13</v>
      </c>
      <c r="F3" s="90" t="s">
        <v>12</v>
      </c>
      <c r="G3" s="87" t="s">
        <v>2</v>
      </c>
      <c r="H3" s="87" t="s">
        <v>9</v>
      </c>
      <c r="I3" s="87" t="s">
        <v>10</v>
      </c>
      <c r="J3" s="92" t="s">
        <v>3</v>
      </c>
      <c r="K3" s="92"/>
      <c r="L3" s="92"/>
      <c r="M3" s="92"/>
      <c r="N3" s="86" t="s">
        <v>4</v>
      </c>
      <c r="O3" s="86"/>
      <c r="P3" s="86"/>
    </row>
    <row r="4" spans="1:16" s="18" customFormat="1" ht="51.75" customHeight="1">
      <c r="A4" s="19"/>
      <c r="B4" s="17"/>
      <c r="C4" s="88"/>
      <c r="D4" s="94"/>
      <c r="E4" s="91"/>
      <c r="F4" s="91"/>
      <c r="G4" s="88"/>
      <c r="H4" s="88"/>
      <c r="I4" s="88"/>
      <c r="J4" s="20" t="s">
        <v>5</v>
      </c>
      <c r="K4" s="21" t="s">
        <v>6</v>
      </c>
      <c r="L4" s="21" t="s">
        <v>14</v>
      </c>
      <c r="M4" s="22" t="s">
        <v>7</v>
      </c>
      <c r="N4" s="20" t="s">
        <v>5</v>
      </c>
      <c r="O4" s="21" t="s">
        <v>6</v>
      </c>
      <c r="P4" s="22" t="s">
        <v>8</v>
      </c>
    </row>
    <row r="5" spans="1:16" s="25" customFormat="1" ht="19.5" customHeight="1">
      <c r="A5" s="23">
        <v>1</v>
      </c>
      <c r="B5" s="24"/>
      <c r="C5" s="55" t="s">
        <v>30</v>
      </c>
      <c r="D5" s="58" t="s">
        <v>31</v>
      </c>
      <c r="E5" s="61" t="s">
        <v>15</v>
      </c>
      <c r="F5" s="61" t="s">
        <v>16</v>
      </c>
      <c r="G5" s="53" t="s">
        <v>32</v>
      </c>
      <c r="H5" s="53" t="s">
        <v>32</v>
      </c>
      <c r="I5" s="53" t="s">
        <v>33</v>
      </c>
      <c r="J5" s="64">
        <v>193466</v>
      </c>
      <c r="K5" s="67">
        <v>21977</v>
      </c>
      <c r="L5" s="68">
        <f>K5/H5</f>
        <v>448.51020408163265</v>
      </c>
      <c r="M5" s="69">
        <f>J5/K5</f>
        <v>8.80311234472403</v>
      </c>
      <c r="N5" s="70">
        <v>193466</v>
      </c>
      <c r="O5" s="67">
        <v>21977</v>
      </c>
      <c r="P5" s="69">
        <f>+N5/O5</f>
        <v>8.80311234472403</v>
      </c>
    </row>
    <row r="6" spans="1:16" s="25" customFormat="1" ht="19.5" customHeight="1">
      <c r="A6" s="23">
        <v>2</v>
      </c>
      <c r="B6" s="26"/>
      <c r="C6" s="55" t="s">
        <v>23</v>
      </c>
      <c r="D6" s="58" t="s">
        <v>24</v>
      </c>
      <c r="E6" s="61" t="s">
        <v>15</v>
      </c>
      <c r="F6" s="61" t="s">
        <v>16</v>
      </c>
      <c r="G6" s="53" t="s">
        <v>25</v>
      </c>
      <c r="H6" s="53" t="s">
        <v>29</v>
      </c>
      <c r="I6" s="53" t="s">
        <v>27</v>
      </c>
      <c r="J6" s="64">
        <v>4361.5</v>
      </c>
      <c r="K6" s="67">
        <v>744</v>
      </c>
      <c r="L6" s="68">
        <f>K6/H6</f>
        <v>43.76470588235294</v>
      </c>
      <c r="M6" s="69">
        <f>J6/K6</f>
        <v>5.862231182795699</v>
      </c>
      <c r="N6" s="70">
        <v>54619.5</v>
      </c>
      <c r="O6" s="67">
        <v>7342</v>
      </c>
      <c r="P6" s="69">
        <f>+N6/O6</f>
        <v>7.43932171070553</v>
      </c>
    </row>
    <row r="7" spans="1:16" s="25" customFormat="1" ht="19.5" customHeight="1">
      <c r="A7" s="23">
        <v>3</v>
      </c>
      <c r="B7" s="26"/>
      <c r="C7" s="55" t="s">
        <v>20</v>
      </c>
      <c r="D7" s="58" t="s">
        <v>21</v>
      </c>
      <c r="E7" s="61" t="s">
        <v>15</v>
      </c>
      <c r="F7" s="61" t="s">
        <v>28</v>
      </c>
      <c r="G7" s="53" t="s">
        <v>18</v>
      </c>
      <c r="H7" s="53" t="s">
        <v>22</v>
      </c>
      <c r="I7" s="53" t="s">
        <v>26</v>
      </c>
      <c r="J7" s="64">
        <v>467</v>
      </c>
      <c r="K7" s="67">
        <v>59</v>
      </c>
      <c r="L7" s="68">
        <f>K7/H7</f>
        <v>29.5</v>
      </c>
      <c r="M7" s="69">
        <f>J7/K7</f>
        <v>7.915254237288136</v>
      </c>
      <c r="N7" s="70">
        <v>17047</v>
      </c>
      <c r="O7" s="67">
        <v>1855</v>
      </c>
      <c r="P7" s="69">
        <f>+N7/O7</f>
        <v>9.189757412398922</v>
      </c>
    </row>
    <row r="8" spans="1:16" s="25" customFormat="1" ht="19.5" customHeight="1">
      <c r="A8" s="23">
        <v>4</v>
      </c>
      <c r="B8" s="26"/>
      <c r="C8" s="55" t="s">
        <v>17</v>
      </c>
      <c r="D8" s="58" t="s">
        <v>17</v>
      </c>
      <c r="E8" s="61" t="s">
        <v>17</v>
      </c>
      <c r="F8" s="61" t="s">
        <v>17</v>
      </c>
      <c r="G8" s="53" t="s">
        <v>19</v>
      </c>
      <c r="H8" s="53" t="s">
        <v>19</v>
      </c>
      <c r="I8" s="53" t="s">
        <v>19</v>
      </c>
      <c r="J8" s="64">
        <v>0</v>
      </c>
      <c r="K8" s="67">
        <v>0</v>
      </c>
      <c r="L8" s="68" t="e">
        <f>K8/H8</f>
        <v>#DIV/0!</v>
      </c>
      <c r="M8" s="69" t="e">
        <f>J8/K8</f>
        <v>#DIV/0!</v>
      </c>
      <c r="N8" s="70">
        <v>0</v>
      </c>
      <c r="O8" s="67">
        <v>0</v>
      </c>
      <c r="P8" s="69" t="e">
        <f>+N8/O8</f>
        <v>#DIV/0!</v>
      </c>
    </row>
    <row r="9" spans="1:16" s="28" customFormat="1" ht="19.5" customHeight="1">
      <c r="A9" s="23">
        <v>5</v>
      </c>
      <c r="B9" s="27"/>
      <c r="C9" s="56" t="s">
        <v>17</v>
      </c>
      <c r="D9" s="59" t="s">
        <v>17</v>
      </c>
      <c r="E9" s="62" t="s">
        <v>17</v>
      </c>
      <c r="F9" s="62" t="s">
        <v>17</v>
      </c>
      <c r="G9" s="54">
        <v>0</v>
      </c>
      <c r="H9" s="54">
        <v>0</v>
      </c>
      <c r="I9" s="54">
        <v>0</v>
      </c>
      <c r="J9" s="65">
        <v>0</v>
      </c>
      <c r="K9" s="71">
        <v>0</v>
      </c>
      <c r="L9" s="72" t="e">
        <f>+K9/H9</f>
        <v>#DIV/0!</v>
      </c>
      <c r="M9" s="73" t="e">
        <f>+J9/K9</f>
        <v>#DIV/0!</v>
      </c>
      <c r="N9" s="74">
        <v>0</v>
      </c>
      <c r="O9" s="71">
        <v>0</v>
      </c>
      <c r="P9" s="73" t="e">
        <f>+N9/O9</f>
        <v>#DIV/0!</v>
      </c>
    </row>
    <row r="10" spans="1:16" s="28" customFormat="1" ht="19.5" customHeight="1">
      <c r="A10" s="23">
        <v>6</v>
      </c>
      <c r="B10" s="27"/>
      <c r="C10" s="55" t="s">
        <v>17</v>
      </c>
      <c r="D10" s="58" t="s">
        <v>17</v>
      </c>
      <c r="E10" s="61" t="s">
        <v>17</v>
      </c>
      <c r="F10" s="61" t="s">
        <v>17</v>
      </c>
      <c r="G10" s="53" t="s">
        <v>19</v>
      </c>
      <c r="H10" s="53" t="s">
        <v>19</v>
      </c>
      <c r="I10" s="53" t="s">
        <v>19</v>
      </c>
      <c r="J10" s="64">
        <v>0</v>
      </c>
      <c r="K10" s="67">
        <v>0</v>
      </c>
      <c r="L10" s="68" t="e">
        <f>K10/H10</f>
        <v>#DIV/0!</v>
      </c>
      <c r="M10" s="69" t="e">
        <f>J10/K10</f>
        <v>#DIV/0!</v>
      </c>
      <c r="N10" s="70">
        <v>0</v>
      </c>
      <c r="O10" s="67">
        <v>0</v>
      </c>
      <c r="P10" s="69" t="e">
        <f>+N10/O10</f>
        <v>#DIV/0!</v>
      </c>
    </row>
    <row r="11" spans="1:16" s="28" customFormat="1" ht="19.5" customHeight="1">
      <c r="A11" s="23">
        <v>7</v>
      </c>
      <c r="B11" s="27"/>
      <c r="C11" s="55" t="s">
        <v>17</v>
      </c>
      <c r="D11" s="58" t="s">
        <v>17</v>
      </c>
      <c r="E11" s="61" t="s">
        <v>17</v>
      </c>
      <c r="F11" s="61" t="s">
        <v>17</v>
      </c>
      <c r="G11" s="53" t="s">
        <v>19</v>
      </c>
      <c r="H11" s="53" t="s">
        <v>19</v>
      </c>
      <c r="I11" s="53" t="s">
        <v>19</v>
      </c>
      <c r="J11" s="64">
        <v>0</v>
      </c>
      <c r="K11" s="67">
        <v>0</v>
      </c>
      <c r="L11" s="68" t="e">
        <f>K11/H11</f>
        <v>#DIV/0!</v>
      </c>
      <c r="M11" s="69" t="e">
        <f>J11/K11</f>
        <v>#DIV/0!</v>
      </c>
      <c r="N11" s="70">
        <v>0</v>
      </c>
      <c r="O11" s="67">
        <v>0</v>
      </c>
      <c r="P11" s="69" t="e">
        <f aca="true" t="shared" si="0" ref="P7:P17">+N11/O11</f>
        <v>#DIV/0!</v>
      </c>
    </row>
    <row r="12" spans="1:16" s="28" customFormat="1" ht="19.5" customHeight="1">
      <c r="A12" s="23">
        <v>8</v>
      </c>
      <c r="B12" s="27"/>
      <c r="C12" s="55" t="s">
        <v>17</v>
      </c>
      <c r="D12" s="58" t="s">
        <v>17</v>
      </c>
      <c r="E12" s="61" t="s">
        <v>17</v>
      </c>
      <c r="F12" s="61" t="s">
        <v>17</v>
      </c>
      <c r="G12" s="53" t="s">
        <v>19</v>
      </c>
      <c r="H12" s="53" t="s">
        <v>19</v>
      </c>
      <c r="I12" s="53" t="s">
        <v>19</v>
      </c>
      <c r="J12" s="64">
        <v>0</v>
      </c>
      <c r="K12" s="67">
        <v>0</v>
      </c>
      <c r="L12" s="68" t="e">
        <f>K12/H12</f>
        <v>#DIV/0!</v>
      </c>
      <c r="M12" s="69" t="e">
        <f>J12/K12</f>
        <v>#DIV/0!</v>
      </c>
      <c r="N12" s="70">
        <v>0</v>
      </c>
      <c r="O12" s="67">
        <v>0</v>
      </c>
      <c r="P12" s="69" t="e">
        <f t="shared" si="0"/>
        <v>#DIV/0!</v>
      </c>
    </row>
    <row r="13" spans="1:16" s="28" customFormat="1" ht="19.5" customHeight="1">
      <c r="A13" s="23">
        <v>9</v>
      </c>
      <c r="B13" s="27"/>
      <c r="C13" s="56" t="s">
        <v>17</v>
      </c>
      <c r="D13" s="59" t="s">
        <v>17</v>
      </c>
      <c r="E13" s="62" t="s">
        <v>17</v>
      </c>
      <c r="F13" s="62" t="s">
        <v>17</v>
      </c>
      <c r="G13" s="54">
        <v>0</v>
      </c>
      <c r="H13" s="54">
        <v>0</v>
      </c>
      <c r="I13" s="54">
        <v>0</v>
      </c>
      <c r="J13" s="65">
        <v>0</v>
      </c>
      <c r="K13" s="71">
        <v>0</v>
      </c>
      <c r="L13" s="72" t="e">
        <f>+K13/H13</f>
        <v>#DIV/0!</v>
      </c>
      <c r="M13" s="73" t="e">
        <f>+J13/K13</f>
        <v>#DIV/0!</v>
      </c>
      <c r="N13" s="74">
        <v>0</v>
      </c>
      <c r="O13" s="71">
        <v>0</v>
      </c>
      <c r="P13" s="73" t="e">
        <f t="shared" si="0"/>
        <v>#DIV/0!</v>
      </c>
    </row>
    <row r="14" spans="1:16" s="28" customFormat="1" ht="19.5" customHeight="1">
      <c r="A14" s="23">
        <v>10</v>
      </c>
      <c r="B14" s="27"/>
      <c r="C14" s="55" t="s">
        <v>17</v>
      </c>
      <c r="D14" s="58" t="s">
        <v>17</v>
      </c>
      <c r="E14" s="61" t="s">
        <v>17</v>
      </c>
      <c r="F14" s="61" t="s">
        <v>17</v>
      </c>
      <c r="G14" s="53" t="s">
        <v>19</v>
      </c>
      <c r="H14" s="53" t="s">
        <v>19</v>
      </c>
      <c r="I14" s="53" t="s">
        <v>19</v>
      </c>
      <c r="J14" s="64">
        <v>0</v>
      </c>
      <c r="K14" s="67">
        <v>0</v>
      </c>
      <c r="L14" s="68" t="e">
        <f>K14/H14</f>
        <v>#DIV/0!</v>
      </c>
      <c r="M14" s="69" t="e">
        <f>J14/K14</f>
        <v>#DIV/0!</v>
      </c>
      <c r="N14" s="70">
        <v>0</v>
      </c>
      <c r="O14" s="67">
        <v>0</v>
      </c>
      <c r="P14" s="69" t="e">
        <f t="shared" si="0"/>
        <v>#DIV/0!</v>
      </c>
    </row>
    <row r="15" spans="1:16" s="28" customFormat="1" ht="19.5" customHeight="1">
      <c r="A15" s="23">
        <v>11</v>
      </c>
      <c r="B15" s="27"/>
      <c r="C15" s="55" t="s">
        <v>17</v>
      </c>
      <c r="D15" s="58" t="s">
        <v>17</v>
      </c>
      <c r="E15" s="61" t="s">
        <v>17</v>
      </c>
      <c r="F15" s="61" t="s">
        <v>17</v>
      </c>
      <c r="G15" s="53" t="s">
        <v>19</v>
      </c>
      <c r="H15" s="53" t="s">
        <v>19</v>
      </c>
      <c r="I15" s="53" t="s">
        <v>19</v>
      </c>
      <c r="J15" s="64">
        <v>0</v>
      </c>
      <c r="K15" s="67">
        <v>0</v>
      </c>
      <c r="L15" s="68" t="e">
        <f>K15/H15</f>
        <v>#DIV/0!</v>
      </c>
      <c r="M15" s="69" t="e">
        <f>J15/K15</f>
        <v>#DIV/0!</v>
      </c>
      <c r="N15" s="70">
        <v>0</v>
      </c>
      <c r="O15" s="67">
        <v>0</v>
      </c>
      <c r="P15" s="69" t="e">
        <f t="shared" si="0"/>
        <v>#DIV/0!</v>
      </c>
    </row>
    <row r="16" spans="1:16" s="28" customFormat="1" ht="19.5" customHeight="1">
      <c r="A16" s="23">
        <v>12</v>
      </c>
      <c r="B16" s="27"/>
      <c r="C16" s="57"/>
      <c r="D16" s="60"/>
      <c r="E16" s="63"/>
      <c r="F16" s="62"/>
      <c r="G16" s="54"/>
      <c r="H16" s="54"/>
      <c r="I16" s="54"/>
      <c r="J16" s="66"/>
      <c r="K16" s="75"/>
      <c r="L16" s="72" t="e">
        <f>+K16/H16</f>
        <v>#DIV/0!</v>
      </c>
      <c r="M16" s="73" t="e">
        <f>+J16/K16</f>
        <v>#DIV/0!</v>
      </c>
      <c r="N16" s="76"/>
      <c r="O16" s="75"/>
      <c r="P16" s="73" t="e">
        <f t="shared" si="0"/>
        <v>#DIV/0!</v>
      </c>
    </row>
    <row r="17" spans="1:16" s="28" customFormat="1" ht="19.5" customHeight="1">
      <c r="A17" s="23">
        <v>12</v>
      </c>
      <c r="B17" s="27"/>
      <c r="C17" s="55"/>
      <c r="D17" s="58"/>
      <c r="E17" s="61"/>
      <c r="F17" s="61"/>
      <c r="G17" s="53"/>
      <c r="H17" s="53"/>
      <c r="I17" s="53"/>
      <c r="J17" s="64"/>
      <c r="K17" s="67"/>
      <c r="L17" s="68" t="e">
        <f>K17/H17</f>
        <v>#DIV/0!</v>
      </c>
      <c r="M17" s="69" t="e">
        <f>J17/K17</f>
        <v>#DIV/0!</v>
      </c>
      <c r="N17" s="70"/>
      <c r="O17" s="67"/>
      <c r="P17" s="69" t="e">
        <f t="shared" si="0"/>
        <v>#DIV/0!</v>
      </c>
    </row>
    <row r="18" spans="1:16" s="31" customFormat="1" ht="30.75" customHeight="1">
      <c r="A18" s="29"/>
      <c r="B18" s="30"/>
      <c r="C18" s="77" t="s">
        <v>11</v>
      </c>
      <c r="D18" s="78"/>
      <c r="E18" s="77"/>
      <c r="F18" s="77"/>
      <c r="G18" s="79"/>
      <c r="H18" s="81">
        <v>68</v>
      </c>
      <c r="I18" s="79"/>
      <c r="J18" s="80">
        <f>SUM(J5:J17)</f>
        <v>198294.5</v>
      </c>
      <c r="K18" s="81">
        <f>SUM(K5:K17)</f>
        <v>22780</v>
      </c>
      <c r="L18" s="81">
        <f>K18/H18</f>
        <v>335</v>
      </c>
      <c r="M18" s="82">
        <f>J18/K18</f>
        <v>8.704762949956102</v>
      </c>
      <c r="N18" s="80"/>
      <c r="O18" s="81"/>
      <c r="P18" s="83"/>
    </row>
    <row r="19" spans="1:16" s="28" customFormat="1" ht="15">
      <c r="A19" s="32"/>
      <c r="B19" s="33"/>
      <c r="D19" s="34"/>
      <c r="E19" s="35"/>
      <c r="F19" s="35"/>
      <c r="G19" s="36"/>
      <c r="H19" s="36"/>
      <c r="I19" s="36"/>
      <c r="J19" s="37"/>
      <c r="K19" s="38"/>
      <c r="L19" s="38"/>
      <c r="M19" s="39"/>
      <c r="N19" s="41"/>
      <c r="O19" s="38"/>
      <c r="P19" s="40"/>
    </row>
    <row r="20" spans="1:16" s="28" customFormat="1" ht="15">
      <c r="A20" s="32"/>
      <c r="B20" s="33"/>
      <c r="D20" s="34"/>
      <c r="E20" s="35"/>
      <c r="F20" s="35"/>
      <c r="G20" s="36"/>
      <c r="H20" s="36"/>
      <c r="I20" s="36"/>
      <c r="J20" s="37"/>
      <c r="K20" s="38"/>
      <c r="L20" s="38"/>
      <c r="M20" s="39"/>
      <c r="N20" s="41"/>
      <c r="O20" s="38"/>
      <c r="P20" s="40"/>
    </row>
    <row r="21" spans="1:16" s="28" customFormat="1" ht="15">
      <c r="A21" s="32"/>
      <c r="B21" s="33"/>
      <c r="D21" s="34"/>
      <c r="E21" s="35"/>
      <c r="F21" s="35"/>
      <c r="G21" s="36"/>
      <c r="H21" s="36"/>
      <c r="I21" s="36"/>
      <c r="J21" s="37"/>
      <c r="K21" s="38"/>
      <c r="L21" s="38"/>
      <c r="M21" s="39"/>
      <c r="N21" s="41"/>
      <c r="O21" s="38"/>
      <c r="P21" s="40"/>
    </row>
    <row r="22" spans="1:16" s="28" customFormat="1" ht="15">
      <c r="A22" s="32"/>
      <c r="B22" s="33"/>
      <c r="D22" s="34"/>
      <c r="E22" s="35"/>
      <c r="F22" s="35"/>
      <c r="G22" s="36"/>
      <c r="H22" s="36"/>
      <c r="I22" s="36"/>
      <c r="J22" s="37"/>
      <c r="K22" s="38"/>
      <c r="L22" s="38"/>
      <c r="M22" s="39"/>
      <c r="N22" s="41"/>
      <c r="O22" s="38"/>
      <c r="P22" s="40"/>
    </row>
    <row r="23" spans="1:16" s="28" customFormat="1" ht="15">
      <c r="A23" s="32"/>
      <c r="B23" s="33"/>
      <c r="D23" s="34"/>
      <c r="E23" s="35"/>
      <c r="F23" s="35"/>
      <c r="G23" s="36"/>
      <c r="H23" s="36"/>
      <c r="I23" s="36"/>
      <c r="J23" s="37"/>
      <c r="K23" s="38"/>
      <c r="L23" s="38"/>
      <c r="M23" s="39"/>
      <c r="N23" s="41"/>
      <c r="O23" s="38"/>
      <c r="P23" s="40"/>
    </row>
    <row r="24" spans="1:16" s="28" customFormat="1" ht="15">
      <c r="A24" s="32"/>
      <c r="B24" s="33"/>
      <c r="D24" s="34"/>
      <c r="E24" s="35"/>
      <c r="F24" s="35"/>
      <c r="G24" s="36"/>
      <c r="H24" s="36"/>
      <c r="I24" s="36"/>
      <c r="J24" s="37"/>
      <c r="K24" s="38"/>
      <c r="L24" s="38"/>
      <c r="M24" s="39"/>
      <c r="N24" s="41"/>
      <c r="O24" s="38"/>
      <c r="P24" s="40"/>
    </row>
    <row r="25" spans="1:16" s="28" customFormat="1" ht="15">
      <c r="A25" s="32"/>
      <c r="B25" s="33"/>
      <c r="D25" s="34"/>
      <c r="E25" s="35"/>
      <c r="F25" s="35"/>
      <c r="G25" s="36"/>
      <c r="H25" s="36"/>
      <c r="I25" s="36"/>
      <c r="J25" s="37"/>
      <c r="K25" s="38"/>
      <c r="L25" s="38"/>
      <c r="M25" s="39"/>
      <c r="N25" s="41"/>
      <c r="O25" s="38"/>
      <c r="P25" s="40"/>
    </row>
    <row r="26" spans="1:16" s="28" customFormat="1" ht="15">
      <c r="A26" s="32"/>
      <c r="B26" s="33"/>
      <c r="D26" s="34"/>
      <c r="E26" s="35"/>
      <c r="F26" s="35"/>
      <c r="G26" s="36"/>
      <c r="H26" s="36"/>
      <c r="I26" s="36"/>
      <c r="J26" s="37"/>
      <c r="K26" s="38"/>
      <c r="L26" s="38"/>
      <c r="M26" s="39"/>
      <c r="N26" s="41"/>
      <c r="O26" s="38"/>
      <c r="P26" s="40"/>
    </row>
    <row r="27" spans="1:16" s="28" customFormat="1" ht="15">
      <c r="A27" s="32"/>
      <c r="B27" s="33"/>
      <c r="D27" s="34"/>
      <c r="E27" s="35"/>
      <c r="F27" s="35"/>
      <c r="G27" s="36"/>
      <c r="H27" s="36"/>
      <c r="I27" s="36"/>
      <c r="J27" s="37"/>
      <c r="K27" s="38"/>
      <c r="L27" s="38"/>
      <c r="M27" s="39"/>
      <c r="N27" s="41"/>
      <c r="O27" s="38"/>
      <c r="P27" s="40"/>
    </row>
    <row r="28" spans="1:16" s="28" customFormat="1" ht="15">
      <c r="A28" s="32"/>
      <c r="B28" s="33"/>
      <c r="D28" s="34"/>
      <c r="E28" s="35"/>
      <c r="F28" s="35"/>
      <c r="G28" s="36"/>
      <c r="H28" s="36"/>
      <c r="I28" s="36"/>
      <c r="J28" s="37"/>
      <c r="K28" s="38"/>
      <c r="L28" s="38"/>
      <c r="M28" s="39"/>
      <c r="N28" s="41"/>
      <c r="O28" s="38"/>
      <c r="P28" s="40"/>
    </row>
    <row r="29" spans="1:16" s="28" customFormat="1" ht="15">
      <c r="A29" s="32"/>
      <c r="B29" s="33"/>
      <c r="D29" s="34"/>
      <c r="E29" s="35"/>
      <c r="F29" s="35"/>
      <c r="G29" s="36"/>
      <c r="H29" s="36"/>
      <c r="I29" s="36"/>
      <c r="J29" s="37"/>
      <c r="K29" s="38"/>
      <c r="L29" s="38"/>
      <c r="M29" s="39"/>
      <c r="N29" s="41"/>
      <c r="O29" s="38"/>
      <c r="P29" s="40"/>
    </row>
    <row r="30" spans="1:16" s="28" customFormat="1" ht="15">
      <c r="A30" s="32"/>
      <c r="B30" s="33"/>
      <c r="D30" s="34"/>
      <c r="E30" s="35"/>
      <c r="F30" s="35"/>
      <c r="G30" s="36"/>
      <c r="H30" s="36"/>
      <c r="I30" s="36"/>
      <c r="J30" s="37"/>
      <c r="K30" s="38"/>
      <c r="L30" s="38"/>
      <c r="M30" s="39"/>
      <c r="N30" s="41"/>
      <c r="O30" s="38"/>
      <c r="P30" s="40"/>
    </row>
    <row r="31" spans="1:16" s="28" customFormat="1" ht="15">
      <c r="A31" s="32"/>
      <c r="B31" s="33"/>
      <c r="D31" s="34"/>
      <c r="E31" s="35"/>
      <c r="F31" s="35"/>
      <c r="G31" s="36"/>
      <c r="H31" s="36"/>
      <c r="I31" s="36"/>
      <c r="J31" s="37"/>
      <c r="K31" s="38"/>
      <c r="L31" s="38"/>
      <c r="M31" s="39"/>
      <c r="N31" s="41"/>
      <c r="O31" s="38"/>
      <c r="P31" s="40"/>
    </row>
    <row r="32" spans="1:16" s="28" customFormat="1" ht="15">
      <c r="A32" s="32"/>
      <c r="B32" s="33"/>
      <c r="D32" s="34"/>
      <c r="E32" s="35"/>
      <c r="F32" s="35"/>
      <c r="G32" s="36"/>
      <c r="H32" s="36"/>
      <c r="I32" s="36"/>
      <c r="J32" s="37"/>
      <c r="K32" s="38"/>
      <c r="L32" s="38"/>
      <c r="M32" s="39"/>
      <c r="N32" s="41"/>
      <c r="O32" s="38"/>
      <c r="P32" s="40"/>
    </row>
    <row r="33" spans="1:16" s="28" customFormat="1" ht="15">
      <c r="A33" s="32"/>
      <c r="B33" s="33"/>
      <c r="D33" s="34"/>
      <c r="E33" s="35"/>
      <c r="F33" s="35"/>
      <c r="G33" s="36"/>
      <c r="H33" s="36"/>
      <c r="I33" s="36"/>
      <c r="J33" s="37"/>
      <c r="K33" s="38"/>
      <c r="L33" s="38"/>
      <c r="M33" s="39"/>
      <c r="N33" s="41"/>
      <c r="O33" s="38"/>
      <c r="P33" s="40"/>
    </row>
    <row r="34" spans="1:16" s="28" customFormat="1" ht="15">
      <c r="A34" s="32"/>
      <c r="B34" s="33"/>
      <c r="D34" s="34"/>
      <c r="E34" s="35"/>
      <c r="F34" s="35"/>
      <c r="G34" s="36"/>
      <c r="H34" s="36"/>
      <c r="I34" s="36"/>
      <c r="J34" s="37"/>
      <c r="K34" s="38"/>
      <c r="L34" s="38"/>
      <c r="M34" s="39"/>
      <c r="N34" s="41"/>
      <c r="O34" s="38"/>
      <c r="P34" s="40"/>
    </row>
    <row r="35" spans="1:16" s="28" customFormat="1" ht="15">
      <c r="A35" s="32"/>
      <c r="B35" s="33"/>
      <c r="D35" s="34"/>
      <c r="E35" s="35"/>
      <c r="F35" s="35"/>
      <c r="G35" s="36"/>
      <c r="H35" s="36"/>
      <c r="I35" s="36"/>
      <c r="J35" s="37"/>
      <c r="K35" s="38"/>
      <c r="L35" s="38"/>
      <c r="M35" s="39"/>
      <c r="N35" s="41"/>
      <c r="O35" s="38"/>
      <c r="P35" s="40"/>
    </row>
    <row r="36" spans="1:16" s="28" customFormat="1" ht="15">
      <c r="A36" s="32"/>
      <c r="B36" s="33"/>
      <c r="D36" s="34"/>
      <c r="E36" s="35"/>
      <c r="F36" s="35"/>
      <c r="G36" s="36"/>
      <c r="H36" s="36"/>
      <c r="I36" s="36"/>
      <c r="J36" s="37"/>
      <c r="K36" s="38"/>
      <c r="L36" s="38"/>
      <c r="M36" s="39"/>
      <c r="N36" s="41"/>
      <c r="O36" s="38"/>
      <c r="P36" s="40"/>
    </row>
    <row r="37" spans="1:16" s="28" customFormat="1" ht="15">
      <c r="A37" s="32"/>
      <c r="B37" s="33"/>
      <c r="D37" s="34"/>
      <c r="E37" s="35"/>
      <c r="F37" s="35"/>
      <c r="G37" s="36"/>
      <c r="H37" s="36"/>
      <c r="I37" s="36"/>
      <c r="J37" s="37"/>
      <c r="K37" s="38"/>
      <c r="L37" s="38"/>
      <c r="M37" s="39"/>
      <c r="N37" s="41"/>
      <c r="O37" s="38"/>
      <c r="P37" s="40"/>
    </row>
    <row r="38" spans="1:16" s="28" customFormat="1" ht="15">
      <c r="A38" s="32"/>
      <c r="B38" s="33"/>
      <c r="D38" s="34"/>
      <c r="E38" s="35"/>
      <c r="F38" s="35"/>
      <c r="G38" s="36"/>
      <c r="H38" s="36"/>
      <c r="I38" s="36"/>
      <c r="J38" s="37"/>
      <c r="K38" s="38"/>
      <c r="L38" s="38"/>
      <c r="M38" s="39"/>
      <c r="N38" s="41"/>
      <c r="O38" s="38"/>
      <c r="P38" s="40"/>
    </row>
    <row r="39" spans="1:16" s="28" customFormat="1" ht="15">
      <c r="A39" s="32"/>
      <c r="B39" s="33"/>
      <c r="D39" s="34"/>
      <c r="E39" s="35"/>
      <c r="F39" s="35"/>
      <c r="G39" s="36"/>
      <c r="H39" s="36"/>
      <c r="I39" s="36"/>
      <c r="J39" s="37"/>
      <c r="K39" s="38"/>
      <c r="L39" s="38"/>
      <c r="M39" s="39"/>
      <c r="N39" s="41"/>
      <c r="O39" s="38"/>
      <c r="P39" s="40"/>
    </row>
    <row r="40" spans="1:16" s="28" customFormat="1" ht="15">
      <c r="A40" s="32"/>
      <c r="B40" s="33"/>
      <c r="D40" s="34"/>
      <c r="E40" s="35"/>
      <c r="F40" s="35"/>
      <c r="G40" s="36"/>
      <c r="H40" s="36"/>
      <c r="I40" s="36"/>
      <c r="J40" s="37"/>
      <c r="K40" s="38"/>
      <c r="L40" s="38"/>
      <c r="M40" s="39"/>
      <c r="N40" s="41"/>
      <c r="O40" s="38"/>
      <c r="P40" s="40"/>
    </row>
    <row r="41" spans="1:16" s="28" customFormat="1" ht="15">
      <c r="A41" s="32"/>
      <c r="B41" s="33"/>
      <c r="D41" s="34"/>
      <c r="E41" s="35"/>
      <c r="F41" s="35"/>
      <c r="G41" s="36"/>
      <c r="H41" s="36"/>
      <c r="I41" s="36"/>
      <c r="J41" s="37"/>
      <c r="K41" s="38"/>
      <c r="L41" s="38"/>
      <c r="M41" s="39"/>
      <c r="N41" s="41"/>
      <c r="O41" s="38"/>
      <c r="P41" s="40"/>
    </row>
    <row r="42" spans="1:16" s="28" customFormat="1" ht="15">
      <c r="A42" s="32"/>
      <c r="B42" s="33"/>
      <c r="D42" s="34"/>
      <c r="E42" s="35"/>
      <c r="F42" s="35"/>
      <c r="G42" s="36"/>
      <c r="H42" s="36"/>
      <c r="I42" s="36"/>
      <c r="J42" s="37"/>
      <c r="K42" s="38"/>
      <c r="L42" s="38"/>
      <c r="M42" s="39"/>
      <c r="N42" s="41"/>
      <c r="O42" s="38"/>
      <c r="P42" s="40"/>
    </row>
    <row r="43" spans="1:16" s="28" customFormat="1" ht="15">
      <c r="A43" s="32"/>
      <c r="B43" s="33"/>
      <c r="D43" s="34"/>
      <c r="E43" s="35"/>
      <c r="F43" s="35"/>
      <c r="G43" s="36"/>
      <c r="H43" s="36"/>
      <c r="I43" s="36"/>
      <c r="J43" s="37"/>
      <c r="K43" s="38"/>
      <c r="L43" s="38"/>
      <c r="M43" s="39"/>
      <c r="N43" s="41"/>
      <c r="O43" s="38"/>
      <c r="P43" s="40"/>
    </row>
    <row r="44" spans="1:16" s="28" customFormat="1" ht="15">
      <c r="A44" s="32"/>
      <c r="B44" s="33"/>
      <c r="D44" s="34"/>
      <c r="E44" s="35"/>
      <c r="F44" s="35"/>
      <c r="G44" s="36"/>
      <c r="H44" s="36"/>
      <c r="I44" s="36"/>
      <c r="J44" s="37"/>
      <c r="K44" s="38"/>
      <c r="L44" s="38"/>
      <c r="M44" s="39"/>
      <c r="N44" s="41"/>
      <c r="O44" s="38"/>
      <c r="P44" s="40"/>
    </row>
    <row r="45" spans="1:16" s="28" customFormat="1" ht="15">
      <c r="A45" s="32"/>
      <c r="B45" s="33"/>
      <c r="D45" s="34"/>
      <c r="E45" s="35"/>
      <c r="F45" s="35"/>
      <c r="G45" s="36"/>
      <c r="H45" s="36"/>
      <c r="I45" s="36"/>
      <c r="J45" s="37"/>
      <c r="K45" s="38"/>
      <c r="L45" s="38"/>
      <c r="M45" s="39"/>
      <c r="N45" s="41"/>
      <c r="O45" s="38"/>
      <c r="P45" s="40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horizontalDpi="300" verticalDpi="300" orientation="landscape" paperSize="9" scale="60" r:id="rId2"/>
  <ignoredErrors>
    <ignoredError sqref="L16:L17 M16:M17" numberStoredAsText="1" evalError="1" formula="1"/>
    <ignoredError sqref="L18 M18 P16:P17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AAA.MASTER WEEKLY REPORT</dc:title>
  <dc:subject/>
  <dc:creator>Iskender </dc:creator>
  <cp:keywords/>
  <dc:description/>
  <cp:lastModifiedBy>isko</cp:lastModifiedBy>
  <cp:lastPrinted>2006-11-10T12:59:00Z</cp:lastPrinted>
  <dcterms:created xsi:type="dcterms:W3CDTF">2006-03-17T12:24:26Z</dcterms:created>
  <dcterms:modified xsi:type="dcterms:W3CDTF">2006-12-08T13:11:51Z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2046748808</vt:i4>
  </property>
  <property fmtid="{D5CDD505-2E9C-101B-9397-08002B2CF9AE}" pid="3" name="_EmailSubject">
    <vt:lpwstr>WB Weekly Box Office Report</vt:lpwstr>
  </property>
  <property fmtid="{D5CDD505-2E9C-101B-9397-08002B2CF9AE}" pid="4" name="_AuthorEmail">
    <vt:lpwstr>Gokhan.Elyetistiren@warnerbros.com</vt:lpwstr>
  </property>
  <property fmtid="{D5CDD505-2E9C-101B-9397-08002B2CF9AE}" pid="5" name="_AuthorEmailDisplayName">
    <vt:lpwstr>Elyetistiren, Gokhan</vt:lpwstr>
  </property>
  <property fmtid="{D5CDD505-2E9C-101B-9397-08002B2CF9AE}" pid="6" name="_ReviewingToolsShownOnce">
    <vt:lpwstr/>
  </property>
</Properties>
</file>