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<sst xmlns="http://schemas.openxmlformats.org/spreadsheetml/2006/main" count="37" uniqueCount="26">
  <si>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</si>
  <si>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</si>
  <si>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</si>
  <si>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</si>
  <si>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</si>
  <si>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</si>
  <si>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</si>
  <si>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</si>
  <si>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</si>
  <si>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</si>
  <si>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</si>
  <si>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</si>
  <si>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</si>
  <si>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</si>
  <si>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</si>
  <si>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</si>
  <si>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</si>
  <si>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</si>
  <si>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</si>
  <si>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</si>
  <si>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</si>
  <si>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</si>
  <si>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</si>
  <si>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NEW FRANCE</t>
  </si>
  <si>
    <t>WEEKEND: 47      01.12 - 03.12.2006</t>
  </si>
  <si>
    <t>DATE : 05.12.2006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</si>
</sst>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26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3">
      <selection activeCell="C6" sqref="C6:C7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92" t="s">
        <v>24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39038</v>
      </c>
      <c r="E8" s="3" t="s">
        <v>22</v>
      </c>
      <c r="F8" s="3" t="s">
        <v>22</v>
      </c>
      <c r="G8" s="51">
        <v>10</v>
      </c>
      <c r="H8" s="51">
        <v>4</v>
      </c>
      <c r="I8" s="51">
        <v>3</v>
      </c>
      <c r="J8" s="4">
        <v>212</v>
      </c>
      <c r="K8" s="5">
        <v>23</v>
      </c>
      <c r="L8" s="4">
        <v>230</v>
      </c>
      <c r="M8" s="5">
        <v>23</v>
      </c>
      <c r="N8" s="4">
        <v>366</v>
      </c>
      <c r="O8" s="5">
        <v>34</v>
      </c>
      <c r="P8" s="55">
        <f>+J8+L8+N8</f>
        <v>808</v>
      </c>
      <c r="Q8" s="58">
        <f>+K8+M8+O8</f>
        <v>80</v>
      </c>
      <c r="R8" s="10">
        <f>+Q8/H8</f>
        <v>20</v>
      </c>
      <c r="S8" s="59">
        <f>+P8/Q8</f>
        <v>10.1</v>
      </c>
      <c r="T8" s="4">
        <v>3194</v>
      </c>
      <c r="U8" s="60">
        <f>(+T8-P8)/T8</f>
        <v>0.7470256731371321</v>
      </c>
      <c r="V8" s="4">
        <v>25874</v>
      </c>
      <c r="W8" s="5">
        <v>2587</v>
      </c>
      <c r="X8" s="61">
        <f>V8/W8</f>
        <v>10.001546192500966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4</v>
      </c>
      <c r="I19" s="73"/>
      <c r="J19" s="75"/>
      <c r="K19" s="76"/>
      <c r="L19" s="75"/>
      <c r="M19" s="76"/>
      <c r="N19" s="75"/>
      <c r="O19" s="76"/>
      <c r="P19" s="75">
        <f>SUM(P8:P18)</f>
        <v>808</v>
      </c>
      <c r="Q19" s="76">
        <f>SUM(Q8:Q18)</f>
        <v>80</v>
      </c>
      <c r="R19" s="77">
        <f>P19/H19</f>
        <v>202</v>
      </c>
      <c r="S19" s="78">
        <f>P19/Q19</f>
        <v>10.1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2006-12-05T13:17:21Z</cp:lastPrinted>
  <dcterms:created xsi:type="dcterms:W3CDTF">2006-03-15T09:07:04Z</dcterms:created>
  <dcterms:modified xsi:type="dcterms:W3CDTF">2006-12-05T14:24:24Z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730181704</vt:i4>
  </property>
  <property fmtid="{D5CDD505-2E9C-101B-9397-08002B2CF9AE}" pid="3" name="_EmailSubject">
    <vt:lpwstr>Weekend Box Office - WE: 47-2006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