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<sst xmlns="http://schemas.openxmlformats.org/spreadsheetml/2006/main" count="41" uniqueCount="31">
  <si>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</si>
  <si>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</si>
  <si>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</si>
  <si>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</si>
  <si>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</si>
  <si>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</si>
  <si>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</si>
  <si>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</si>
  <si>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</si>
  <si>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</si>
  <si>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</si>
  <si>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</si>
  <si>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</si>
  <si>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</si>
  <si>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</si>
  <si>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</si>
  <si>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</si>
  <si>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</si>
  <si>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</si>
  <si>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ARAF</t>
  </si>
  <si>
    <t>BİR FİLM - DFGS</t>
  </si>
  <si>
    <t>HOWL'S MOVING CASTLE</t>
  </si>
  <si>
    <t>WILD BUNCH</t>
  </si>
  <si>
    <t>WIND THAT SHAKES THE BARLEY, THE</t>
  </si>
  <si>
    <t>PATHE</t>
  </si>
  <si>
    <t>ETERNAL SUNSHINE OF THE SPOTLESS MIND</t>
  </si>
  <si>
    <t>CINEMEDYA</t>
  </si>
  <si>
    <t>2006 / 47</t>
  </si>
  <si>
    <t>17 - 19 Kasım 2006</t>
  </si>
  <si>
    <t>TEXAS CHAINSAW MASSACRE, THE</t>
  </si>
  <si>
    <t>CINEMEDYA - FOCUS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</si>
</sst>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20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0"/>
    </font>
    <font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3" fontId="17" fillId="0" borderId="0" xfId="2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</cellXfs>
  <cellStyles count="9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0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8" customHeight="1"/>
  <cols>
    <col min="1" max="1" width="1.1484375" style="1" customWidth="1"/>
    <col min="2" max="2" width="4.00390625" style="2" bestFit="1" customWidth="1"/>
    <col min="3" max="3" width="48.140625" style="2" bestFit="1" customWidth="1"/>
    <col min="4" max="4" width="12.00390625" style="1" bestFit="1" customWidth="1"/>
    <col min="5" max="5" width="33.14062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7109375" style="1" bestFit="1" customWidth="1"/>
    <col min="14" max="14" width="13.8515625" style="1" bestFit="1" customWidth="1"/>
    <col min="15" max="15" width="9.71093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4.7109375" style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2.7109375" style="1" bestFit="1" customWidth="1"/>
    <col min="27" max="27" width="17.1406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3" t="s">
        <v>14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35" t="s">
        <v>3</v>
      </c>
      <c r="Y2" s="33"/>
      <c r="Z2" s="33"/>
      <c r="AA2" s="33" t="s">
        <v>27</v>
      </c>
      <c r="AB2" s="34"/>
    </row>
    <row r="3" spans="2:28" ht="25.5" customHeight="1" thickBo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  <c r="X3" s="36" t="s">
        <v>28</v>
      </c>
      <c r="Y3" s="37"/>
      <c r="Z3" s="37"/>
      <c r="AA3" s="37"/>
      <c r="AB3" s="38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32" t="s">
        <v>5</v>
      </c>
      <c r="E5" s="31" t="s">
        <v>0</v>
      </c>
      <c r="F5" s="31" t="s">
        <v>4</v>
      </c>
      <c r="H5" s="31" t="s">
        <v>16</v>
      </c>
      <c r="I5" s="31" t="s">
        <v>1</v>
      </c>
      <c r="K5" s="31" t="s">
        <v>6</v>
      </c>
      <c r="L5" s="31"/>
      <c r="M5" s="31" t="s">
        <v>7</v>
      </c>
      <c r="N5" s="31"/>
      <c r="O5" s="31" t="s">
        <v>8</v>
      </c>
      <c r="P5" s="31"/>
      <c r="Q5" s="39" t="s">
        <v>9</v>
      </c>
      <c r="R5" s="39"/>
      <c r="T5" s="40" t="s">
        <v>10</v>
      </c>
      <c r="U5" s="40"/>
      <c r="W5" s="41" t="s">
        <v>11</v>
      </c>
      <c r="X5" s="41"/>
      <c r="Z5" s="42" t="s">
        <v>12</v>
      </c>
      <c r="AA5" s="42"/>
      <c r="AB5" s="42"/>
    </row>
    <row r="6" spans="4:28" s="4" customFormat="1" ht="36.75" customHeight="1">
      <c r="D6" s="31"/>
      <c r="E6" s="31"/>
      <c r="F6" s="31"/>
      <c r="H6" s="31"/>
      <c r="I6" s="31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0" t="s">
        <v>2</v>
      </c>
      <c r="AA6" s="19" t="s">
        <v>13</v>
      </c>
      <c r="AB6" s="20" t="s">
        <v>17</v>
      </c>
    </row>
    <row r="7" spans="1:28" s="13" customFormat="1" ht="18" customHeight="1">
      <c r="A7" s="1"/>
      <c r="B7" s="24">
        <v>1</v>
      </c>
      <c r="C7" s="17" t="s">
        <v>19</v>
      </c>
      <c r="D7" s="18">
        <v>38996</v>
      </c>
      <c r="E7" s="13" t="s">
        <v>20</v>
      </c>
      <c r="F7" s="13">
        <v>103</v>
      </c>
      <c r="H7" s="13">
        <v>9</v>
      </c>
      <c r="I7" s="13">
        <v>7</v>
      </c>
      <c r="K7" s="25">
        <v>401</v>
      </c>
      <c r="L7" s="14">
        <v>2102</v>
      </c>
      <c r="M7" s="25">
        <v>587</v>
      </c>
      <c r="N7" s="14">
        <v>2829</v>
      </c>
      <c r="O7" s="25">
        <v>512</v>
      </c>
      <c r="P7" s="14">
        <v>2609</v>
      </c>
      <c r="Q7" s="26">
        <f aca="true" t="shared" si="0" ref="Q7:R11">K7+M7+O7</f>
        <v>1500</v>
      </c>
      <c r="R7" s="15">
        <f t="shared" si="0"/>
        <v>7540</v>
      </c>
      <c r="T7" s="23">
        <v>2337</v>
      </c>
      <c r="U7" s="16">
        <v>11033</v>
      </c>
      <c r="W7" s="26">
        <f>Q7/H7</f>
        <v>166.66666666666666</v>
      </c>
      <c r="X7" s="15">
        <f>R7/Q7</f>
        <v>5.026666666666666</v>
      </c>
      <c r="Z7" s="22">
        <v>121533</v>
      </c>
      <c r="AA7" s="21">
        <v>794888</v>
      </c>
      <c r="AB7" s="21">
        <f>AA7/Z7</f>
        <v>6.540511630585931</v>
      </c>
    </row>
    <row r="8" spans="1:28" s="13" customFormat="1" ht="18" customHeight="1">
      <c r="A8" s="1"/>
      <c r="B8" s="24">
        <v>2</v>
      </c>
      <c r="C8" s="17" t="s">
        <v>23</v>
      </c>
      <c r="D8" s="18">
        <v>39010</v>
      </c>
      <c r="E8" s="13" t="s">
        <v>24</v>
      </c>
      <c r="F8" s="13">
        <v>4</v>
      </c>
      <c r="H8" s="13">
        <v>4</v>
      </c>
      <c r="I8" s="13">
        <v>5</v>
      </c>
      <c r="K8" s="25">
        <v>209</v>
      </c>
      <c r="L8" s="14">
        <v>624</v>
      </c>
      <c r="M8" s="25">
        <v>354</v>
      </c>
      <c r="N8" s="14">
        <v>975</v>
      </c>
      <c r="O8" s="25">
        <v>321</v>
      </c>
      <c r="P8" s="14">
        <v>888</v>
      </c>
      <c r="Q8" s="26">
        <f>K8+M8+O8</f>
        <v>884</v>
      </c>
      <c r="R8" s="15">
        <f>L8+N8+P8</f>
        <v>2487</v>
      </c>
      <c r="T8" s="23">
        <v>429</v>
      </c>
      <c r="U8" s="16">
        <v>2085</v>
      </c>
      <c r="W8" s="26">
        <f>Q8/H8</f>
        <v>221</v>
      </c>
      <c r="X8" s="15">
        <f>R8/Q8</f>
        <v>2.813348416289593</v>
      </c>
      <c r="Z8" s="22">
        <v>8733</v>
      </c>
      <c r="AA8" s="21">
        <v>66752</v>
      </c>
      <c r="AB8" s="21">
        <f>AA8/Z8</f>
        <v>7.643650521012252</v>
      </c>
    </row>
    <row r="9" spans="1:28" s="13" customFormat="1" ht="18" customHeight="1">
      <c r="A9" s="1"/>
      <c r="B9" s="24">
        <v>3</v>
      </c>
      <c r="C9" s="17" t="s">
        <v>25</v>
      </c>
      <c r="D9" s="18">
        <v>38863</v>
      </c>
      <c r="E9" s="13" t="s">
        <v>26</v>
      </c>
      <c r="F9" s="13">
        <v>35</v>
      </c>
      <c r="H9" s="13">
        <v>1</v>
      </c>
      <c r="I9" s="13">
        <v>24</v>
      </c>
      <c r="K9" s="25">
        <v>37</v>
      </c>
      <c r="L9" s="14">
        <v>111</v>
      </c>
      <c r="M9" s="25">
        <v>50</v>
      </c>
      <c r="N9" s="14">
        <v>150</v>
      </c>
      <c r="O9" s="25">
        <v>50</v>
      </c>
      <c r="P9" s="14">
        <v>150</v>
      </c>
      <c r="Q9" s="26">
        <f t="shared" si="0"/>
        <v>137</v>
      </c>
      <c r="R9" s="15">
        <f t="shared" si="0"/>
        <v>411</v>
      </c>
      <c r="T9" s="23">
        <v>550</v>
      </c>
      <c r="U9" s="16">
        <v>1650</v>
      </c>
      <c r="W9" s="26">
        <f>Q9/H9</f>
        <v>137</v>
      </c>
      <c r="X9" s="15">
        <f>R9/Q9</f>
        <v>3</v>
      </c>
      <c r="Z9" s="22">
        <v>90453</v>
      </c>
      <c r="AA9" s="21">
        <v>614051.5</v>
      </c>
      <c r="AB9" s="21">
        <f>AA9/Z9</f>
        <v>6.788625031784463</v>
      </c>
    </row>
    <row r="10" spans="1:28" s="13" customFormat="1" ht="18" customHeight="1">
      <c r="A10" s="1"/>
      <c r="B10" s="24">
        <v>4</v>
      </c>
      <c r="C10" s="17" t="s">
        <v>21</v>
      </c>
      <c r="D10" s="18">
        <v>38877</v>
      </c>
      <c r="E10" s="13" t="s">
        <v>22</v>
      </c>
      <c r="F10" s="13">
        <v>64</v>
      </c>
      <c r="H10" s="13">
        <v>2</v>
      </c>
      <c r="I10" s="13">
        <v>23</v>
      </c>
      <c r="K10" s="25">
        <v>30</v>
      </c>
      <c r="L10" s="14">
        <v>90</v>
      </c>
      <c r="M10" s="25">
        <v>38</v>
      </c>
      <c r="N10" s="14">
        <v>122</v>
      </c>
      <c r="O10" s="25">
        <v>32</v>
      </c>
      <c r="P10" s="14">
        <v>98</v>
      </c>
      <c r="Q10" s="26">
        <f>K10+M10+O10</f>
        <v>100</v>
      </c>
      <c r="R10" s="15">
        <f>L10+N10+P10</f>
        <v>310</v>
      </c>
      <c r="T10" s="23">
        <v>177</v>
      </c>
      <c r="U10" s="16">
        <v>543</v>
      </c>
      <c r="W10" s="26">
        <f>Q10/H10</f>
        <v>50</v>
      </c>
      <c r="X10" s="15">
        <f>R10/Q10</f>
        <v>3.1</v>
      </c>
      <c r="Z10" s="22">
        <v>39849</v>
      </c>
      <c r="AA10" s="21">
        <v>240539</v>
      </c>
      <c r="AB10" s="21">
        <f>AA10/Z10</f>
        <v>6.036261888629577</v>
      </c>
    </row>
    <row r="11" spans="1:28" s="13" customFormat="1" ht="18" customHeight="1">
      <c r="A11" s="1"/>
      <c r="B11" s="24">
        <v>5</v>
      </c>
      <c r="C11" s="17" t="s">
        <v>29</v>
      </c>
      <c r="D11" s="18">
        <v>38891</v>
      </c>
      <c r="E11" s="13" t="s">
        <v>30</v>
      </c>
      <c r="F11" s="13">
        <v>45</v>
      </c>
      <c r="H11" s="13">
        <v>1</v>
      </c>
      <c r="I11" s="13">
        <v>20</v>
      </c>
      <c r="K11" s="25">
        <v>6</v>
      </c>
      <c r="L11" s="14">
        <v>16</v>
      </c>
      <c r="M11" s="25">
        <v>15</v>
      </c>
      <c r="N11" s="14">
        <v>33</v>
      </c>
      <c r="O11" s="25">
        <v>16</v>
      </c>
      <c r="P11" s="14">
        <v>35</v>
      </c>
      <c r="Q11" s="26">
        <f t="shared" si="0"/>
        <v>37</v>
      </c>
      <c r="R11" s="15">
        <f t="shared" si="0"/>
        <v>84</v>
      </c>
      <c r="T11" s="23"/>
      <c r="U11" s="16"/>
      <c r="W11" s="26">
        <f>Q11/H11</f>
        <v>37</v>
      </c>
      <c r="X11" s="15">
        <f>R11/Q11</f>
        <v>2.27027027027027</v>
      </c>
      <c r="Z11" s="22">
        <v>75796</v>
      </c>
      <c r="AA11" s="21">
        <v>489523</v>
      </c>
      <c r="AB11" s="21">
        <f>AA11/Z11</f>
        <v>6.458427885376537</v>
      </c>
    </row>
    <row r="12" spans="17:18" ht="18" customHeight="1">
      <c r="Q12" s="27">
        <f>SUM(Q7:Q11)</f>
        <v>2658</v>
      </c>
      <c r="R12" s="28">
        <f>SUM(R7:R11)</f>
        <v>10832</v>
      </c>
    </row>
    <row r="16" spans="5:8" ht="18" customHeight="1">
      <c r="E16" s="29"/>
      <c r="F16" s="29"/>
      <c r="G16" s="29"/>
      <c r="H16" s="10"/>
    </row>
    <row r="17" spans="5:8" ht="18" customHeight="1">
      <c r="E17" s="30"/>
      <c r="F17" s="30"/>
      <c r="G17" s="30"/>
      <c r="H17" s="10"/>
    </row>
    <row r="18" spans="5:8" ht="18" customHeight="1">
      <c r="E18" s="10"/>
      <c r="F18" s="10"/>
      <c r="G18" s="10"/>
      <c r="H18" s="10"/>
    </row>
    <row r="19" spans="5:8" ht="18" customHeight="1">
      <c r="E19" s="10"/>
      <c r="F19" s="10"/>
      <c r="G19" s="10"/>
      <c r="H19" s="10"/>
    </row>
    <row r="20" spans="5:8" ht="18" customHeight="1">
      <c r="E20" s="10"/>
      <c r="F20" s="10"/>
      <c r="G20" s="10"/>
      <c r="H20" s="10"/>
    </row>
  </sheetData>
  <mergeCells count="16"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  <mergeCell ref="K5:L5"/>
    <mergeCell ref="M5:N5"/>
    <mergeCell ref="D5:D6"/>
    <mergeCell ref="E5:E6"/>
    <mergeCell ref="F5:F6"/>
    <mergeCell ref="I5:I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Kemal Ural</cp:lastModifiedBy>
  <cp:lastPrinted>2006-05-19T09:43:15Z</cp:lastPrinted>
  <dcterms:created xsi:type="dcterms:W3CDTF">2004-06-14T06:12:49Z</dcterms:created>
  <dcterms:modified xsi:type="dcterms:W3CDTF">2006-11-20T12:27:35Z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-633234170</vt:i4>
  </property>
  <property fmtid="{D5CDD505-2E9C-101B-9397-08002B2CF9AE}" pid="4" name="_EmailSubje">
    <vt:lpwstr>Bir Film 2006/47. Haftasonu Seyirci ve Hasılat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