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Bir Film Haftasonu" sheetId="1" r:id="rId1"/>
  </sheets>
  <definedNames/>
  <calcPr fullCalcOnLoad="1"/>
</workbook>
</file>

<file path=xl/sharedStrings.xml><?xml version="1.0" encoding="utf-8"?>
<sst xmlns="http://schemas.openxmlformats.org/spreadsheetml/2006/main" count="57" uniqueCount="45">
  <si>
    <t>Şirket</t>
  </si>
  <si>
    <t>Hafta</t>
  </si>
  <si>
    <t>Seyirci</t>
  </si>
  <si>
    <t>Haftasonu:</t>
  </si>
  <si>
    <t>Kopya</t>
  </si>
  <si>
    <t>Vizyon 
Tarihi</t>
  </si>
  <si>
    <t>Cuma</t>
  </si>
  <si>
    <t>Cumartesi</t>
  </si>
  <si>
    <t>Pazar</t>
  </si>
  <si>
    <t>Haftasonu Top.</t>
  </si>
  <si>
    <t>Önceki Haftasonu</t>
  </si>
  <si>
    <t>Haftasonu</t>
  </si>
  <si>
    <t>Toplam</t>
  </si>
  <si>
    <t>Hasılat</t>
  </si>
  <si>
    <t>HAFTASONU SEYİRCİ &amp; HASILAT RAPORU</t>
  </si>
  <si>
    <t>Hasılat
(YTL)</t>
  </si>
  <si>
    <t>Salon</t>
  </si>
  <si>
    <t>Bilet F.
Ort.</t>
  </si>
  <si>
    <t>Salon
Ort.</t>
  </si>
  <si>
    <t>FILMS DIST.</t>
  </si>
  <si>
    <t>ETERNAL SUNSHINE OF THE SPOTLESS MIND</t>
  </si>
  <si>
    <t>CINEMEDYA - FOCUS</t>
  </si>
  <si>
    <t>RED SHOES</t>
  </si>
  <si>
    <t>CINECLICK ASIA</t>
  </si>
  <si>
    <t>C.R.A.Z.Y.</t>
  </si>
  <si>
    <t>HOWL'S MOVING CASTLE</t>
  </si>
  <si>
    <t>WILD BUNCH</t>
  </si>
  <si>
    <t>TEXAS CHAINSAW MASSACRE, THE</t>
  </si>
  <si>
    <t>FROSTBITE</t>
  </si>
  <si>
    <t>THUMBSUCKER</t>
  </si>
  <si>
    <t>AVŞAR - TMC</t>
  </si>
  <si>
    <t>BİR FİLM - CINEMEDYA</t>
  </si>
  <si>
    <t>COMPANY, THE</t>
  </si>
  <si>
    <t>A BITTERSWEET LIFE</t>
  </si>
  <si>
    <t>EFLATUN</t>
  </si>
  <si>
    <t>FATELESS</t>
  </si>
  <si>
    <t>H20</t>
  </si>
  <si>
    <t>LE GRAND VOYAGE</t>
  </si>
  <si>
    <t>ASKD - PYRAMIDE</t>
  </si>
  <si>
    <t>DARK HORSE</t>
  </si>
  <si>
    <t>TRUST FILMS</t>
  </si>
  <si>
    <t>2006 / 29</t>
  </si>
  <si>
    <t>14 - 16 Temmuz 2006</t>
  </si>
  <si>
    <t>20 NIGHTS &amp; A RAINY DAY</t>
  </si>
  <si>
    <t>BİR FİLM - ERMAN FİLM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</si>
</sst>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;@"/>
  </numFmts>
  <fonts count="17">
    <font>
      <sz val="10"/>
      <name val="Arial"/>
      <family val="0"/>
    </font>
    <font>
      <sz val="12"/>
      <name val="Arial"/>
      <family val="0"/>
    </font>
    <font>
      <sz val="12"/>
      <name val="Century Gothic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entury Gothic"/>
      <family val="2"/>
    </font>
    <font>
      <b/>
      <sz val="12"/>
      <name val="Comic Sans MS"/>
      <family val="4"/>
    </font>
    <font>
      <b/>
      <sz val="14"/>
      <name val="Trebuchet MS"/>
      <family val="2"/>
    </font>
    <font>
      <b/>
      <sz val="26"/>
      <name val="Century Gothic"/>
      <family val="2"/>
    </font>
    <font>
      <sz val="12"/>
      <name val="Verdana"/>
      <family val="2"/>
    </font>
    <font>
      <b/>
      <sz val="12"/>
      <name val="Verdana"/>
      <family val="2"/>
    </font>
    <font>
      <b/>
      <u val="single"/>
      <sz val="12"/>
      <name val="Comic Sans MS"/>
      <family val="4"/>
    </font>
    <font>
      <b/>
      <sz val="12"/>
      <color indexed="14"/>
      <name val="Century Gothic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 vertical="center"/>
    </xf>
    <xf numFmtId="4" fontId="12" fillId="3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173" fontId="12" fillId="0" borderId="0" xfId="0" applyNumberFormat="1" applyFont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4" fontId="13" fillId="4" borderId="0" xfId="0" applyNumberFormat="1" applyFont="1" applyFill="1" applyAlignment="1">
      <alignment horizontal="center" vertical="center"/>
    </xf>
    <xf numFmtId="3" fontId="13" fillId="4" borderId="0" xfId="0" applyNumberFormat="1" applyFont="1" applyFill="1" applyAlignment="1">
      <alignment horizontal="center" vertical="center"/>
    </xf>
    <xf numFmtId="3" fontId="12" fillId="3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3" fontId="12" fillId="0" borderId="0" xfId="0" applyNumberFormat="1" applyFont="1" applyAlignment="1">
      <alignment horizontal="center" vertical="center"/>
    </xf>
    <xf numFmtId="3" fontId="12" fillId="2" borderId="0" xfId="0" applyNumberFormat="1" applyFont="1" applyFill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9525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1057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20"/>
  <sheetViews>
    <sheetView tabSelected="1" zoomScale="75" zoomScaleNormal="75" workbookViewId="0" topLeftCell="A1">
      <pane xSplit="3" ySplit="6" topLeftCell="J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8" customHeight="1"/>
  <cols>
    <col min="1" max="1" width="1.1484375" style="1" customWidth="1"/>
    <col min="2" max="2" width="4.00390625" style="2" bestFit="1" customWidth="1"/>
    <col min="3" max="3" width="48.140625" style="2" bestFit="1" customWidth="1"/>
    <col min="4" max="4" width="12.28125" style="1" bestFit="1" customWidth="1"/>
    <col min="5" max="5" width="33.140625" style="1" bestFit="1" customWidth="1"/>
    <col min="6" max="6" width="8.00390625" style="1" bestFit="1" customWidth="1"/>
    <col min="7" max="7" width="1.28515625" style="1" customWidth="1"/>
    <col min="8" max="8" width="7.57421875" style="1" bestFit="1" customWidth="1"/>
    <col min="9" max="9" width="8.421875" style="1" bestFit="1" customWidth="1"/>
    <col min="10" max="10" width="1.28515625" style="1" customWidth="1"/>
    <col min="11" max="11" width="8.8515625" style="1" bestFit="1" customWidth="1"/>
    <col min="12" max="12" width="13.421875" style="1" bestFit="1" customWidth="1"/>
    <col min="13" max="13" width="9.57421875" style="1" bestFit="1" customWidth="1"/>
    <col min="14" max="14" width="13.8515625" style="1" bestFit="1" customWidth="1"/>
    <col min="15" max="15" width="9.57421875" style="1" bestFit="1" customWidth="1"/>
    <col min="16" max="16" width="13.8515625" style="1" bestFit="1" customWidth="1"/>
    <col min="17" max="17" width="9.8515625" style="1" bestFit="1" customWidth="1"/>
    <col min="18" max="18" width="15.57421875" style="1" bestFit="1" customWidth="1"/>
    <col min="19" max="19" width="1.1484375" style="1" customWidth="1"/>
    <col min="20" max="20" width="9.8515625" style="1" bestFit="1" customWidth="1"/>
    <col min="21" max="21" width="13.8515625" style="1" bestFit="1" customWidth="1"/>
    <col min="22" max="22" width="1.421875" style="1" customWidth="1"/>
    <col min="23" max="23" width="7.57421875" style="1" bestFit="1" customWidth="1"/>
    <col min="24" max="24" width="10.421875" style="1" bestFit="1" customWidth="1"/>
    <col min="25" max="25" width="1.1484375" style="1" customWidth="1"/>
    <col min="26" max="26" width="11.00390625" style="1" bestFit="1" customWidth="1"/>
    <col min="27" max="27" width="17.140625" style="1" bestFit="1" customWidth="1"/>
    <col min="28" max="28" width="10.421875" style="1" bestFit="1" customWidth="1"/>
    <col min="29" max="16384" width="9.140625" style="1" customWidth="1"/>
  </cols>
  <sheetData>
    <row r="1" ht="9" customHeight="1" thickBot="1"/>
    <row r="2" spans="2:28" ht="27" customHeight="1">
      <c r="B2" s="42" t="s">
        <v>14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3"/>
      <c r="X2" s="34" t="s">
        <v>3</v>
      </c>
      <c r="Y2" s="32"/>
      <c r="Z2" s="32"/>
      <c r="AA2" s="32" t="s">
        <v>41</v>
      </c>
      <c r="AB2" s="33"/>
    </row>
    <row r="3" spans="2:28" ht="25.5" customHeight="1" thickBot="1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3"/>
      <c r="X3" s="35" t="s">
        <v>42</v>
      </c>
      <c r="Y3" s="36"/>
      <c r="Z3" s="36"/>
      <c r="AA3" s="36"/>
      <c r="AB3" s="37"/>
    </row>
    <row r="4" spans="2:11" s="10" customFormat="1" ht="9" customHeight="1">
      <c r="B4" s="8"/>
      <c r="C4" s="8"/>
      <c r="D4" s="8"/>
      <c r="E4" s="8"/>
      <c r="F4" s="9"/>
      <c r="G4" s="9"/>
      <c r="H4" s="9"/>
      <c r="I4" s="3"/>
      <c r="J4" s="3"/>
      <c r="K4" s="3"/>
    </row>
    <row r="5" spans="4:28" s="4" customFormat="1" ht="23.25" customHeight="1">
      <c r="D5" s="31" t="s">
        <v>5</v>
      </c>
      <c r="E5" s="30" t="s">
        <v>0</v>
      </c>
      <c r="F5" s="30" t="s">
        <v>4</v>
      </c>
      <c r="H5" s="30" t="s">
        <v>16</v>
      </c>
      <c r="I5" s="30" t="s">
        <v>1</v>
      </c>
      <c r="K5" s="30" t="s">
        <v>6</v>
      </c>
      <c r="L5" s="30"/>
      <c r="M5" s="30" t="s">
        <v>7</v>
      </c>
      <c r="N5" s="30"/>
      <c r="O5" s="30" t="s">
        <v>8</v>
      </c>
      <c r="P5" s="30"/>
      <c r="Q5" s="38" t="s">
        <v>9</v>
      </c>
      <c r="R5" s="38"/>
      <c r="T5" s="39" t="s">
        <v>10</v>
      </c>
      <c r="U5" s="39"/>
      <c r="W5" s="40" t="s">
        <v>11</v>
      </c>
      <c r="X5" s="40"/>
      <c r="Z5" s="41" t="s">
        <v>12</v>
      </c>
      <c r="AA5" s="41"/>
      <c r="AB5" s="41"/>
    </row>
    <row r="6" spans="4:28" s="4" customFormat="1" ht="36.75" customHeight="1">
      <c r="D6" s="30"/>
      <c r="E6" s="30"/>
      <c r="F6" s="30"/>
      <c r="H6" s="30"/>
      <c r="I6" s="30"/>
      <c r="K6" s="4" t="s">
        <v>2</v>
      </c>
      <c r="L6" s="5" t="s">
        <v>15</v>
      </c>
      <c r="M6" s="4" t="s">
        <v>2</v>
      </c>
      <c r="N6" s="5" t="s">
        <v>15</v>
      </c>
      <c r="O6" s="4" t="s">
        <v>2</v>
      </c>
      <c r="P6" s="5" t="s">
        <v>15</v>
      </c>
      <c r="Q6" s="6" t="s">
        <v>2</v>
      </c>
      <c r="R6" s="11" t="s">
        <v>15</v>
      </c>
      <c r="T6" s="7" t="s">
        <v>2</v>
      </c>
      <c r="U6" s="12" t="s">
        <v>15</v>
      </c>
      <c r="W6" s="11" t="s">
        <v>18</v>
      </c>
      <c r="X6" s="11" t="s">
        <v>17</v>
      </c>
      <c r="Z6" s="21" t="s">
        <v>2</v>
      </c>
      <c r="AA6" s="20" t="s">
        <v>13</v>
      </c>
      <c r="AB6" s="21" t="s">
        <v>17</v>
      </c>
    </row>
    <row r="7" spans="1:28" s="13" customFormat="1" ht="18" customHeight="1">
      <c r="A7" s="1"/>
      <c r="B7" s="25">
        <v>1</v>
      </c>
      <c r="C7" s="18" t="s">
        <v>27</v>
      </c>
      <c r="D7" s="19">
        <v>38891</v>
      </c>
      <c r="E7" s="13" t="s">
        <v>21</v>
      </c>
      <c r="F7" s="13">
        <v>45</v>
      </c>
      <c r="H7" s="13">
        <v>45</v>
      </c>
      <c r="I7" s="13">
        <v>4</v>
      </c>
      <c r="K7" s="26">
        <v>922</v>
      </c>
      <c r="L7" s="14">
        <v>5031.5</v>
      </c>
      <c r="M7" s="26">
        <v>1276</v>
      </c>
      <c r="N7" s="14">
        <v>7221.5</v>
      </c>
      <c r="O7" s="26">
        <v>1785</v>
      </c>
      <c r="P7" s="14">
        <v>10365</v>
      </c>
      <c r="Q7" s="27">
        <f aca="true" t="shared" si="0" ref="Q7:R13">K7+M7+O7</f>
        <v>3983</v>
      </c>
      <c r="R7" s="16">
        <f t="shared" si="0"/>
        <v>22618</v>
      </c>
      <c r="T7" s="24">
        <v>7440</v>
      </c>
      <c r="U7" s="17">
        <v>47914</v>
      </c>
      <c r="W7" s="27">
        <f aca="true" t="shared" si="1" ref="W7:W19">Q7/H7</f>
        <v>88.5111111111111</v>
      </c>
      <c r="X7" s="16">
        <f aca="true" t="shared" si="2" ref="X7:X19">R7/Q7</f>
        <v>5.678634195330154</v>
      </c>
      <c r="Z7" s="23">
        <v>52059</v>
      </c>
      <c r="AA7" s="22">
        <v>368612</v>
      </c>
      <c r="AB7" s="22">
        <f aca="true" t="shared" si="3" ref="AB7:AB19">AA7/Z7</f>
        <v>7.080658483643559</v>
      </c>
    </row>
    <row r="8" spans="1:28" s="13" customFormat="1" ht="18" customHeight="1">
      <c r="A8" s="1"/>
      <c r="B8" s="25">
        <v>2</v>
      </c>
      <c r="C8" s="18" t="s">
        <v>28</v>
      </c>
      <c r="D8" s="19">
        <v>38898</v>
      </c>
      <c r="E8" s="13" t="s">
        <v>31</v>
      </c>
      <c r="F8" s="13">
        <v>47</v>
      </c>
      <c r="H8" s="13">
        <v>40</v>
      </c>
      <c r="I8" s="13">
        <v>3</v>
      </c>
      <c r="K8" s="26">
        <v>340</v>
      </c>
      <c r="L8" s="14">
        <v>1953</v>
      </c>
      <c r="M8" s="26">
        <v>545</v>
      </c>
      <c r="N8" s="14">
        <v>3398.5</v>
      </c>
      <c r="O8" s="26">
        <v>803</v>
      </c>
      <c r="P8" s="14">
        <v>4978.5</v>
      </c>
      <c r="Q8" s="27">
        <f t="shared" si="0"/>
        <v>1688</v>
      </c>
      <c r="R8" s="16">
        <f t="shared" si="0"/>
        <v>10330</v>
      </c>
      <c r="T8" s="24">
        <v>5164</v>
      </c>
      <c r="U8" s="17">
        <v>39958</v>
      </c>
      <c r="W8" s="27">
        <f t="shared" si="1"/>
        <v>42.2</v>
      </c>
      <c r="X8" s="16">
        <f t="shared" si="2"/>
        <v>6.119668246445498</v>
      </c>
      <c r="Z8" s="23">
        <v>22179</v>
      </c>
      <c r="AA8" s="22">
        <v>164445</v>
      </c>
      <c r="AB8" s="22">
        <f t="shared" si="3"/>
        <v>7.414446097659948</v>
      </c>
    </row>
    <row r="9" spans="1:28" s="13" customFormat="1" ht="18" customHeight="1">
      <c r="A9" s="1"/>
      <c r="B9" s="25">
        <v>3</v>
      </c>
      <c r="C9" s="18" t="s">
        <v>20</v>
      </c>
      <c r="D9" s="19">
        <v>38863</v>
      </c>
      <c r="E9" s="13" t="s">
        <v>21</v>
      </c>
      <c r="F9" s="13">
        <v>35</v>
      </c>
      <c r="H9" s="13">
        <v>22</v>
      </c>
      <c r="I9" s="13">
        <v>8</v>
      </c>
      <c r="K9" s="26">
        <v>390</v>
      </c>
      <c r="L9" s="14">
        <v>1885.5</v>
      </c>
      <c r="M9" s="26">
        <v>553</v>
      </c>
      <c r="N9" s="14">
        <v>2880</v>
      </c>
      <c r="O9" s="26">
        <v>625</v>
      </c>
      <c r="P9" s="14">
        <v>3489.5</v>
      </c>
      <c r="Q9" s="27">
        <f t="shared" si="0"/>
        <v>1568</v>
      </c>
      <c r="R9" s="16">
        <f t="shared" si="0"/>
        <v>8255</v>
      </c>
      <c r="T9" s="24">
        <v>3494</v>
      </c>
      <c r="U9" s="17">
        <v>20117.5</v>
      </c>
      <c r="W9" s="27">
        <f t="shared" si="1"/>
        <v>71.27272727272727</v>
      </c>
      <c r="X9" s="16">
        <f t="shared" si="2"/>
        <v>5.264668367346939</v>
      </c>
      <c r="Z9" s="23">
        <v>79816</v>
      </c>
      <c r="AA9" s="22">
        <v>564600.5</v>
      </c>
      <c r="AB9" s="22">
        <f t="shared" si="3"/>
        <v>7.073775934649694</v>
      </c>
    </row>
    <row r="10" spans="1:28" s="13" customFormat="1" ht="18" customHeight="1">
      <c r="A10" s="1"/>
      <c r="B10" s="25">
        <v>4</v>
      </c>
      <c r="C10" s="18" t="s">
        <v>25</v>
      </c>
      <c r="D10" s="19">
        <v>38877</v>
      </c>
      <c r="E10" s="13" t="s">
        <v>26</v>
      </c>
      <c r="F10" s="13">
        <v>64</v>
      </c>
      <c r="H10" s="13">
        <v>31</v>
      </c>
      <c r="I10" s="13">
        <v>6</v>
      </c>
      <c r="K10" s="26">
        <v>199</v>
      </c>
      <c r="L10" s="14">
        <v>1072</v>
      </c>
      <c r="M10" s="26">
        <v>351</v>
      </c>
      <c r="N10" s="14">
        <v>2130</v>
      </c>
      <c r="O10" s="26">
        <v>280</v>
      </c>
      <c r="P10" s="14">
        <v>1716</v>
      </c>
      <c r="Q10" s="27">
        <f t="shared" si="0"/>
        <v>830</v>
      </c>
      <c r="R10" s="16">
        <f t="shared" si="0"/>
        <v>4918</v>
      </c>
      <c r="T10" s="24">
        <v>1240</v>
      </c>
      <c r="U10" s="17">
        <v>7042.5</v>
      </c>
      <c r="W10" s="27">
        <f t="shared" si="1"/>
        <v>26.774193548387096</v>
      </c>
      <c r="X10" s="16">
        <f t="shared" si="2"/>
        <v>5.925301204819277</v>
      </c>
      <c r="Z10" s="23">
        <v>33337</v>
      </c>
      <c r="AA10" s="22">
        <v>211427</v>
      </c>
      <c r="AB10" s="22">
        <f t="shared" si="3"/>
        <v>6.34211236763956</v>
      </c>
    </row>
    <row r="11" spans="1:28" s="13" customFormat="1" ht="18" customHeight="1">
      <c r="A11" s="1"/>
      <c r="B11" s="25">
        <v>5</v>
      </c>
      <c r="C11" s="18" t="s">
        <v>33</v>
      </c>
      <c r="D11" s="19">
        <v>38905</v>
      </c>
      <c r="E11" s="13" t="s">
        <v>34</v>
      </c>
      <c r="F11" s="13">
        <v>10</v>
      </c>
      <c r="H11" s="13">
        <v>7</v>
      </c>
      <c r="I11" s="13">
        <v>2</v>
      </c>
      <c r="K11" s="26">
        <v>37</v>
      </c>
      <c r="L11" s="14">
        <v>289</v>
      </c>
      <c r="M11" s="26">
        <v>65</v>
      </c>
      <c r="N11" s="14">
        <v>500</v>
      </c>
      <c r="O11" s="26">
        <v>89</v>
      </c>
      <c r="P11" s="14">
        <v>766.5</v>
      </c>
      <c r="Q11" s="27">
        <f t="shared" si="0"/>
        <v>191</v>
      </c>
      <c r="R11" s="16">
        <f t="shared" si="0"/>
        <v>1555.5</v>
      </c>
      <c r="T11" s="24">
        <v>736</v>
      </c>
      <c r="U11" s="17">
        <v>7652</v>
      </c>
      <c r="W11" s="27">
        <f t="shared" si="1"/>
        <v>27.285714285714285</v>
      </c>
      <c r="X11" s="16">
        <f t="shared" si="2"/>
        <v>8.143979057591624</v>
      </c>
      <c r="Z11" s="23">
        <v>1552</v>
      </c>
      <c r="AA11" s="22">
        <v>14814.5</v>
      </c>
      <c r="AB11" s="22">
        <f t="shared" si="3"/>
        <v>9.545425257731958</v>
      </c>
    </row>
    <row r="12" spans="1:28" s="13" customFormat="1" ht="18" customHeight="1">
      <c r="A12" s="1"/>
      <c r="B12" s="25">
        <v>6</v>
      </c>
      <c r="C12" s="18" t="s">
        <v>43</v>
      </c>
      <c r="D12" s="19">
        <v>38912</v>
      </c>
      <c r="E12" s="13" t="s">
        <v>44</v>
      </c>
      <c r="F12" s="13">
        <v>1</v>
      </c>
      <c r="H12" s="13">
        <v>1</v>
      </c>
      <c r="I12" s="13">
        <v>1</v>
      </c>
      <c r="K12" s="13">
        <v>40</v>
      </c>
      <c r="L12" s="14">
        <v>200</v>
      </c>
      <c r="M12" s="13">
        <v>58</v>
      </c>
      <c r="N12" s="14">
        <v>492</v>
      </c>
      <c r="O12" s="13">
        <v>68</v>
      </c>
      <c r="P12" s="14">
        <v>564</v>
      </c>
      <c r="Q12" s="15">
        <f>K12+M12+O12</f>
        <v>166</v>
      </c>
      <c r="R12" s="16">
        <f>L12+N12+P12</f>
        <v>1256</v>
      </c>
      <c r="T12" s="24"/>
      <c r="U12" s="17"/>
      <c r="W12" s="27">
        <f>Q12/H12</f>
        <v>166</v>
      </c>
      <c r="X12" s="16">
        <f>R12/Q12</f>
        <v>7.566265060240964</v>
      </c>
      <c r="Z12" s="23">
        <v>675</v>
      </c>
      <c r="AA12" s="22">
        <v>5116</v>
      </c>
      <c r="AB12" s="22">
        <f>AA12/Z12</f>
        <v>7.579259259259259</v>
      </c>
    </row>
    <row r="13" spans="1:28" s="13" customFormat="1" ht="18" customHeight="1">
      <c r="A13" s="1"/>
      <c r="B13" s="25">
        <v>7</v>
      </c>
      <c r="C13" s="18" t="s">
        <v>24</v>
      </c>
      <c r="D13" s="19">
        <v>38870</v>
      </c>
      <c r="E13" s="13" t="s">
        <v>19</v>
      </c>
      <c r="F13" s="13">
        <v>5</v>
      </c>
      <c r="H13" s="13">
        <v>4</v>
      </c>
      <c r="I13" s="13">
        <v>7</v>
      </c>
      <c r="K13" s="26">
        <v>17</v>
      </c>
      <c r="L13" s="14">
        <v>104</v>
      </c>
      <c r="M13" s="26">
        <v>64</v>
      </c>
      <c r="N13" s="14">
        <v>412.5</v>
      </c>
      <c r="O13" s="26">
        <v>79</v>
      </c>
      <c r="P13" s="14">
        <v>509</v>
      </c>
      <c r="Q13" s="27">
        <f t="shared" si="0"/>
        <v>160</v>
      </c>
      <c r="R13" s="16">
        <f t="shared" si="0"/>
        <v>1025.5</v>
      </c>
      <c r="T13" s="24">
        <v>526</v>
      </c>
      <c r="U13" s="17">
        <v>4028.5</v>
      </c>
      <c r="W13" s="27">
        <f t="shared" si="1"/>
        <v>40</v>
      </c>
      <c r="X13" s="16">
        <f t="shared" si="2"/>
        <v>6.409375</v>
      </c>
      <c r="Z13" s="23">
        <v>6118</v>
      </c>
      <c r="AA13" s="22">
        <v>46539.75</v>
      </c>
      <c r="AB13" s="22">
        <f t="shared" si="3"/>
        <v>7.607020268061458</v>
      </c>
    </row>
    <row r="14" spans="1:28" s="13" customFormat="1" ht="18" customHeight="1">
      <c r="A14" s="1"/>
      <c r="B14" s="25">
        <v>8</v>
      </c>
      <c r="C14" s="18" t="s">
        <v>32</v>
      </c>
      <c r="D14" s="19">
        <v>38905</v>
      </c>
      <c r="E14" s="13" t="s">
        <v>30</v>
      </c>
      <c r="F14" s="13">
        <v>5</v>
      </c>
      <c r="H14" s="13">
        <v>4</v>
      </c>
      <c r="I14" s="13">
        <v>2</v>
      </c>
      <c r="K14" s="26">
        <v>47</v>
      </c>
      <c r="L14" s="14">
        <v>286</v>
      </c>
      <c r="M14" s="26">
        <v>52</v>
      </c>
      <c r="N14" s="14">
        <v>406</v>
      </c>
      <c r="O14" s="26">
        <v>38</v>
      </c>
      <c r="P14" s="14">
        <v>339</v>
      </c>
      <c r="Q14" s="27">
        <f>K14+M14+O14</f>
        <v>137</v>
      </c>
      <c r="R14" s="16">
        <f>L14+N14+P14</f>
        <v>1031</v>
      </c>
      <c r="T14" s="24">
        <v>406</v>
      </c>
      <c r="U14" s="17">
        <v>4223.5</v>
      </c>
      <c r="W14" s="27">
        <f t="shared" si="1"/>
        <v>34.25</v>
      </c>
      <c r="X14" s="16">
        <f t="shared" si="2"/>
        <v>7.525547445255475</v>
      </c>
      <c r="Z14" s="23">
        <v>1059</v>
      </c>
      <c r="AA14" s="22">
        <v>9542</v>
      </c>
      <c r="AB14" s="22">
        <f t="shared" si="3"/>
        <v>9.01038715769594</v>
      </c>
    </row>
    <row r="15" spans="1:28" s="13" customFormat="1" ht="18" customHeight="1">
      <c r="A15" s="1"/>
      <c r="B15" s="25">
        <v>9</v>
      </c>
      <c r="C15" s="18" t="s">
        <v>22</v>
      </c>
      <c r="D15" s="19">
        <v>38716</v>
      </c>
      <c r="E15" s="13" t="s">
        <v>23</v>
      </c>
      <c r="F15" s="13">
        <v>9</v>
      </c>
      <c r="H15" s="13">
        <v>2</v>
      </c>
      <c r="I15" s="13">
        <v>22</v>
      </c>
      <c r="K15" s="13">
        <v>39</v>
      </c>
      <c r="L15" s="14">
        <v>134.5</v>
      </c>
      <c r="M15" s="13">
        <v>51</v>
      </c>
      <c r="N15" s="14">
        <v>199</v>
      </c>
      <c r="O15" s="13">
        <v>44</v>
      </c>
      <c r="P15" s="14">
        <v>162.5</v>
      </c>
      <c r="Q15" s="15">
        <f>K15+M15+O15</f>
        <v>134</v>
      </c>
      <c r="R15" s="16">
        <f>L15+N15+P15</f>
        <v>496</v>
      </c>
      <c r="T15" s="24"/>
      <c r="U15" s="17"/>
      <c r="W15" s="27">
        <f>Q15/H15</f>
        <v>67</v>
      </c>
      <c r="X15" s="16">
        <f>R15/Q15</f>
        <v>3.701492537313433</v>
      </c>
      <c r="Z15" s="23">
        <v>20335</v>
      </c>
      <c r="AA15" s="22">
        <v>124673.5</v>
      </c>
      <c r="AB15" s="22">
        <f>AA15/Z15</f>
        <v>6.130981067125646</v>
      </c>
    </row>
    <row r="16" spans="1:28" s="13" customFormat="1" ht="18" customHeight="1">
      <c r="A16" s="1"/>
      <c r="B16" s="25">
        <v>10</v>
      </c>
      <c r="C16" s="18" t="s">
        <v>39</v>
      </c>
      <c r="D16" s="19">
        <v>38723</v>
      </c>
      <c r="E16" s="13" t="s">
        <v>40</v>
      </c>
      <c r="F16" s="13">
        <v>3</v>
      </c>
      <c r="H16" s="13">
        <v>2</v>
      </c>
      <c r="I16" s="13">
        <v>18</v>
      </c>
      <c r="K16" s="13">
        <v>17</v>
      </c>
      <c r="L16" s="14">
        <v>80.5</v>
      </c>
      <c r="M16" s="13">
        <v>49</v>
      </c>
      <c r="N16" s="14">
        <v>257</v>
      </c>
      <c r="O16" s="13">
        <v>45</v>
      </c>
      <c r="P16" s="14">
        <v>238</v>
      </c>
      <c r="Q16" s="15">
        <f>K16+M16+O16</f>
        <v>111</v>
      </c>
      <c r="R16" s="16">
        <f>L16+N16+P16</f>
        <v>575.5</v>
      </c>
      <c r="T16" s="24">
        <v>97</v>
      </c>
      <c r="U16" s="17">
        <v>668</v>
      </c>
      <c r="W16" s="27">
        <f>Q16/H16</f>
        <v>55.5</v>
      </c>
      <c r="X16" s="16">
        <f>R16/Q16</f>
        <v>5.184684684684685</v>
      </c>
      <c r="Z16" s="23">
        <v>10315</v>
      </c>
      <c r="AA16" s="22">
        <v>65241</v>
      </c>
      <c r="AB16" s="22">
        <f>AA16/Z16</f>
        <v>6.324866698982065</v>
      </c>
    </row>
    <row r="17" spans="1:28" s="13" customFormat="1" ht="18" customHeight="1">
      <c r="A17" s="1"/>
      <c r="B17" s="25">
        <v>11</v>
      </c>
      <c r="C17" s="18" t="s">
        <v>35</v>
      </c>
      <c r="D17" s="19">
        <v>38786</v>
      </c>
      <c r="E17" s="13" t="s">
        <v>36</v>
      </c>
      <c r="F17" s="13">
        <v>6</v>
      </c>
      <c r="H17" s="13">
        <v>2</v>
      </c>
      <c r="I17" s="13">
        <v>8</v>
      </c>
      <c r="K17" s="13">
        <v>7</v>
      </c>
      <c r="L17" s="14">
        <v>48.5</v>
      </c>
      <c r="M17" s="13">
        <v>32</v>
      </c>
      <c r="N17" s="14">
        <v>224.5</v>
      </c>
      <c r="O17" s="13">
        <v>25</v>
      </c>
      <c r="P17" s="14">
        <v>176.5</v>
      </c>
      <c r="Q17" s="15">
        <f>K17+M17+O17</f>
        <v>64</v>
      </c>
      <c r="R17" s="16">
        <f>L17+N17+P17</f>
        <v>449.5</v>
      </c>
      <c r="T17" s="24">
        <v>185</v>
      </c>
      <c r="U17" s="17">
        <v>1348</v>
      </c>
      <c r="W17" s="27">
        <f>Q17/H17</f>
        <v>32</v>
      </c>
      <c r="X17" s="16">
        <f>R17/Q17</f>
        <v>7.0234375</v>
      </c>
      <c r="Z17" s="23">
        <v>2702</v>
      </c>
      <c r="AA17" s="22">
        <v>17541</v>
      </c>
      <c r="AB17" s="22">
        <f>AA17/Z17</f>
        <v>6.491857883049593</v>
      </c>
    </row>
    <row r="18" spans="1:28" s="13" customFormat="1" ht="18" customHeight="1">
      <c r="A18" s="1"/>
      <c r="B18" s="25">
        <v>12</v>
      </c>
      <c r="C18" s="18" t="s">
        <v>29</v>
      </c>
      <c r="D18" s="19">
        <v>38898</v>
      </c>
      <c r="E18" s="13" t="s">
        <v>30</v>
      </c>
      <c r="F18" s="13">
        <v>5</v>
      </c>
      <c r="H18" s="13">
        <v>3</v>
      </c>
      <c r="I18" s="13">
        <v>2</v>
      </c>
      <c r="K18" s="26">
        <v>12</v>
      </c>
      <c r="L18" s="14">
        <v>70</v>
      </c>
      <c r="M18" s="26">
        <v>16</v>
      </c>
      <c r="N18" s="14">
        <v>126</v>
      </c>
      <c r="O18" s="26">
        <v>17</v>
      </c>
      <c r="P18" s="14">
        <v>129</v>
      </c>
      <c r="Q18" s="27">
        <f>K18+M18+O18</f>
        <v>45</v>
      </c>
      <c r="R18" s="16">
        <f>L18+N18+P18</f>
        <v>325</v>
      </c>
      <c r="T18" s="24">
        <v>209</v>
      </c>
      <c r="U18" s="17">
        <v>1952</v>
      </c>
      <c r="W18" s="27">
        <f t="shared" si="1"/>
        <v>15</v>
      </c>
      <c r="X18" s="16">
        <f t="shared" si="2"/>
        <v>7.222222222222222</v>
      </c>
      <c r="Z18" s="23">
        <v>1242</v>
      </c>
      <c r="AA18" s="22">
        <v>10449.5</v>
      </c>
      <c r="AB18" s="22">
        <f t="shared" si="3"/>
        <v>8.413446054750402</v>
      </c>
    </row>
    <row r="19" spans="1:28" s="13" customFormat="1" ht="18" customHeight="1">
      <c r="A19" s="1"/>
      <c r="B19" s="25">
        <v>13</v>
      </c>
      <c r="C19" s="18" t="s">
        <v>37</v>
      </c>
      <c r="D19" s="19">
        <v>38779</v>
      </c>
      <c r="E19" s="13" t="s">
        <v>38</v>
      </c>
      <c r="F19" s="13">
        <v>10</v>
      </c>
      <c r="H19" s="13">
        <v>1</v>
      </c>
      <c r="I19" s="13">
        <v>19</v>
      </c>
      <c r="K19" s="26">
        <v>12</v>
      </c>
      <c r="L19" s="14">
        <v>73</v>
      </c>
      <c r="M19" s="26">
        <v>18</v>
      </c>
      <c r="N19" s="14">
        <v>112</v>
      </c>
      <c r="O19" s="26">
        <v>9</v>
      </c>
      <c r="P19" s="14">
        <v>55</v>
      </c>
      <c r="Q19" s="27">
        <f>K19+M19+O19</f>
        <v>39</v>
      </c>
      <c r="R19" s="16">
        <f>L19+N19+P19</f>
        <v>240</v>
      </c>
      <c r="T19" s="24">
        <v>178</v>
      </c>
      <c r="U19" s="17">
        <v>1118</v>
      </c>
      <c r="W19" s="27">
        <f t="shared" si="1"/>
        <v>39</v>
      </c>
      <c r="X19" s="16">
        <f t="shared" si="2"/>
        <v>6.153846153846154</v>
      </c>
      <c r="Z19" s="23">
        <v>11032</v>
      </c>
      <c r="AA19" s="22">
        <v>54647</v>
      </c>
      <c r="AB19" s="22">
        <f t="shared" si="3"/>
        <v>4.953498912255258</v>
      </c>
    </row>
    <row r="20" spans="17:18" ht="18" customHeight="1">
      <c r="Q20" s="28">
        <f>SUM(Q7:Q19)</f>
        <v>9116</v>
      </c>
      <c r="R20" s="29">
        <f>SUM(R7:R19)</f>
        <v>53075</v>
      </c>
    </row>
  </sheetData>
  <mergeCells count="16">
    <mergeCell ref="O5:P5"/>
    <mergeCell ref="AA2:AB2"/>
    <mergeCell ref="X2:Z2"/>
    <mergeCell ref="X3:AB3"/>
    <mergeCell ref="Q5:R5"/>
    <mergeCell ref="T5:U5"/>
    <mergeCell ref="W5:X5"/>
    <mergeCell ref="Z5:AB5"/>
    <mergeCell ref="B2:W3"/>
    <mergeCell ref="H5:H6"/>
    <mergeCell ref="K5:L5"/>
    <mergeCell ref="M5:N5"/>
    <mergeCell ref="D5:D6"/>
    <mergeCell ref="E5:E6"/>
    <mergeCell ref="F5:F6"/>
    <mergeCell ref="I5:I6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Firuzan Koçak</dc:creator>
  <cp:keywords/>
  <dc:description/>
  <cp:lastModifiedBy>Kemal Ural</cp:lastModifiedBy>
  <cp:lastPrinted>2006-05-19T09:43:15Z</cp:lastPrinted>
  <dcterms:created xsi:type="dcterms:W3CDTF">2004-06-14T06:12:49Z</dcterms:created>
  <dcterms:modified xsi:type="dcterms:W3CDTF">2006-07-17T16:13:41Z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1757881791</vt:i4>
  </property>
  <property fmtid="{D5CDD505-2E9C-101B-9397-08002B2CF9AE}" pid="4" name="_EmailSubje">
    <vt:lpwstr>Bir Film 2006/29. Haftasonu Seyirci ve Hasılat</vt:lpwstr>
  </property>
  <property fmtid="{D5CDD505-2E9C-101B-9397-08002B2CF9AE}" pid="5" name="_AuthorEma">
    <vt:lpwstr>kemal.ural@birfilm.com</vt:lpwstr>
  </property>
  <property fmtid="{D5CDD505-2E9C-101B-9397-08002B2CF9AE}" pid="6" name="_AuthorEmailDisplayNa">
    <vt:lpwstr>Kemal Ural</vt:lpwstr>
  </property>
</Properties>
</file>