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<sst xmlns="http://schemas.openxmlformats.org/spreadsheetml/2006/main" count="63" uniqueCount="50">
  <si>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Şirket</t>
  </si>
  <si>
    <t>Hafta</t>
  </si>
  <si>
    <t>Seyirci</t>
  </si>
  <si>
    <t>Haftasonu:</t>
  </si>
  <si>
    <t>STOLEN EYES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</si>
  <si>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</si>
  <si>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</si>
  <si>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</si>
  <si>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</si>
  <si>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</si>
  <si>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</si>
  <si>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</si>
  <si>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</si>
  <si>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</si>
  <si>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</si>
  <si>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</si>
  <si>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YAKA FILM</t>
  </si>
  <si>
    <t>Hasılat
(YTL)</t>
  </si>
  <si>
    <t>Salon</t>
  </si>
  <si>
    <t>Bilet F.
Ort.</t>
  </si>
  <si>
    <t>Salon
Ort.</t>
  </si>
  <si>
    <t>LE GRAND VOYAGE</t>
  </si>
  <si>
    <t>ASKD - PYRAMIDE</t>
  </si>
  <si>
    <t>DANDELION</t>
  </si>
  <si>
    <t>SUGARWORKZ - WILD B.</t>
  </si>
  <si>
    <t>JOYEUX NOEL</t>
  </si>
  <si>
    <t>FILMS DIST.</t>
  </si>
  <si>
    <t>RED SHOES</t>
  </si>
  <si>
    <t>CINECLICK ASIA</t>
  </si>
  <si>
    <t>MON ANGE</t>
  </si>
  <si>
    <t>MK2</t>
  </si>
  <si>
    <t>ENTRE SES MAINS</t>
  </si>
  <si>
    <t>ERMAN F. - PATHE</t>
  </si>
  <si>
    <t>2006 / 19</t>
  </si>
  <si>
    <t>SAMARITAN GIRL</t>
  </si>
  <si>
    <t>TRUST FILMS</t>
  </si>
  <si>
    <t>AS IT IS IN HEAVEN</t>
  </si>
  <si>
    <t>PATHE</t>
  </si>
  <si>
    <t>ALLEGRO</t>
  </si>
  <si>
    <t>CELLULOID</t>
  </si>
  <si>
    <t>FALSCHER BEKENNER</t>
  </si>
  <si>
    <t>STRAY DOGS</t>
  </si>
  <si>
    <t>LIMON - WILD B.</t>
  </si>
  <si>
    <t>LES TEXTILES</t>
  </si>
  <si>
    <t>BİR F. - ERMAN F.</t>
  </si>
  <si>
    <t>MILLIONS</t>
  </si>
  <si>
    <t>EVIL</t>
  </si>
  <si>
    <t>NORDISK</t>
  </si>
  <si>
    <t>WILBUR WANTS TO KILL HIMSELF</t>
  </si>
  <si>
    <t>12 - 14 Mayıs 2006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</si>
</sst>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990600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3"/>
  <sheetViews>
    <sheetView tabSelected="1" zoomScale="75" zoomScaleNormal="75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12" sqref="U12"/>
    </sheetView>
  </sheetViews>
  <sheetFormatPr defaultColWidth="9.140625" defaultRowHeight="18" customHeight="1"/>
  <cols>
    <col min="1" max="1" width="1.1484375" style="1" customWidth="1"/>
    <col min="2" max="2" width="3.8515625" style="2" bestFit="1" customWidth="1"/>
    <col min="3" max="3" width="38.281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2.2812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57421875" style="1" bestFit="1" customWidth="1"/>
    <col min="18" max="18" width="13.851562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33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49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3" t="s">
        <v>6</v>
      </c>
      <c r="E5" s="30" t="s">
        <v>0</v>
      </c>
      <c r="F5" s="30" t="s">
        <v>5</v>
      </c>
      <c r="H5" s="30" t="s">
        <v>18</v>
      </c>
      <c r="I5" s="30" t="s">
        <v>1</v>
      </c>
      <c r="K5" s="30" t="s">
        <v>7</v>
      </c>
      <c r="L5" s="30"/>
      <c r="M5" s="30" t="s">
        <v>8</v>
      </c>
      <c r="N5" s="30"/>
      <c r="O5" s="30" t="s">
        <v>9</v>
      </c>
      <c r="P5" s="30"/>
      <c r="Q5" s="37" t="s">
        <v>10</v>
      </c>
      <c r="R5" s="37"/>
      <c r="T5" s="38" t="s">
        <v>11</v>
      </c>
      <c r="U5" s="38"/>
      <c r="W5" s="39" t="s">
        <v>12</v>
      </c>
      <c r="X5" s="39"/>
      <c r="Z5" s="40" t="s">
        <v>13</v>
      </c>
      <c r="AA5" s="40"/>
      <c r="AB5" s="40"/>
    </row>
    <row r="6" spans="4:28" s="4" customFormat="1" ht="36.75" customHeight="1">
      <c r="D6" s="30"/>
      <c r="E6" s="30"/>
      <c r="F6" s="30"/>
      <c r="H6" s="30"/>
      <c r="I6" s="30"/>
      <c r="K6" s="4" t="s">
        <v>2</v>
      </c>
      <c r="L6" s="5" t="s">
        <v>17</v>
      </c>
      <c r="M6" s="4" t="s">
        <v>2</v>
      </c>
      <c r="N6" s="5" t="s">
        <v>17</v>
      </c>
      <c r="O6" s="4" t="s">
        <v>2</v>
      </c>
      <c r="P6" s="5" t="s">
        <v>17</v>
      </c>
      <c r="Q6" s="6" t="s">
        <v>2</v>
      </c>
      <c r="R6" s="11" t="s">
        <v>17</v>
      </c>
      <c r="T6" s="7" t="s">
        <v>2</v>
      </c>
      <c r="U6" s="12" t="s">
        <v>17</v>
      </c>
      <c r="W6" s="11" t="s">
        <v>20</v>
      </c>
      <c r="X6" s="11" t="s">
        <v>19</v>
      </c>
      <c r="Z6" s="21" t="s">
        <v>2</v>
      </c>
      <c r="AA6" s="20" t="s">
        <v>14</v>
      </c>
      <c r="AB6" s="21" t="s">
        <v>19</v>
      </c>
    </row>
    <row r="7" spans="1:28" s="13" customFormat="1" ht="18" customHeight="1">
      <c r="A7" s="1"/>
      <c r="B7" s="25">
        <v>1</v>
      </c>
      <c r="C7" s="18" t="s">
        <v>27</v>
      </c>
      <c r="D7" s="19">
        <v>38716</v>
      </c>
      <c r="E7" s="13" t="s">
        <v>28</v>
      </c>
      <c r="F7" s="13">
        <v>9</v>
      </c>
      <c r="H7" s="13">
        <v>7</v>
      </c>
      <c r="I7" s="13">
        <v>19</v>
      </c>
      <c r="K7" s="13">
        <v>275</v>
      </c>
      <c r="L7" s="14">
        <v>1403.5</v>
      </c>
      <c r="M7" s="13">
        <v>387</v>
      </c>
      <c r="N7" s="14">
        <v>2004</v>
      </c>
      <c r="O7" s="13">
        <v>332</v>
      </c>
      <c r="P7" s="14">
        <v>1713.5</v>
      </c>
      <c r="Q7" s="15">
        <f aca="true" t="shared" si="0" ref="Q7:Q22">K7+M7+O7</f>
        <v>994</v>
      </c>
      <c r="R7" s="16">
        <f aca="true" t="shared" si="1" ref="R7:R22">L7+N7+P7</f>
        <v>5121</v>
      </c>
      <c r="T7" s="24">
        <v>432</v>
      </c>
      <c r="U7" s="17">
        <v>1678</v>
      </c>
      <c r="W7" s="27">
        <f aca="true" t="shared" si="2" ref="W7:W22">Q7/H7</f>
        <v>142</v>
      </c>
      <c r="X7" s="16">
        <f aca="true" t="shared" si="3" ref="X7:X22">R7/Q7</f>
        <v>5.1519114688128775</v>
      </c>
      <c r="Z7" s="23">
        <v>16243</v>
      </c>
      <c r="AA7" s="22">
        <v>106483</v>
      </c>
      <c r="AB7" s="22">
        <f aca="true" t="shared" si="4" ref="AB7:AB22">AA7/Z7</f>
        <v>6.555623961090931</v>
      </c>
    </row>
    <row r="8" spans="1:28" s="13" customFormat="1" ht="18" customHeight="1">
      <c r="A8" s="1"/>
      <c r="B8" s="25">
        <v>2</v>
      </c>
      <c r="C8" s="18" t="s">
        <v>25</v>
      </c>
      <c r="D8" s="19">
        <v>38814</v>
      </c>
      <c r="E8" s="13" t="s">
        <v>26</v>
      </c>
      <c r="F8" s="13">
        <v>14</v>
      </c>
      <c r="H8" s="13">
        <v>13</v>
      </c>
      <c r="I8" s="13">
        <v>6</v>
      </c>
      <c r="K8" s="26">
        <v>189</v>
      </c>
      <c r="L8" s="14">
        <v>991.5</v>
      </c>
      <c r="M8" s="26">
        <v>260</v>
      </c>
      <c r="N8" s="14">
        <v>1464</v>
      </c>
      <c r="O8" s="26">
        <v>214</v>
      </c>
      <c r="P8" s="14">
        <v>1171.5</v>
      </c>
      <c r="Q8" s="27">
        <f t="shared" si="0"/>
        <v>663</v>
      </c>
      <c r="R8" s="16">
        <f t="shared" si="1"/>
        <v>3627</v>
      </c>
      <c r="T8" s="24">
        <v>938</v>
      </c>
      <c r="U8" s="17">
        <v>3889</v>
      </c>
      <c r="W8" s="27">
        <f t="shared" si="2"/>
        <v>51</v>
      </c>
      <c r="X8" s="16">
        <f t="shared" si="3"/>
        <v>5.470588235294118</v>
      </c>
      <c r="Z8" s="23">
        <v>11365</v>
      </c>
      <c r="AA8" s="22">
        <v>80882.5</v>
      </c>
      <c r="AB8" s="22">
        <f t="shared" si="4"/>
        <v>7.116805983282006</v>
      </c>
    </row>
    <row r="9" spans="1:28" s="13" customFormat="1" ht="18" customHeight="1">
      <c r="A9" s="1"/>
      <c r="B9" s="25">
        <v>3</v>
      </c>
      <c r="C9" s="18" t="s">
        <v>38</v>
      </c>
      <c r="D9" s="19">
        <v>38849</v>
      </c>
      <c r="E9" s="13" t="s">
        <v>39</v>
      </c>
      <c r="F9" s="13">
        <v>4</v>
      </c>
      <c r="H9" s="13">
        <v>4</v>
      </c>
      <c r="I9" s="13">
        <v>1</v>
      </c>
      <c r="K9" s="26">
        <v>169</v>
      </c>
      <c r="L9" s="14">
        <v>1279</v>
      </c>
      <c r="M9" s="26">
        <v>250</v>
      </c>
      <c r="N9" s="14">
        <v>1970</v>
      </c>
      <c r="O9" s="26">
        <v>186</v>
      </c>
      <c r="P9" s="14">
        <v>1424</v>
      </c>
      <c r="Q9" s="27">
        <f t="shared" si="0"/>
        <v>605</v>
      </c>
      <c r="R9" s="16">
        <f t="shared" si="1"/>
        <v>4673</v>
      </c>
      <c r="T9" s="24"/>
      <c r="U9" s="17"/>
      <c r="W9" s="27">
        <f t="shared" si="2"/>
        <v>151.25</v>
      </c>
      <c r="X9" s="16">
        <f t="shared" si="3"/>
        <v>7.723966942148761</v>
      </c>
      <c r="Z9" s="23">
        <v>2283</v>
      </c>
      <c r="AA9" s="22">
        <v>16856.25</v>
      </c>
      <c r="AB9" s="22">
        <f t="shared" si="4"/>
        <v>7.383377135348226</v>
      </c>
    </row>
    <row r="10" spans="1:28" s="13" customFormat="1" ht="18" customHeight="1">
      <c r="A10" s="1"/>
      <c r="B10" s="25">
        <v>4</v>
      </c>
      <c r="C10" s="18" t="s">
        <v>29</v>
      </c>
      <c r="D10" s="19">
        <v>38828</v>
      </c>
      <c r="E10" s="13" t="s">
        <v>30</v>
      </c>
      <c r="F10" s="13">
        <v>6</v>
      </c>
      <c r="H10" s="13">
        <v>6</v>
      </c>
      <c r="I10" s="13">
        <v>4</v>
      </c>
      <c r="K10" s="13">
        <v>132</v>
      </c>
      <c r="L10" s="14">
        <v>982.5</v>
      </c>
      <c r="M10" s="13">
        <v>244</v>
      </c>
      <c r="N10" s="14">
        <v>1752.5</v>
      </c>
      <c r="O10" s="13">
        <v>148</v>
      </c>
      <c r="P10" s="14">
        <v>1088.5</v>
      </c>
      <c r="Q10" s="15">
        <f t="shared" si="0"/>
        <v>524</v>
      </c>
      <c r="R10" s="16">
        <f t="shared" si="1"/>
        <v>3823.5</v>
      </c>
      <c r="T10" s="24">
        <v>187</v>
      </c>
      <c r="U10" s="17">
        <v>1283</v>
      </c>
      <c r="W10" s="27">
        <f t="shared" si="2"/>
        <v>87.33333333333333</v>
      </c>
      <c r="X10" s="16">
        <f t="shared" si="3"/>
        <v>7.29675572519084</v>
      </c>
      <c r="Z10" s="23">
        <v>2514</v>
      </c>
      <c r="AA10" s="22">
        <v>19208.5</v>
      </c>
      <c r="AB10" s="22">
        <f t="shared" si="4"/>
        <v>7.640612569610183</v>
      </c>
    </row>
    <row r="11" spans="1:28" s="13" customFormat="1" ht="18" customHeight="1">
      <c r="A11" s="1"/>
      <c r="B11" s="25">
        <v>5</v>
      </c>
      <c r="C11" s="18" t="s">
        <v>23</v>
      </c>
      <c r="D11" s="19">
        <v>38744</v>
      </c>
      <c r="E11" s="13" t="s">
        <v>24</v>
      </c>
      <c r="F11" s="13">
        <v>7</v>
      </c>
      <c r="H11" s="13">
        <v>5</v>
      </c>
      <c r="I11" s="13">
        <v>14</v>
      </c>
      <c r="K11" s="26">
        <v>80</v>
      </c>
      <c r="L11" s="14">
        <v>373</v>
      </c>
      <c r="M11" s="26">
        <v>127</v>
      </c>
      <c r="N11" s="14">
        <v>661</v>
      </c>
      <c r="O11" s="26">
        <v>98</v>
      </c>
      <c r="P11" s="14">
        <v>499</v>
      </c>
      <c r="Q11" s="27">
        <f t="shared" si="0"/>
        <v>305</v>
      </c>
      <c r="R11" s="16">
        <f t="shared" si="1"/>
        <v>1533</v>
      </c>
      <c r="T11" s="24">
        <v>303</v>
      </c>
      <c r="U11" s="17">
        <v>1802</v>
      </c>
      <c r="W11" s="27">
        <f t="shared" si="2"/>
        <v>61</v>
      </c>
      <c r="X11" s="16">
        <f t="shared" si="3"/>
        <v>5.026229508196721</v>
      </c>
      <c r="Z11" s="23">
        <v>11027</v>
      </c>
      <c r="AA11" s="22">
        <v>72109.5</v>
      </c>
      <c r="AB11" s="22">
        <f t="shared" si="4"/>
        <v>6.539357939602793</v>
      </c>
    </row>
    <row r="12" spans="1:28" s="13" customFormat="1" ht="18" customHeight="1">
      <c r="A12" s="1"/>
      <c r="B12" s="25">
        <v>6</v>
      </c>
      <c r="C12" s="18" t="s">
        <v>4</v>
      </c>
      <c r="D12" s="19">
        <v>38758</v>
      </c>
      <c r="E12" s="13" t="s">
        <v>16</v>
      </c>
      <c r="F12" s="13">
        <v>4</v>
      </c>
      <c r="H12" s="13">
        <v>4</v>
      </c>
      <c r="I12" s="13">
        <v>14</v>
      </c>
      <c r="K12" s="26">
        <v>47</v>
      </c>
      <c r="L12" s="14">
        <v>256.5</v>
      </c>
      <c r="M12" s="26">
        <v>113</v>
      </c>
      <c r="N12" s="14">
        <v>639.5</v>
      </c>
      <c r="O12" s="26">
        <v>69</v>
      </c>
      <c r="P12" s="14">
        <v>389</v>
      </c>
      <c r="Q12" s="27">
        <f t="shared" si="0"/>
        <v>229</v>
      </c>
      <c r="R12" s="16">
        <f t="shared" si="1"/>
        <v>1285</v>
      </c>
      <c r="T12" s="24">
        <v>334</v>
      </c>
      <c r="U12" s="17">
        <v>1064</v>
      </c>
      <c r="W12" s="27">
        <f t="shared" si="2"/>
        <v>57.25</v>
      </c>
      <c r="X12" s="16">
        <f t="shared" si="3"/>
        <v>5.611353711790393</v>
      </c>
      <c r="Z12" s="23">
        <v>9002</v>
      </c>
      <c r="AA12" s="22">
        <v>50307.5</v>
      </c>
      <c r="AB12" s="22">
        <f t="shared" si="4"/>
        <v>5.588480337702733</v>
      </c>
    </row>
    <row r="13" spans="1:28" s="13" customFormat="1" ht="18" customHeight="1">
      <c r="A13" s="1"/>
      <c r="B13" s="25">
        <v>7</v>
      </c>
      <c r="C13" s="18" t="s">
        <v>36</v>
      </c>
      <c r="D13" s="19">
        <v>38597</v>
      </c>
      <c r="E13" s="13" t="s">
        <v>37</v>
      </c>
      <c r="F13" s="13">
        <v>11</v>
      </c>
      <c r="H13" s="13">
        <v>1</v>
      </c>
      <c r="I13" s="13">
        <v>13</v>
      </c>
      <c r="K13" s="26">
        <v>70</v>
      </c>
      <c r="L13" s="14">
        <v>210</v>
      </c>
      <c r="M13" s="26">
        <v>75</v>
      </c>
      <c r="N13" s="14">
        <v>225</v>
      </c>
      <c r="O13" s="26">
        <v>75</v>
      </c>
      <c r="P13" s="14">
        <v>225</v>
      </c>
      <c r="Q13" s="15">
        <f t="shared" si="0"/>
        <v>220</v>
      </c>
      <c r="R13" s="16">
        <f t="shared" si="1"/>
        <v>660</v>
      </c>
      <c r="T13" s="24">
        <v>425</v>
      </c>
      <c r="U13" s="17">
        <v>1275</v>
      </c>
      <c r="W13" s="27">
        <f t="shared" si="2"/>
        <v>220</v>
      </c>
      <c r="X13" s="16">
        <f t="shared" si="3"/>
        <v>3</v>
      </c>
      <c r="Z13" s="23">
        <v>12175</v>
      </c>
      <c r="AA13" s="22">
        <v>84221</v>
      </c>
      <c r="AB13" s="22">
        <f t="shared" si="4"/>
        <v>6.917535934291581</v>
      </c>
    </row>
    <row r="14" spans="1:28" s="13" customFormat="1" ht="18" customHeight="1">
      <c r="A14" s="1"/>
      <c r="B14" s="25">
        <v>8</v>
      </c>
      <c r="C14" s="18" t="s">
        <v>46</v>
      </c>
      <c r="D14" s="19">
        <v>38114</v>
      </c>
      <c r="E14" s="13" t="s">
        <v>47</v>
      </c>
      <c r="F14" s="13">
        <v>6</v>
      </c>
      <c r="H14" s="13">
        <v>1</v>
      </c>
      <c r="I14" s="13">
        <v>33</v>
      </c>
      <c r="K14" s="26">
        <v>70</v>
      </c>
      <c r="L14" s="14">
        <v>210</v>
      </c>
      <c r="M14" s="26">
        <v>75</v>
      </c>
      <c r="N14" s="14">
        <v>225</v>
      </c>
      <c r="O14" s="26">
        <v>75</v>
      </c>
      <c r="P14" s="14">
        <v>225</v>
      </c>
      <c r="Q14" s="15">
        <f t="shared" si="0"/>
        <v>220</v>
      </c>
      <c r="R14" s="16">
        <f t="shared" si="1"/>
        <v>660</v>
      </c>
      <c r="T14" s="24"/>
      <c r="U14" s="17"/>
      <c r="W14" s="27">
        <f t="shared" si="2"/>
        <v>220</v>
      </c>
      <c r="X14" s="16">
        <f t="shared" si="3"/>
        <v>3</v>
      </c>
      <c r="Z14" s="23">
        <v>22782</v>
      </c>
      <c r="AA14" s="22">
        <v>118686</v>
      </c>
      <c r="AB14" s="22">
        <f t="shared" si="4"/>
        <v>5.20963918883329</v>
      </c>
    </row>
    <row r="15" spans="1:28" s="13" customFormat="1" ht="18" customHeight="1">
      <c r="A15" s="1"/>
      <c r="B15" s="25">
        <v>9</v>
      </c>
      <c r="C15" s="18" t="s">
        <v>48</v>
      </c>
      <c r="D15" s="19">
        <v>38128</v>
      </c>
      <c r="E15" s="13" t="s">
        <v>44</v>
      </c>
      <c r="F15" s="13">
        <v>4</v>
      </c>
      <c r="H15" s="13">
        <v>1</v>
      </c>
      <c r="I15" s="13">
        <v>26</v>
      </c>
      <c r="K15" s="26">
        <v>70</v>
      </c>
      <c r="L15" s="14">
        <v>210</v>
      </c>
      <c r="M15" s="26">
        <v>75</v>
      </c>
      <c r="N15" s="14">
        <v>225</v>
      </c>
      <c r="O15" s="26">
        <v>75</v>
      </c>
      <c r="P15" s="14">
        <v>225</v>
      </c>
      <c r="Q15" s="15">
        <f t="shared" si="0"/>
        <v>220</v>
      </c>
      <c r="R15" s="16">
        <f t="shared" si="1"/>
        <v>660</v>
      </c>
      <c r="T15" s="24"/>
      <c r="U15" s="17"/>
      <c r="W15" s="27">
        <f t="shared" si="2"/>
        <v>220</v>
      </c>
      <c r="X15" s="16">
        <f t="shared" si="3"/>
        <v>3</v>
      </c>
      <c r="Z15" s="23">
        <v>7811</v>
      </c>
      <c r="AA15" s="22">
        <v>48134.5</v>
      </c>
      <c r="AB15" s="22">
        <f t="shared" si="4"/>
        <v>6.162399180642684</v>
      </c>
    </row>
    <row r="16" spans="1:28" s="13" customFormat="1" ht="18" customHeight="1">
      <c r="A16" s="1"/>
      <c r="B16" s="25">
        <v>10</v>
      </c>
      <c r="C16" s="18" t="s">
        <v>41</v>
      </c>
      <c r="D16" s="19">
        <v>38709</v>
      </c>
      <c r="E16" s="13" t="s">
        <v>42</v>
      </c>
      <c r="F16" s="13">
        <v>2</v>
      </c>
      <c r="G16" s="13">
        <v>1</v>
      </c>
      <c r="H16" s="13">
        <v>2</v>
      </c>
      <c r="I16" s="13">
        <v>11</v>
      </c>
      <c r="K16" s="13">
        <v>72</v>
      </c>
      <c r="L16" s="14">
        <v>221</v>
      </c>
      <c r="M16" s="13">
        <v>73</v>
      </c>
      <c r="N16" s="14">
        <v>225</v>
      </c>
      <c r="O16" s="13">
        <v>72</v>
      </c>
      <c r="P16" s="14">
        <v>222</v>
      </c>
      <c r="Q16" s="15">
        <f t="shared" si="0"/>
        <v>217</v>
      </c>
      <c r="R16" s="16">
        <f t="shared" si="1"/>
        <v>668</v>
      </c>
      <c r="T16" s="24"/>
      <c r="U16" s="17"/>
      <c r="W16" s="15">
        <f t="shared" si="2"/>
        <v>108.5</v>
      </c>
      <c r="X16" s="16">
        <f t="shared" si="3"/>
        <v>3.078341013824885</v>
      </c>
      <c r="Z16" s="23">
        <v>2725</v>
      </c>
      <c r="AA16" s="22">
        <v>11628</v>
      </c>
      <c r="AB16" s="22">
        <f t="shared" si="4"/>
        <v>4.267155963302752</v>
      </c>
    </row>
    <row r="17" spans="1:28" s="13" customFormat="1" ht="18" customHeight="1">
      <c r="A17" s="1"/>
      <c r="B17" s="25">
        <v>11</v>
      </c>
      <c r="C17" s="18" t="s">
        <v>21</v>
      </c>
      <c r="D17" s="19">
        <v>38779</v>
      </c>
      <c r="E17" s="13" t="s">
        <v>22</v>
      </c>
      <c r="F17" s="13">
        <v>10</v>
      </c>
      <c r="H17" s="13">
        <v>1</v>
      </c>
      <c r="I17" s="13">
        <v>11</v>
      </c>
      <c r="K17" s="26">
        <v>50</v>
      </c>
      <c r="L17" s="14">
        <v>150</v>
      </c>
      <c r="M17" s="26">
        <v>50</v>
      </c>
      <c r="N17" s="14">
        <v>150</v>
      </c>
      <c r="O17" s="26">
        <v>50</v>
      </c>
      <c r="P17" s="14">
        <v>150</v>
      </c>
      <c r="Q17" s="27">
        <f t="shared" si="0"/>
        <v>150</v>
      </c>
      <c r="R17" s="16">
        <f t="shared" si="1"/>
        <v>450</v>
      </c>
      <c r="T17" s="24">
        <v>539</v>
      </c>
      <c r="U17" s="17">
        <v>1675</v>
      </c>
      <c r="W17" s="27">
        <f t="shared" si="2"/>
        <v>150</v>
      </c>
      <c r="X17" s="16">
        <f t="shared" si="3"/>
        <v>3</v>
      </c>
      <c r="Z17" s="23">
        <v>8188</v>
      </c>
      <c r="AA17" s="22">
        <v>44836.5</v>
      </c>
      <c r="AB17" s="22">
        <f t="shared" si="4"/>
        <v>5.475879335613092</v>
      </c>
    </row>
    <row r="18" spans="1:28" s="13" customFormat="1" ht="18" customHeight="1">
      <c r="A18" s="1"/>
      <c r="B18" s="25">
        <v>12</v>
      </c>
      <c r="C18" s="18" t="s">
        <v>31</v>
      </c>
      <c r="D18" s="19">
        <v>38835</v>
      </c>
      <c r="E18" s="13" t="s">
        <v>32</v>
      </c>
      <c r="F18" s="13">
        <v>5</v>
      </c>
      <c r="H18" s="13">
        <v>4</v>
      </c>
      <c r="I18" s="13">
        <v>3</v>
      </c>
      <c r="K18" s="26">
        <v>16</v>
      </c>
      <c r="L18" s="14">
        <v>109</v>
      </c>
      <c r="M18" s="26">
        <v>42</v>
      </c>
      <c r="N18" s="14">
        <v>320</v>
      </c>
      <c r="O18" s="26">
        <v>11</v>
      </c>
      <c r="P18" s="14">
        <v>97</v>
      </c>
      <c r="Q18" s="27">
        <f t="shared" si="0"/>
        <v>69</v>
      </c>
      <c r="R18" s="16">
        <f t="shared" si="1"/>
        <v>526</v>
      </c>
      <c r="T18" s="24">
        <v>186</v>
      </c>
      <c r="U18" s="17">
        <v>1562</v>
      </c>
      <c r="W18" s="27">
        <f t="shared" si="2"/>
        <v>17.25</v>
      </c>
      <c r="X18" s="16">
        <f t="shared" si="3"/>
        <v>7.6231884057971016</v>
      </c>
      <c r="Z18" s="23">
        <v>1146</v>
      </c>
      <c r="AA18" s="22">
        <v>9550.5</v>
      </c>
      <c r="AB18" s="22">
        <f t="shared" si="4"/>
        <v>8.333769633507853</v>
      </c>
    </row>
    <row r="19" spans="1:28" s="13" customFormat="1" ht="18" customHeight="1">
      <c r="A19" s="1"/>
      <c r="B19" s="25">
        <v>13</v>
      </c>
      <c r="C19" s="18" t="s">
        <v>34</v>
      </c>
      <c r="D19" s="19">
        <v>38520</v>
      </c>
      <c r="E19" s="13" t="s">
        <v>28</v>
      </c>
      <c r="F19" s="13">
        <v>2</v>
      </c>
      <c r="H19" s="13">
        <v>1</v>
      </c>
      <c r="I19" s="13">
        <v>21</v>
      </c>
      <c r="K19" s="13">
        <v>12</v>
      </c>
      <c r="L19" s="14">
        <v>48</v>
      </c>
      <c r="M19" s="13">
        <v>21</v>
      </c>
      <c r="N19" s="14">
        <v>84</v>
      </c>
      <c r="O19" s="13">
        <v>10</v>
      </c>
      <c r="P19" s="14">
        <v>40</v>
      </c>
      <c r="Q19" s="15">
        <f t="shared" si="0"/>
        <v>43</v>
      </c>
      <c r="R19" s="16">
        <f t="shared" si="1"/>
        <v>172</v>
      </c>
      <c r="T19" s="24">
        <v>45</v>
      </c>
      <c r="U19" s="17">
        <v>135</v>
      </c>
      <c r="W19" s="27">
        <f t="shared" si="2"/>
        <v>43</v>
      </c>
      <c r="X19" s="16">
        <f t="shared" si="3"/>
        <v>4</v>
      </c>
      <c r="Z19" s="23">
        <v>8734</v>
      </c>
      <c r="AA19" s="22">
        <v>51042.5</v>
      </c>
      <c r="AB19" s="22">
        <f t="shared" si="4"/>
        <v>5.8441149530570184</v>
      </c>
    </row>
    <row r="20" spans="1:28" s="13" customFormat="1" ht="18" customHeight="1">
      <c r="A20" s="1"/>
      <c r="B20" s="25">
        <v>14</v>
      </c>
      <c r="C20" s="18" t="s">
        <v>40</v>
      </c>
      <c r="D20" s="19">
        <v>38849</v>
      </c>
      <c r="E20" s="13" t="s">
        <v>35</v>
      </c>
      <c r="F20" s="13">
        <v>1</v>
      </c>
      <c r="H20" s="13">
        <v>1</v>
      </c>
      <c r="I20" s="13">
        <v>1</v>
      </c>
      <c r="K20" s="26">
        <v>12</v>
      </c>
      <c r="L20" s="14">
        <v>88</v>
      </c>
      <c r="M20" s="26">
        <v>12</v>
      </c>
      <c r="N20" s="14">
        <v>96</v>
      </c>
      <c r="O20" s="26">
        <v>13</v>
      </c>
      <c r="P20" s="14">
        <v>105</v>
      </c>
      <c r="Q20" s="27">
        <f t="shared" si="0"/>
        <v>37</v>
      </c>
      <c r="R20" s="16">
        <f t="shared" si="1"/>
        <v>289</v>
      </c>
      <c r="T20" s="24"/>
      <c r="U20" s="17"/>
      <c r="W20" s="27">
        <f t="shared" si="2"/>
        <v>37</v>
      </c>
      <c r="X20" s="16">
        <f t="shared" si="3"/>
        <v>7.8108108108108105</v>
      </c>
      <c r="Z20" s="23">
        <v>809</v>
      </c>
      <c r="AA20" s="22">
        <v>3716.5</v>
      </c>
      <c r="AB20" s="22">
        <f t="shared" si="4"/>
        <v>4.593943139678616</v>
      </c>
    </row>
    <row r="21" spans="1:28" s="13" customFormat="1" ht="18" customHeight="1">
      <c r="A21" s="1"/>
      <c r="B21" s="25">
        <v>15</v>
      </c>
      <c r="C21" s="18" t="s">
        <v>43</v>
      </c>
      <c r="D21" s="19">
        <v>38548</v>
      </c>
      <c r="E21" s="13" t="s">
        <v>44</v>
      </c>
      <c r="F21" s="13">
        <v>5</v>
      </c>
      <c r="G21" s="13">
        <v>1</v>
      </c>
      <c r="H21" s="13">
        <v>1</v>
      </c>
      <c r="I21" s="13">
        <v>15</v>
      </c>
      <c r="K21" s="13">
        <v>4</v>
      </c>
      <c r="L21" s="14">
        <v>22</v>
      </c>
      <c r="M21" s="13">
        <v>9</v>
      </c>
      <c r="N21" s="14">
        <v>49</v>
      </c>
      <c r="O21" s="13">
        <v>16</v>
      </c>
      <c r="P21" s="14">
        <v>94</v>
      </c>
      <c r="Q21" s="15">
        <f t="shared" si="0"/>
        <v>29</v>
      </c>
      <c r="R21" s="16">
        <f t="shared" si="1"/>
        <v>165</v>
      </c>
      <c r="T21" s="24"/>
      <c r="U21" s="17"/>
      <c r="W21" s="15">
        <f t="shared" si="2"/>
        <v>29</v>
      </c>
      <c r="X21" s="16">
        <f t="shared" si="3"/>
        <v>5.689655172413793</v>
      </c>
      <c r="Z21" s="23">
        <v>8505</v>
      </c>
      <c r="AA21" s="22">
        <v>57030</v>
      </c>
      <c r="AB21" s="22">
        <f t="shared" si="4"/>
        <v>6.705467372134039</v>
      </c>
    </row>
    <row r="22" spans="1:28" s="13" customFormat="1" ht="18" customHeight="1">
      <c r="A22" s="1"/>
      <c r="B22" s="25">
        <v>16</v>
      </c>
      <c r="C22" s="18" t="s">
        <v>45</v>
      </c>
      <c r="D22" s="19">
        <v>38688</v>
      </c>
      <c r="E22" s="13" t="s">
        <v>37</v>
      </c>
      <c r="F22" s="13">
        <v>10</v>
      </c>
      <c r="H22" s="13">
        <v>1</v>
      </c>
      <c r="I22" s="13">
        <v>14</v>
      </c>
      <c r="K22" s="13">
        <v>0</v>
      </c>
      <c r="L22" s="14">
        <v>0</v>
      </c>
      <c r="M22" s="13">
        <v>2</v>
      </c>
      <c r="N22" s="14">
        <v>8</v>
      </c>
      <c r="O22" s="13">
        <v>6</v>
      </c>
      <c r="P22" s="14">
        <v>26</v>
      </c>
      <c r="Q22" s="15">
        <f t="shared" si="0"/>
        <v>8</v>
      </c>
      <c r="R22" s="16">
        <f t="shared" si="1"/>
        <v>34</v>
      </c>
      <c r="T22" s="24"/>
      <c r="U22" s="17"/>
      <c r="W22" s="27">
        <f t="shared" si="2"/>
        <v>8</v>
      </c>
      <c r="X22" s="16">
        <f t="shared" si="3"/>
        <v>4.25</v>
      </c>
      <c r="Z22" s="23">
        <v>4796</v>
      </c>
      <c r="AA22" s="22">
        <v>29602</v>
      </c>
      <c r="AB22" s="22">
        <f t="shared" si="4"/>
        <v>6.172226855713094</v>
      </c>
    </row>
    <row r="23" spans="17:18" ht="18" customHeight="1">
      <c r="Q23" s="28">
        <f>SUM(Q7:Q22)</f>
        <v>4533</v>
      </c>
      <c r="R23" s="29">
        <f>SUM(R7:R22)</f>
        <v>24346.5</v>
      </c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Sadi Çilingir</cp:lastModifiedBy>
  <cp:lastPrinted>2006-04-24T12:02:21Z</cp:lastPrinted>
  <dcterms:created xsi:type="dcterms:W3CDTF">2004-06-14T06:12:49Z</dcterms:created>
  <dcterms:modified xsi:type="dcterms:W3CDTF">2006-05-15T13:00:47Z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1398256957</vt:i4>
  </property>
  <property fmtid="{D5CDD505-2E9C-101B-9397-08002B2CF9AE}" pid="3" name="_EmailSubject">
    <vt:lpwstr>Bir Film 2006/20. Haftasonu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ReviewingToolsShownOnce">
    <vt:lpwstr/>
  </property>
</Properties>
</file>