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17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<sst xmlns="http://schemas.openxmlformats.org/spreadsheetml/2006/main" count="47" uniqueCount="31">
  <si>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</si>
  <si>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</si>
  <si>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</si>
  <si>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</si>
  <si>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</si>
  <si>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</si>
  <si>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</si>
  <si>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</si>
  <si>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</si>
  <si>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</si>
  <si>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</si>
  <si>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</si>
  <si>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</si>
  <si>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</si>
  <si>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</si>
  <si>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</si>
  <si>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</si>
  <si>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</si>
  <si>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r>
      <t>HAFTASONU:</t>
    </r>
    <r>
      <rPr>
        <b/>
        <sz val="12"/>
        <rFont val="Arial Black"/>
        <family val="2"/>
      </rPr>
      <t xml:space="preserve"> 18</t>
    </r>
  </si>
  <si>
    <t>28-30NİSAN 2006</t>
  </si>
  <si>
    <t>THE ROAD TO GUANTANAMO</t>
  </si>
  <si>
    <t>35 milim</t>
  </si>
  <si>
    <t>WHAT THE BLEEP DO WE KNOW</t>
  </si>
  <si>
    <t>THE WEDDING DATE</t>
  </si>
  <si>
    <t>ZOZO</t>
  </si>
  <si>
    <t>HAYALEVI</t>
  </si>
  <si>
    <t>AVSAR FILM</t>
  </si>
  <si>
    <t>PI FILM</t>
  </si>
  <si>
    <t>CACHE</t>
  </si>
  <si>
    <t>BELGE FILM</t>
  </si>
  <si>
    <t>CERTI BAMBINI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</si>
</sst>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81" fontId="6" fillId="0" borderId="0" xfId="0" applyNumberFormat="1" applyFont="1" applyFill="1" applyAlignment="1">
      <alignment vertical="center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0" borderId="39" xfId="0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3" fontId="19" fillId="0" borderId="47" xfId="15" applyFont="1" applyFill="1" applyBorder="1" applyAlignment="1" applyProtection="1">
      <alignment horizontal="left" vertical="center"/>
      <protection/>
    </xf>
    <xf numFmtId="43" fontId="19" fillId="0" borderId="48" xfId="15" applyFont="1" applyFill="1" applyBorder="1" applyAlignment="1" applyProtection="1">
      <alignment horizontal="left" vertic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70"/>
      <c r="C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</row>
    <row r="3" spans="2:22" s="3" customFormat="1" ht="19.5">
      <c r="B3" s="71"/>
      <c r="C3" s="8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77" t="s">
        <v>18</v>
      </c>
      <c r="T3" s="77"/>
      <c r="U3" s="22"/>
      <c r="V3" s="23"/>
    </row>
    <row r="4" spans="2:22" s="3" customFormat="1" ht="18.75">
      <c r="B4" s="71"/>
      <c r="C4" s="83"/>
      <c r="D4" s="22"/>
      <c r="E4" s="22"/>
      <c r="F4" s="22"/>
      <c r="G4" s="22"/>
      <c r="H4" s="22"/>
      <c r="I4" s="22"/>
      <c r="J4" s="77"/>
      <c r="K4" s="77"/>
      <c r="L4" s="22"/>
      <c r="M4" s="22"/>
      <c r="N4" s="22"/>
      <c r="O4" s="22"/>
      <c r="P4" s="22"/>
      <c r="Q4" s="22"/>
      <c r="R4" s="22"/>
      <c r="S4" s="78" t="s">
        <v>19</v>
      </c>
      <c r="T4" s="77"/>
      <c r="U4" s="22"/>
      <c r="V4" s="23"/>
    </row>
    <row r="5" spans="2:22" s="3" customFormat="1" ht="33.75">
      <c r="B5" s="71"/>
      <c r="C5" s="83"/>
      <c r="D5" s="22"/>
      <c r="E5" s="22"/>
      <c r="F5" s="22"/>
      <c r="G5" s="22"/>
      <c r="H5" s="22"/>
      <c r="I5" s="22"/>
      <c r="J5" s="79"/>
      <c r="K5" s="80"/>
      <c r="L5" s="80"/>
      <c r="M5" s="80"/>
      <c r="N5" s="80"/>
      <c r="O5" s="80"/>
      <c r="P5" s="80"/>
      <c r="Q5" s="81"/>
      <c r="R5" s="80"/>
      <c r="S5" s="80"/>
      <c r="T5" s="22"/>
      <c r="U5" s="22"/>
      <c r="V5" s="23"/>
    </row>
    <row r="6" spans="2:22" ht="14.25">
      <c r="B6" s="72"/>
      <c r="C6" s="72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2"/>
      <c r="V6" s="23"/>
    </row>
    <row r="7" spans="2:22" ht="34.5" thickBot="1">
      <c r="B7" s="73"/>
      <c r="C7" s="84"/>
      <c r="D7" s="85"/>
      <c r="E7" s="85"/>
      <c r="F7" s="85"/>
      <c r="G7" s="24"/>
      <c r="H7" s="24"/>
      <c r="I7" s="24"/>
      <c r="J7" s="117" t="s">
        <v>0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</row>
    <row r="8" spans="2:22" ht="6" customHeight="1" thickBot="1">
      <c r="B8" s="58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spans="1:22" s="3" customFormat="1" ht="18" customHeight="1">
      <c r="A9" s="4"/>
      <c r="B9" s="74"/>
      <c r="C9" s="110" t="s">
        <v>2</v>
      </c>
      <c r="D9" s="112" t="s">
        <v>3</v>
      </c>
      <c r="E9" s="112" t="s">
        <v>16</v>
      </c>
      <c r="F9" s="112" t="s">
        <v>17</v>
      </c>
      <c r="G9" s="105" t="s">
        <v>4</v>
      </c>
      <c r="H9" s="105" t="s">
        <v>5</v>
      </c>
      <c r="I9" s="105" t="s">
        <v>6</v>
      </c>
      <c r="J9" s="108" t="s">
        <v>7</v>
      </c>
      <c r="K9" s="109"/>
      <c r="L9" s="108" t="s">
        <v>8</v>
      </c>
      <c r="M9" s="109"/>
      <c r="N9" s="108" t="s">
        <v>9</v>
      </c>
      <c r="O9" s="109"/>
      <c r="P9" s="114" t="s">
        <v>14</v>
      </c>
      <c r="Q9" s="115"/>
      <c r="R9" s="115"/>
      <c r="S9" s="116"/>
      <c r="T9" s="115" t="s">
        <v>13</v>
      </c>
      <c r="U9" s="115"/>
      <c r="V9" s="119"/>
    </row>
    <row r="10" spans="1:22" s="3" customFormat="1" ht="30" customHeight="1" thickBot="1">
      <c r="A10" s="5"/>
      <c r="B10" s="75"/>
      <c r="C10" s="111"/>
      <c r="D10" s="113"/>
      <c r="E10" s="113"/>
      <c r="F10" s="113"/>
      <c r="G10" s="106"/>
      <c r="H10" s="106"/>
      <c r="I10" s="107"/>
      <c r="J10" s="92" t="s">
        <v>10</v>
      </c>
      <c r="K10" s="93" t="s">
        <v>1</v>
      </c>
      <c r="L10" s="92" t="s">
        <v>10</v>
      </c>
      <c r="M10" s="93" t="s">
        <v>1</v>
      </c>
      <c r="N10" s="92" t="s">
        <v>10</v>
      </c>
      <c r="O10" s="93" t="s">
        <v>1</v>
      </c>
      <c r="P10" s="94" t="s">
        <v>10</v>
      </c>
      <c r="Q10" s="95" t="s">
        <v>1</v>
      </c>
      <c r="R10" s="25" t="s">
        <v>11</v>
      </c>
      <c r="S10" s="26" t="s">
        <v>12</v>
      </c>
      <c r="T10" s="94" t="s">
        <v>10</v>
      </c>
      <c r="U10" s="95" t="s">
        <v>1</v>
      </c>
      <c r="V10" s="27" t="s">
        <v>12</v>
      </c>
    </row>
    <row r="11" spans="1:22" s="10" customFormat="1" ht="22.5" customHeight="1">
      <c r="A11" s="15">
        <v>1</v>
      </c>
      <c r="B11" s="11"/>
      <c r="C11" s="89" t="s">
        <v>20</v>
      </c>
      <c r="D11" s="28">
        <v>38835</v>
      </c>
      <c r="E11" s="100" t="s">
        <v>21</v>
      </c>
      <c r="F11" s="100" t="s">
        <v>27</v>
      </c>
      <c r="G11" s="29">
        <v>8</v>
      </c>
      <c r="H11" s="30">
        <v>8</v>
      </c>
      <c r="I11" s="30">
        <v>1</v>
      </c>
      <c r="J11" s="31">
        <v>2421</v>
      </c>
      <c r="K11" s="32">
        <v>280</v>
      </c>
      <c r="L11" s="31">
        <v>4961</v>
      </c>
      <c r="M11" s="32">
        <v>544</v>
      </c>
      <c r="N11" s="31">
        <v>5456.5</v>
      </c>
      <c r="O11" s="32">
        <v>636</v>
      </c>
      <c r="P11" s="33">
        <f aca="true" t="shared" si="0" ref="P11:Q16">+J11+L11+N11</f>
        <v>12838.5</v>
      </c>
      <c r="Q11" s="6">
        <f t="shared" si="0"/>
        <v>1460</v>
      </c>
      <c r="R11" s="34">
        <f aca="true" t="shared" si="1" ref="R11:R20">IF(P11&lt;&gt;0,Q11/H11,"")</f>
        <v>182.5</v>
      </c>
      <c r="S11" s="35">
        <f aca="true" t="shared" si="2" ref="S11:S20">IF(P11&lt;&gt;0,P11/Q11,"")</f>
        <v>8.793493150684931</v>
      </c>
      <c r="T11" s="16">
        <v>12838.5</v>
      </c>
      <c r="U11" s="17">
        <v>1460</v>
      </c>
      <c r="V11" s="36">
        <f aca="true" t="shared" si="3" ref="V11:V20">IF(T11&lt;&gt;0,T11/U11,"")</f>
        <v>8.793493150684931</v>
      </c>
    </row>
    <row r="12" spans="1:22" s="10" customFormat="1" ht="22.5" customHeight="1">
      <c r="A12" s="15">
        <v>2</v>
      </c>
      <c r="B12" s="12"/>
      <c r="C12" s="99" t="s">
        <v>22</v>
      </c>
      <c r="D12" s="37">
        <v>38793</v>
      </c>
      <c r="E12" s="101" t="s">
        <v>21</v>
      </c>
      <c r="F12" s="101" t="s">
        <v>27</v>
      </c>
      <c r="G12" s="38">
        <v>4</v>
      </c>
      <c r="H12" s="39">
        <v>4</v>
      </c>
      <c r="I12" s="39">
        <v>7</v>
      </c>
      <c r="J12" s="40">
        <v>397.5</v>
      </c>
      <c r="K12" s="41">
        <v>62</v>
      </c>
      <c r="L12" s="40">
        <v>630</v>
      </c>
      <c r="M12" s="41">
        <v>106</v>
      </c>
      <c r="N12" s="40">
        <v>578</v>
      </c>
      <c r="O12" s="41">
        <v>95</v>
      </c>
      <c r="P12" s="42">
        <f t="shared" si="0"/>
        <v>1605.5</v>
      </c>
      <c r="Q12" s="7">
        <f t="shared" si="0"/>
        <v>263</v>
      </c>
      <c r="R12" s="43">
        <f t="shared" si="1"/>
        <v>65.75</v>
      </c>
      <c r="S12" s="44">
        <f t="shared" si="2"/>
        <v>6.104562737642586</v>
      </c>
      <c r="T12" s="18">
        <v>96046</v>
      </c>
      <c r="U12" s="19">
        <v>11117</v>
      </c>
      <c r="V12" s="45">
        <f t="shared" si="3"/>
        <v>8.639561032652693</v>
      </c>
    </row>
    <row r="13" spans="1:22" s="10" customFormat="1" ht="22.5" customHeight="1">
      <c r="A13" s="15">
        <v>3</v>
      </c>
      <c r="B13" s="12"/>
      <c r="C13" s="103" t="s">
        <v>23</v>
      </c>
      <c r="D13" s="37">
        <v>38702</v>
      </c>
      <c r="E13" s="101" t="s">
        <v>21</v>
      </c>
      <c r="F13" s="101" t="s">
        <v>26</v>
      </c>
      <c r="G13" s="38">
        <v>10</v>
      </c>
      <c r="H13" s="39">
        <v>3</v>
      </c>
      <c r="I13" s="39">
        <v>13</v>
      </c>
      <c r="J13" s="40">
        <v>145</v>
      </c>
      <c r="K13" s="41">
        <v>28</v>
      </c>
      <c r="L13" s="40">
        <v>307</v>
      </c>
      <c r="M13" s="41">
        <v>56</v>
      </c>
      <c r="N13" s="40">
        <v>273</v>
      </c>
      <c r="O13" s="41">
        <v>48</v>
      </c>
      <c r="P13" s="42">
        <f t="shared" si="0"/>
        <v>725</v>
      </c>
      <c r="Q13" s="7">
        <f t="shared" si="0"/>
        <v>132</v>
      </c>
      <c r="R13" s="43">
        <f t="shared" si="1"/>
        <v>44</v>
      </c>
      <c r="S13" s="44">
        <f t="shared" si="2"/>
        <v>5.492424242424242</v>
      </c>
      <c r="T13" s="18">
        <v>136106</v>
      </c>
      <c r="U13" s="19">
        <v>15840</v>
      </c>
      <c r="V13" s="45">
        <f t="shared" si="3"/>
        <v>8.592550505050506</v>
      </c>
    </row>
    <row r="14" spans="1:22" s="10" customFormat="1" ht="22.5" customHeight="1">
      <c r="A14" s="15">
        <v>4</v>
      </c>
      <c r="B14" s="12"/>
      <c r="C14" s="102" t="s">
        <v>24</v>
      </c>
      <c r="D14" s="37">
        <v>38821</v>
      </c>
      <c r="E14" s="101" t="s">
        <v>21</v>
      </c>
      <c r="F14" s="101" t="s">
        <v>25</v>
      </c>
      <c r="G14" s="38">
        <v>5</v>
      </c>
      <c r="H14" s="39">
        <v>2</v>
      </c>
      <c r="I14" s="39">
        <v>3</v>
      </c>
      <c r="J14" s="40">
        <v>35</v>
      </c>
      <c r="K14" s="41">
        <v>7</v>
      </c>
      <c r="L14" s="40">
        <v>30</v>
      </c>
      <c r="M14" s="41">
        <v>6</v>
      </c>
      <c r="N14" s="40">
        <v>80</v>
      </c>
      <c r="O14" s="41">
        <v>16</v>
      </c>
      <c r="P14" s="42">
        <f t="shared" si="0"/>
        <v>145</v>
      </c>
      <c r="Q14" s="7">
        <f t="shared" si="0"/>
        <v>29</v>
      </c>
      <c r="R14" s="43">
        <f t="shared" si="1"/>
        <v>14.5</v>
      </c>
      <c r="S14" s="44">
        <f t="shared" si="2"/>
        <v>5</v>
      </c>
      <c r="T14" s="18">
        <v>4954.5</v>
      </c>
      <c r="U14" s="19">
        <v>590</v>
      </c>
      <c r="V14" s="45">
        <f t="shared" si="3"/>
        <v>8.397457627118644</v>
      </c>
    </row>
    <row r="15" spans="1:22" s="10" customFormat="1" ht="22.5" customHeight="1">
      <c r="A15" s="15">
        <v>5</v>
      </c>
      <c r="B15" s="12"/>
      <c r="C15" s="102" t="s">
        <v>28</v>
      </c>
      <c r="D15" s="37">
        <v>38779</v>
      </c>
      <c r="E15" s="101" t="s">
        <v>21</v>
      </c>
      <c r="F15" s="101" t="s">
        <v>29</v>
      </c>
      <c r="G15" s="38">
        <v>10</v>
      </c>
      <c r="H15" s="39">
        <v>1</v>
      </c>
      <c r="I15" s="39">
        <v>7</v>
      </c>
      <c r="J15" s="40">
        <v>80</v>
      </c>
      <c r="K15" s="41">
        <v>16</v>
      </c>
      <c r="L15" s="40">
        <v>247</v>
      </c>
      <c r="M15" s="41">
        <v>39</v>
      </c>
      <c r="N15" s="40">
        <v>279</v>
      </c>
      <c r="O15" s="41">
        <v>42</v>
      </c>
      <c r="P15" s="42">
        <f t="shared" si="0"/>
        <v>606</v>
      </c>
      <c r="Q15" s="7">
        <f t="shared" si="0"/>
        <v>97</v>
      </c>
      <c r="R15" s="43">
        <f t="shared" si="1"/>
        <v>97</v>
      </c>
      <c r="S15" s="44">
        <f t="shared" si="2"/>
        <v>6.247422680412371</v>
      </c>
      <c r="T15" s="40">
        <v>93845</v>
      </c>
      <c r="U15" s="46">
        <v>11657</v>
      </c>
      <c r="V15" s="45">
        <f t="shared" si="3"/>
        <v>8.050527579994853</v>
      </c>
    </row>
    <row r="16" spans="1:22" s="10" customFormat="1" ht="22.5" customHeight="1">
      <c r="A16" s="15">
        <v>6</v>
      </c>
      <c r="B16" s="12"/>
      <c r="C16" s="104" t="s">
        <v>30</v>
      </c>
      <c r="D16" s="37">
        <v>38807</v>
      </c>
      <c r="E16" s="101" t="s">
        <v>21</v>
      </c>
      <c r="F16" s="101" t="s">
        <v>29</v>
      </c>
      <c r="G16" s="38">
        <v>2</v>
      </c>
      <c r="H16" s="39">
        <v>4</v>
      </c>
      <c r="I16" s="39">
        <v>1</v>
      </c>
      <c r="J16" s="40">
        <v>73</v>
      </c>
      <c r="K16" s="41">
        <v>9</v>
      </c>
      <c r="L16" s="40">
        <v>84</v>
      </c>
      <c r="M16" s="41">
        <v>12</v>
      </c>
      <c r="N16" s="40">
        <v>174</v>
      </c>
      <c r="O16" s="41">
        <v>22</v>
      </c>
      <c r="P16" s="42">
        <f t="shared" si="0"/>
        <v>331</v>
      </c>
      <c r="Q16" s="7">
        <f t="shared" si="0"/>
        <v>43</v>
      </c>
      <c r="R16" s="43">
        <f t="shared" si="1"/>
        <v>10.75</v>
      </c>
      <c r="S16" s="44">
        <f t="shared" si="2"/>
        <v>7.6976744186046515</v>
      </c>
      <c r="T16" s="40">
        <v>4251.5</v>
      </c>
      <c r="U16" s="46">
        <v>659</v>
      </c>
      <c r="V16" s="45">
        <f t="shared" si="3"/>
        <v>6.45144157814871</v>
      </c>
    </row>
    <row r="17" spans="1:22" s="10" customFormat="1" ht="22.5" customHeight="1">
      <c r="A17" s="15">
        <v>7</v>
      </c>
      <c r="B17" s="12"/>
      <c r="C17" s="90"/>
      <c r="D17" s="37"/>
      <c r="E17" s="101"/>
      <c r="F17" s="101"/>
      <c r="G17" s="38"/>
      <c r="H17" s="39"/>
      <c r="I17" s="39"/>
      <c r="J17" s="40"/>
      <c r="K17" s="41"/>
      <c r="L17" s="40"/>
      <c r="M17" s="41"/>
      <c r="N17" s="40"/>
      <c r="O17" s="41"/>
      <c r="P17" s="42"/>
      <c r="Q17" s="7"/>
      <c r="R17" s="43">
        <f t="shared" si="1"/>
      </c>
      <c r="S17" s="44">
        <f t="shared" si="2"/>
      </c>
      <c r="T17" s="40"/>
      <c r="U17" s="46"/>
      <c r="V17" s="45">
        <f t="shared" si="3"/>
      </c>
    </row>
    <row r="18" spans="1:22" s="10" customFormat="1" ht="22.5" customHeight="1">
      <c r="A18" s="15">
        <v>8</v>
      </c>
      <c r="B18" s="12"/>
      <c r="C18" s="90"/>
      <c r="D18" s="37"/>
      <c r="E18" s="101"/>
      <c r="F18" s="101"/>
      <c r="G18" s="38"/>
      <c r="H18" s="39"/>
      <c r="I18" s="39"/>
      <c r="J18" s="40"/>
      <c r="K18" s="41"/>
      <c r="L18" s="40"/>
      <c r="M18" s="41"/>
      <c r="N18" s="40"/>
      <c r="O18" s="41"/>
      <c r="P18" s="42"/>
      <c r="Q18" s="7"/>
      <c r="R18" s="43">
        <f t="shared" si="1"/>
      </c>
      <c r="S18" s="44">
        <f t="shared" si="2"/>
      </c>
      <c r="T18" s="40"/>
      <c r="U18" s="46"/>
      <c r="V18" s="45">
        <f t="shared" si="3"/>
      </c>
    </row>
    <row r="19" spans="1:22" s="10" customFormat="1" ht="22.5" customHeight="1">
      <c r="A19" s="15">
        <v>9</v>
      </c>
      <c r="B19" s="12"/>
      <c r="C19" s="90"/>
      <c r="D19" s="37"/>
      <c r="E19" s="101"/>
      <c r="F19" s="101"/>
      <c r="G19" s="38"/>
      <c r="H19" s="39"/>
      <c r="I19" s="39"/>
      <c r="J19" s="40"/>
      <c r="K19" s="41"/>
      <c r="L19" s="40"/>
      <c r="M19" s="41"/>
      <c r="N19" s="40"/>
      <c r="O19" s="41"/>
      <c r="P19" s="42"/>
      <c r="Q19" s="7"/>
      <c r="R19" s="43">
        <f t="shared" si="1"/>
      </c>
      <c r="S19" s="44">
        <f t="shared" si="2"/>
      </c>
      <c r="T19" s="40"/>
      <c r="U19" s="46"/>
      <c r="V19" s="45">
        <f t="shared" si="3"/>
      </c>
    </row>
    <row r="20" spans="1:22" s="10" customFormat="1" ht="22.5" customHeight="1" thickBot="1">
      <c r="A20" s="15">
        <v>10</v>
      </c>
      <c r="B20" s="14"/>
      <c r="C20" s="91"/>
      <c r="D20" s="47"/>
      <c r="E20" s="48"/>
      <c r="F20" s="48"/>
      <c r="G20" s="49"/>
      <c r="H20" s="50"/>
      <c r="I20" s="49"/>
      <c r="J20" s="51"/>
      <c r="K20" s="52"/>
      <c r="L20" s="51"/>
      <c r="M20" s="52"/>
      <c r="N20" s="51"/>
      <c r="O20" s="52"/>
      <c r="P20" s="53"/>
      <c r="Q20" s="13"/>
      <c r="R20" s="54">
        <f t="shared" si="1"/>
      </c>
      <c r="S20" s="55">
        <f t="shared" si="2"/>
      </c>
      <c r="T20" s="51"/>
      <c r="U20" s="56"/>
      <c r="V20" s="57">
        <f t="shared" si="3"/>
      </c>
    </row>
    <row r="21" spans="2:22" ht="6" customHeight="1" thickBot="1">
      <c r="B21" s="1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10" customFormat="1" ht="22.5" customHeight="1" thickBot="1">
      <c r="A22" s="8"/>
      <c r="B22" s="76" t="s">
        <v>15</v>
      </c>
      <c r="C22" s="98"/>
      <c r="D22" s="96"/>
      <c r="E22" s="97"/>
      <c r="F22" s="60"/>
      <c r="G22" s="61">
        <f>SUM(G11:G20)</f>
        <v>39</v>
      </c>
      <c r="H22" s="61">
        <f>SUM(H11:H20)</f>
        <v>22</v>
      </c>
      <c r="I22" s="62"/>
      <c r="J22" s="63"/>
      <c r="K22" s="64"/>
      <c r="L22" s="63"/>
      <c r="M22" s="64"/>
      <c r="N22" s="63"/>
      <c r="O22" s="64"/>
      <c r="P22" s="65">
        <f>SUM(P11:P20)</f>
        <v>16251</v>
      </c>
      <c r="Q22" s="66">
        <f>SUM(Q11:Q20)</f>
        <v>2024</v>
      </c>
      <c r="R22" s="67"/>
      <c r="S22" s="68"/>
      <c r="T22" s="65">
        <f>SUM(T11:T20)</f>
        <v>348041.5</v>
      </c>
      <c r="U22" s="66">
        <f>SUM(U11:U20)</f>
        <v>41323</v>
      </c>
      <c r="V22" s="6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L9:M9"/>
    <mergeCell ref="N9:O9"/>
    <mergeCell ref="P9:S9"/>
    <mergeCell ref="J7:V7"/>
    <mergeCell ref="T9:V9"/>
    <mergeCell ref="H9:H10"/>
    <mergeCell ref="I9:I10"/>
    <mergeCell ref="J9:K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Filmcilik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2006-05-01T10:50:34Z</dcterms:modified>
  <cp:category/>
  <cp:version/>
  <cp:contentType/>
  <cp:contentStatus/>
</cp:coreProperties>
</file>