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<sst xmlns="http://schemas.openxmlformats.org/spreadsheetml/2006/main" count="24" uniqueCount="20">
  <si>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</si>
  <si>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</si>
  <si>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</si>
  <si>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</si>
  <si>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</si>
  <si>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</si>
  <si>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</si>
  <si>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</si>
  <si>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</si>
  <si>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</si>
  <si>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</si>
  <si>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</si>
  <si>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</si>
  <si>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</si>
  <si>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</si>
  <si>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</si>
  <si>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</si>
  <si>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DATE : 24.08.2012</t>
  </si>
  <si>
    <t>DONKEY XOTE</t>
  </si>
  <si>
    <t>ARTHUR AND THE MINIMOYS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</si>
</sst>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668000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39200" y="190500"/>
          <a:ext cx="16859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17.08 - 23.08.2012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IV5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5.57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18</v>
      </c>
      <c r="D5" s="1">
        <v>39472</v>
      </c>
      <c r="E5" s="93" t="s">
        <v>15</v>
      </c>
      <c r="F5" s="93" t="s">
        <v>16</v>
      </c>
      <c r="G5" s="78">
        <v>59</v>
      </c>
      <c r="H5" s="78">
        <v>1</v>
      </c>
      <c r="I5" s="78">
        <v>48</v>
      </c>
      <c r="J5" s="104">
        <v>1681.5</v>
      </c>
      <c r="K5" s="92">
        <v>336</v>
      </c>
      <c r="L5" s="101">
        <f aca="true" t="shared" si="0" ref="L5:L11">K5/H5</f>
        <v>336</v>
      </c>
      <c r="M5" s="102">
        <f aca="true" t="shared" si="1" ref="M5:M11">J5/K5</f>
        <v>5.004464285714286</v>
      </c>
      <c r="N5" s="104">
        <v>841199</v>
      </c>
      <c r="O5" s="92">
        <v>111967</v>
      </c>
      <c r="P5" s="102">
        <f aca="true" t="shared" si="2" ref="P5:P16">+N5/O5</f>
        <v>7.512918985058097</v>
      </c>
    </row>
    <row r="6" spans="1:16" s="103" customFormat="1" ht="15">
      <c r="A6" s="97">
        <v>2</v>
      </c>
      <c r="B6" s="98"/>
      <c r="C6" s="99" t="s">
        <v>19</v>
      </c>
      <c r="D6" s="100">
        <v>39073</v>
      </c>
      <c r="E6" s="93" t="s">
        <v>15</v>
      </c>
      <c r="F6" s="93" t="s">
        <v>16</v>
      </c>
      <c r="G6" s="96">
        <v>50</v>
      </c>
      <c r="H6" s="96">
        <v>1</v>
      </c>
      <c r="I6" s="96">
        <v>25</v>
      </c>
      <c r="J6" s="104">
        <v>1681.5</v>
      </c>
      <c r="K6" s="92">
        <v>336</v>
      </c>
      <c r="L6" s="101">
        <f>K6/H6</f>
        <v>336</v>
      </c>
      <c r="M6" s="102">
        <f>J6/K6</f>
        <v>5.004464285714286</v>
      </c>
      <c r="N6" s="104">
        <v>435499</v>
      </c>
      <c r="O6" s="92">
        <v>58874</v>
      </c>
      <c r="P6" s="102">
        <f>+N6/O6</f>
        <v>7.397136257091415</v>
      </c>
    </row>
    <row r="7" spans="1:16" s="103" customFormat="1" ht="15">
      <c r="A7" s="97"/>
      <c r="B7" s="98"/>
      <c r="C7" s="99"/>
      <c r="D7" s="100"/>
      <c r="E7" s="93"/>
      <c r="F7" s="93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3"/>
      <c r="F8" s="94"/>
      <c r="G8" s="96"/>
      <c r="H8" s="78"/>
      <c r="I8" s="78"/>
      <c r="J8" s="104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4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</v>
      </c>
      <c r="I18" s="61"/>
      <c r="J18" s="63">
        <f>SUM(J5:J17)</f>
        <v>3363</v>
      </c>
      <c r="K18" s="64">
        <f>SUM(K5:K17)</f>
        <v>672</v>
      </c>
      <c r="L18" s="64">
        <f>K18/H18</f>
        <v>336</v>
      </c>
      <c r="M18" s="65">
        <f>J18/K18</f>
        <v>5.004464285714286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2012-08-24T08:31:15Z</cp:lastPrinted>
  <dcterms:created xsi:type="dcterms:W3CDTF">2006-03-17T12:24:26Z</dcterms:created>
  <dcterms:modified xsi:type="dcterms:W3CDTF">2012-08-24T13:21:14Z</dcterms:modified>
  <cp:category/>
  <cp:version/>
  <cp:contentType/>
  <cp:contentStatus/>
</cp:coreProperties>
</file>