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<sst xmlns="http://schemas.openxmlformats.org/spreadsheetml/2006/main" count="21" uniqueCount="19">
  <si>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</si>
  <si>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</si>
  <si>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</si>
  <si>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</si>
  <si>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</si>
  <si>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</si>
  <si>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</si>
  <si>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</si>
  <si>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</si>
  <si>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</si>
  <si>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</si>
  <si>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</si>
  <si>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</si>
  <si>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</si>
  <si>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</si>
  <si>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</si>
  <si>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IN A BETTER WORLD</t>
  </si>
  <si>
    <t>TRUSTNORDISK</t>
  </si>
  <si>
    <t>DATE : 29.04.2011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</si>
</sst>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8679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N REPORT</a:t>
          </a:r>
        </a:p>
      </xdr:txBody>
    </xdr:sp>
    <xdr:clientData/>
  </xdr:twoCellAnchor>
  <xdr:twoCellAnchor>
    <xdr:from>
      <xdr:col>13</xdr:col>
      <xdr:colOff>133350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315325" y="190500"/>
          <a:ext cx="13906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22.04 - 28.04.2011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6" zoomScaleNormal="12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9" sqref="J9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8.57421875" style="42" bestFit="1" customWidth="1"/>
    <col min="4" max="4" width="8.7109375" style="43" bestFit="1" customWidth="1"/>
    <col min="5" max="5" width="12.421875" style="44" bestFit="1" customWidth="1"/>
    <col min="6" max="6" width="14.421875" style="44" bestFit="1" customWidth="1"/>
    <col min="7" max="7" width="6.28125" style="45" bestFit="1" customWidth="1"/>
    <col min="8" max="8" width="7.57421875" style="45" bestFit="1" customWidth="1"/>
    <col min="9" max="9" width="9.8515625" style="45" customWidth="1"/>
    <col min="10" max="10" width="11.8515625" style="46" bestFit="1" customWidth="1"/>
    <col min="11" max="11" width="7.140625" style="47" bestFit="1" customWidth="1"/>
    <col min="12" max="12" width="12.421875" style="47" bestFit="1" customWidth="1"/>
    <col min="13" max="13" width="8.7109375" style="48" bestFit="1" customWidth="1"/>
    <col min="14" max="14" width="10.28125" style="49" bestFit="1" customWidth="1"/>
    <col min="15" max="15" width="6.57421875" style="47" bestFit="1" customWidth="1"/>
    <col min="16" max="16" width="8.71093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16</v>
      </c>
      <c r="D5" s="100">
        <v>40655</v>
      </c>
      <c r="E5" s="94" t="s">
        <v>15</v>
      </c>
      <c r="F5" s="94" t="s">
        <v>17</v>
      </c>
      <c r="G5" s="96">
        <v>10</v>
      </c>
      <c r="H5" s="96">
        <v>10</v>
      </c>
      <c r="I5" s="96">
        <v>1</v>
      </c>
      <c r="J5" s="104">
        <v>47368.5</v>
      </c>
      <c r="K5" s="92">
        <v>3926</v>
      </c>
      <c r="L5" s="101">
        <f aca="true" t="shared" si="0" ref="L5:L11">K5/H5</f>
        <v>392.6</v>
      </c>
      <c r="M5" s="102">
        <f aca="true" t="shared" si="1" ref="M5:M11">J5/K5</f>
        <v>12.065333672949567</v>
      </c>
      <c r="N5" s="104">
        <v>47368.5</v>
      </c>
      <c r="O5" s="92">
        <v>3926</v>
      </c>
      <c r="P5" s="102">
        <f aca="true" t="shared" si="2" ref="P5:P16">+N5/O5</f>
        <v>12.065333672949567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10</v>
      </c>
      <c r="I18" s="61"/>
      <c r="J18" s="63">
        <f>SUM(J5:J17)</f>
        <v>47368.5</v>
      </c>
      <c r="K18" s="64">
        <f>SUM(K5:K17)</f>
        <v>3926</v>
      </c>
      <c r="L18" s="64">
        <f>K18/H18</f>
        <v>392.6</v>
      </c>
      <c r="M18" s="65">
        <f>J18/K18</f>
        <v>12.065333672949567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2011-04-29T10:29:42Z</cp:lastPrinted>
  <dcterms:created xsi:type="dcterms:W3CDTF">2006-03-17T12:24:26Z</dcterms:created>
  <dcterms:modified xsi:type="dcterms:W3CDTF">2011-08-20T19:56:18Z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-1140409753</vt:i4>
  </property>
  <property fmtid="{D5CDD505-2E9C-101B-9397-08002B2CF9AE}" pid="3" name="_EmailSubject">
    <vt:lpwstr>Weekly Box Office - Week: 17-2011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